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-120" yWindow="-120" windowWidth="29040" windowHeight="15840" tabRatio="745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" i="6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X367" i="6" l="1"/>
  <c r="X355" i="6"/>
  <c r="X378" i="6"/>
  <c r="X374" i="6"/>
  <c r="X370" i="6"/>
  <c r="X366" i="6"/>
  <c r="X362" i="6"/>
  <c r="X358" i="6"/>
  <c r="X354" i="6"/>
  <c r="X350" i="6"/>
  <c r="X371" i="6"/>
  <c r="X359" i="6"/>
  <c r="X347" i="6"/>
  <c r="X377" i="6"/>
  <c r="X373" i="6"/>
  <c r="X369" i="6"/>
  <c r="X365" i="6"/>
  <c r="X361" i="6"/>
  <c r="X357" i="6"/>
  <c r="X353" i="6"/>
  <c r="X349" i="6"/>
  <c r="X375" i="6"/>
  <c r="X363" i="6"/>
  <c r="X351" i="6"/>
  <c r="X319" i="6"/>
  <c r="X376" i="6"/>
  <c r="X372" i="6"/>
  <c r="X368" i="6"/>
  <c r="X364" i="6"/>
  <c r="X360" i="6"/>
  <c r="X356" i="6"/>
  <c r="X352" i="6"/>
  <c r="X348" i="6"/>
  <c r="X344" i="6"/>
  <c r="X328" i="6"/>
  <c r="X326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J315" i="6"/>
  <c r="X315" i="6" s="1"/>
  <c r="J316" i="6"/>
  <c r="X316" i="6" s="1"/>
  <c r="J317" i="6"/>
  <c r="X317" i="6" s="1"/>
  <c r="J318" i="6"/>
  <c r="X318" i="6" s="1"/>
  <c r="J319" i="6"/>
  <c r="J320" i="6"/>
  <c r="X320" i="6" s="1"/>
  <c r="J321" i="6"/>
  <c r="X321" i="6" s="1"/>
  <c r="J322" i="6"/>
  <c r="X322" i="6" s="1"/>
  <c r="J323" i="6"/>
  <c r="X323" i="6" s="1"/>
  <c r="J324" i="6"/>
  <c r="X324" i="6" s="1"/>
  <c r="J325" i="6"/>
  <c r="X325" i="6" s="1"/>
  <c r="J326" i="6"/>
  <c r="J327" i="6"/>
  <c r="X327" i="6" s="1"/>
  <c r="J328" i="6"/>
  <c r="J329" i="6"/>
  <c r="X329" i="6" s="1"/>
  <c r="J330" i="6"/>
  <c r="X330" i="6" s="1"/>
  <c r="J331" i="6"/>
  <c r="X331" i="6" s="1"/>
  <c r="J332" i="6"/>
  <c r="X332" i="6" s="1"/>
  <c r="J333" i="6"/>
  <c r="X333" i="6" s="1"/>
  <c r="J334" i="6"/>
  <c r="X334" i="6" s="1"/>
  <c r="J335" i="6"/>
  <c r="X335" i="6" s="1"/>
  <c r="J336" i="6"/>
  <c r="X336" i="6" s="1"/>
  <c r="J337" i="6"/>
  <c r="X337" i="6" s="1"/>
  <c r="J338" i="6"/>
  <c r="X338" i="6" s="1"/>
  <c r="J339" i="6"/>
  <c r="X339" i="6" s="1"/>
  <c r="J340" i="6"/>
  <c r="X340" i="6" s="1"/>
  <c r="J341" i="6"/>
  <c r="X341" i="6" s="1"/>
  <c r="J342" i="6"/>
  <c r="X342" i="6" s="1"/>
  <c r="J343" i="6"/>
  <c r="X343" i="6" s="1"/>
  <c r="J344" i="6"/>
  <c r="J345" i="6"/>
  <c r="X345" i="6" s="1"/>
  <c r="J346" i="6"/>
  <c r="X346" i="6" s="1"/>
  <c r="O303" i="6" l="1"/>
  <c r="O304" i="6"/>
  <c r="O305" i="6"/>
  <c r="O306" i="6"/>
  <c r="O307" i="6"/>
  <c r="O308" i="6"/>
  <c r="O309" i="6"/>
  <c r="O310" i="6"/>
  <c r="O311" i="6"/>
  <c r="O312" i="6"/>
  <c r="O313" i="6"/>
  <c r="O314" i="6"/>
  <c r="J303" i="6"/>
  <c r="X303" i="6" s="1"/>
  <c r="J304" i="6"/>
  <c r="X304" i="6" s="1"/>
  <c r="J305" i="6"/>
  <c r="X305" i="6" s="1"/>
  <c r="J306" i="6"/>
  <c r="X306" i="6" s="1"/>
  <c r="J307" i="6"/>
  <c r="X307" i="6" s="1"/>
  <c r="J308" i="6"/>
  <c r="X308" i="6" s="1"/>
  <c r="J309" i="6"/>
  <c r="X309" i="6" s="1"/>
  <c r="J310" i="6"/>
  <c r="X310" i="6" s="1"/>
  <c r="J311" i="6"/>
  <c r="X311" i="6" s="1"/>
  <c r="J312" i="6"/>
  <c r="X312" i="6" s="1"/>
  <c r="J313" i="6"/>
  <c r="X313" i="6" s="1"/>
  <c r="J314" i="6"/>
  <c r="X314" i="6" s="1"/>
  <c r="O284" i="6" l="1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X284" i="6" s="1"/>
  <c r="J285" i="6"/>
  <c r="X285" i="6" s="1"/>
  <c r="J286" i="6"/>
  <c r="X286" i="6" s="1"/>
  <c r="J287" i="6"/>
  <c r="J288" i="6"/>
  <c r="X288" i="6" s="1"/>
  <c r="J289" i="6"/>
  <c r="X289" i="6" s="1"/>
  <c r="J290" i="6"/>
  <c r="X290" i="6" s="1"/>
  <c r="J291" i="6"/>
  <c r="J292" i="6"/>
  <c r="X292" i="6" s="1"/>
  <c r="J293" i="6"/>
  <c r="X293" i="6" s="1"/>
  <c r="J294" i="6"/>
  <c r="X294" i="6" s="1"/>
  <c r="J295" i="6"/>
  <c r="J296" i="6"/>
  <c r="X296" i="6" s="1"/>
  <c r="J297" i="6"/>
  <c r="X297" i="6" s="1"/>
  <c r="J298" i="6"/>
  <c r="X298" i="6" s="1"/>
  <c r="J299" i="6"/>
  <c r="J300" i="6"/>
  <c r="X300" i="6" s="1"/>
  <c r="J301" i="6"/>
  <c r="X301" i="6" s="1"/>
  <c r="J302" i="6"/>
  <c r="X302" i="6" s="1"/>
  <c r="X299" i="6" l="1"/>
  <c r="X295" i="6"/>
  <c r="X291" i="6"/>
  <c r="X287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X263" i="6" s="1"/>
  <c r="J264" i="6"/>
  <c r="J265" i="6"/>
  <c r="X265" i="6" s="1"/>
  <c r="J266" i="6"/>
  <c r="X266" i="6" s="1"/>
  <c r="J267" i="6"/>
  <c r="X267" i="6" s="1"/>
  <c r="J268" i="6"/>
  <c r="J269" i="6"/>
  <c r="X269" i="6" s="1"/>
  <c r="J270" i="6"/>
  <c r="X270" i="6" s="1"/>
  <c r="J271" i="6"/>
  <c r="X271" i="6" s="1"/>
  <c r="J272" i="6"/>
  <c r="J273" i="6"/>
  <c r="X273" i="6" s="1"/>
  <c r="J274" i="6"/>
  <c r="X274" i="6" s="1"/>
  <c r="J275" i="6"/>
  <c r="X275" i="6" s="1"/>
  <c r="J276" i="6"/>
  <c r="J277" i="6"/>
  <c r="X277" i="6" s="1"/>
  <c r="J278" i="6"/>
  <c r="X278" i="6" s="1"/>
  <c r="J279" i="6"/>
  <c r="X279" i="6" s="1"/>
  <c r="J280" i="6"/>
  <c r="J281" i="6"/>
  <c r="X281" i="6" s="1"/>
  <c r="J282" i="6"/>
  <c r="X282" i="6" s="1"/>
  <c r="J283" i="6"/>
  <c r="X283" i="6" s="1"/>
  <c r="X280" i="6" l="1"/>
  <c r="X276" i="6"/>
  <c r="X272" i="6"/>
  <c r="X268" i="6"/>
  <c r="X264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J245" i="6"/>
  <c r="X245" i="6" s="1"/>
  <c r="J246" i="6"/>
  <c r="J247" i="6"/>
  <c r="X247" i="6" s="1"/>
  <c r="J248" i="6"/>
  <c r="J249" i="6"/>
  <c r="X249" i="6" s="1"/>
  <c r="J250" i="6"/>
  <c r="J251" i="6"/>
  <c r="X251" i="6" s="1"/>
  <c r="J252" i="6"/>
  <c r="J253" i="6"/>
  <c r="X253" i="6" s="1"/>
  <c r="J254" i="6"/>
  <c r="J255" i="6"/>
  <c r="X255" i="6" s="1"/>
  <c r="J256" i="6"/>
  <c r="J257" i="6"/>
  <c r="X257" i="6" s="1"/>
  <c r="J258" i="6"/>
  <c r="J259" i="6"/>
  <c r="X259" i="6" s="1"/>
  <c r="J260" i="6"/>
  <c r="J261" i="6"/>
  <c r="X261" i="6" s="1"/>
  <c r="J262" i="6"/>
  <c r="X262" i="6" l="1"/>
  <c r="X258" i="6"/>
  <c r="X254" i="6"/>
  <c r="X250" i="6"/>
  <c r="X246" i="6"/>
  <c r="X260" i="6"/>
  <c r="X256" i="6"/>
  <c r="X252" i="6"/>
  <c r="X248" i="6"/>
  <c r="X244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X233" i="6" s="1"/>
  <c r="J234" i="6"/>
  <c r="J235" i="6"/>
  <c r="X235" i="6" s="1"/>
  <c r="J236" i="6"/>
  <c r="J237" i="6"/>
  <c r="X237" i="6" s="1"/>
  <c r="J238" i="6"/>
  <c r="J239" i="6"/>
  <c r="X239" i="6" s="1"/>
  <c r="J240" i="6"/>
  <c r="J241" i="6"/>
  <c r="X241" i="6" s="1"/>
  <c r="J242" i="6"/>
  <c r="J243" i="6"/>
  <c r="X243" i="6" s="1"/>
  <c r="X242" i="6" l="1"/>
  <c r="X238" i="6"/>
  <c r="X234" i="6"/>
  <c r="X240" i="6"/>
  <c r="X236" i="6"/>
  <c r="O223" i="6"/>
  <c r="O224" i="6"/>
  <c r="O225" i="6"/>
  <c r="O226" i="6"/>
  <c r="O227" i="6"/>
  <c r="O228" i="6"/>
  <c r="O229" i="6"/>
  <c r="O230" i="6"/>
  <c r="O231" i="6"/>
  <c r="O232" i="6"/>
  <c r="J223" i="6"/>
  <c r="X223" i="6" s="1"/>
  <c r="J224" i="6"/>
  <c r="X224" i="6" s="1"/>
  <c r="J225" i="6"/>
  <c r="J226" i="6"/>
  <c r="J227" i="6"/>
  <c r="X227" i="6" s="1"/>
  <c r="J228" i="6"/>
  <c r="X228" i="6" s="1"/>
  <c r="J229" i="6"/>
  <c r="J230" i="6"/>
  <c r="J231" i="6"/>
  <c r="X231" i="6" s="1"/>
  <c r="J232" i="6"/>
  <c r="X232" i="6" s="1"/>
  <c r="X230" i="6" l="1"/>
  <c r="X226" i="6"/>
  <c r="X229" i="6"/>
  <c r="X225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J213" i="6"/>
  <c r="J214" i="6"/>
  <c r="X214" i="6" s="1"/>
  <c r="J215" i="6"/>
  <c r="J216" i="6"/>
  <c r="J217" i="6"/>
  <c r="J218" i="6"/>
  <c r="X218" i="6" s="1"/>
  <c r="J219" i="6"/>
  <c r="J220" i="6"/>
  <c r="J221" i="6"/>
  <c r="J222" i="6"/>
  <c r="X222" i="6" s="1"/>
  <c r="X221" i="6" l="1"/>
  <c r="X213" i="6"/>
  <c r="X220" i="6"/>
  <c r="X216" i="6"/>
  <c r="X212" i="6"/>
  <c r="X219" i="6"/>
  <c r="X215" i="6"/>
  <c r="X217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X197" i="6" s="1"/>
  <c r="J198" i="6"/>
  <c r="J199" i="6"/>
  <c r="X199" i="6" s="1"/>
  <c r="J200" i="6"/>
  <c r="J201" i="6"/>
  <c r="X201" i="6" s="1"/>
  <c r="J202" i="6"/>
  <c r="J203" i="6"/>
  <c r="X203" i="6" s="1"/>
  <c r="J204" i="6"/>
  <c r="J205" i="6"/>
  <c r="X205" i="6" s="1"/>
  <c r="J206" i="6"/>
  <c r="J207" i="6"/>
  <c r="X207" i="6" s="1"/>
  <c r="J208" i="6"/>
  <c r="J209" i="6"/>
  <c r="X209" i="6" s="1"/>
  <c r="J210" i="6"/>
  <c r="X210" i="6" s="1"/>
  <c r="J211" i="6"/>
  <c r="X211" i="6" s="1"/>
  <c r="X208" i="6" l="1"/>
  <c r="X204" i="6"/>
  <c r="X200" i="6"/>
  <c r="X206" i="6"/>
  <c r="X202" i="6"/>
  <c r="X198" i="6"/>
  <c r="O192" i="6"/>
  <c r="O193" i="6"/>
  <c r="O194" i="6"/>
  <c r="O195" i="6"/>
  <c r="O196" i="6"/>
  <c r="J192" i="6"/>
  <c r="X192" i="6" s="1"/>
  <c r="J193" i="6"/>
  <c r="X193" i="6" s="1"/>
  <c r="J194" i="6"/>
  <c r="J195" i="6"/>
  <c r="J196" i="6"/>
  <c r="X196" i="6" s="1"/>
  <c r="X195" i="6" l="1"/>
  <c r="X194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X181" i="6" s="1"/>
  <c r="J182" i="6"/>
  <c r="J183" i="6"/>
  <c r="J184" i="6"/>
  <c r="J185" i="6"/>
  <c r="X185" i="6" s="1"/>
  <c r="J186" i="6"/>
  <c r="J187" i="6"/>
  <c r="J188" i="6"/>
  <c r="J189" i="6"/>
  <c r="X189" i="6" s="1"/>
  <c r="J190" i="6"/>
  <c r="J191" i="6"/>
  <c r="X188" i="6" l="1"/>
  <c r="X184" i="6"/>
  <c r="X191" i="6"/>
  <c r="X187" i="6"/>
  <c r="X183" i="6"/>
  <c r="X190" i="6"/>
  <c r="X186" i="6"/>
  <c r="X182" i="6"/>
  <c r="O171" i="6"/>
  <c r="O172" i="6"/>
  <c r="O173" i="6"/>
  <c r="O174" i="6"/>
  <c r="O175" i="6"/>
  <c r="O176" i="6"/>
  <c r="O177" i="6"/>
  <c r="O178" i="6"/>
  <c r="O179" i="6"/>
  <c r="O180" i="6"/>
  <c r="J172" i="6"/>
  <c r="J173" i="6"/>
  <c r="X173" i="6" s="1"/>
  <c r="J174" i="6"/>
  <c r="X174" i="6" s="1"/>
  <c r="J175" i="6"/>
  <c r="X175" i="6" s="1"/>
  <c r="J176" i="6"/>
  <c r="J177" i="6"/>
  <c r="X177" i="6" s="1"/>
  <c r="J178" i="6"/>
  <c r="X178" i="6" s="1"/>
  <c r="J179" i="6"/>
  <c r="X179" i="6" s="1"/>
  <c r="J180" i="6"/>
  <c r="J171" i="6"/>
  <c r="X171" i="6" s="1"/>
  <c r="X180" i="6" l="1"/>
  <c r="X176" i="6"/>
  <c r="X172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X147" i="6" s="1"/>
  <c r="J148" i="6"/>
  <c r="X148" i="6" s="1"/>
  <c r="J149" i="6"/>
  <c r="X149" i="6" s="1"/>
  <c r="J150" i="6"/>
  <c r="X150" i="6" s="1"/>
  <c r="J151" i="6"/>
  <c r="X151" i="6" s="1"/>
  <c r="J152" i="6"/>
  <c r="X152" i="6" s="1"/>
  <c r="J153" i="6"/>
  <c r="X153" i="6" s="1"/>
  <c r="J154" i="6"/>
  <c r="X154" i="6" s="1"/>
  <c r="J155" i="6"/>
  <c r="X155" i="6" s="1"/>
  <c r="J156" i="6"/>
  <c r="X156" i="6" s="1"/>
  <c r="J157" i="6"/>
  <c r="X157" i="6" s="1"/>
  <c r="J158" i="6"/>
  <c r="X158" i="6" s="1"/>
  <c r="J159" i="6"/>
  <c r="X159" i="6" s="1"/>
  <c r="J160" i="6"/>
  <c r="X160" i="6" s="1"/>
  <c r="J161" i="6"/>
  <c r="X161" i="6" s="1"/>
  <c r="J162" i="6"/>
  <c r="X162" i="6" s="1"/>
  <c r="J163" i="6"/>
  <c r="X163" i="6" s="1"/>
  <c r="J164" i="6"/>
  <c r="X164" i="6" s="1"/>
  <c r="J165" i="6"/>
  <c r="X165" i="6" s="1"/>
  <c r="J166" i="6"/>
  <c r="X166" i="6" s="1"/>
  <c r="J167" i="6"/>
  <c r="X167" i="6" s="1"/>
  <c r="J168" i="6"/>
  <c r="X168" i="6" s="1"/>
  <c r="J169" i="6"/>
  <c r="X169" i="6" s="1"/>
  <c r="J170" i="6"/>
  <c r="X170" i="6" s="1"/>
  <c r="O123" i="6" l="1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X123" i="6" s="1"/>
  <c r="J124" i="6"/>
  <c r="X124" i="6" s="1"/>
  <c r="J125" i="6"/>
  <c r="X125" i="6" s="1"/>
  <c r="J126" i="6"/>
  <c r="X126" i="6" s="1"/>
  <c r="J127" i="6"/>
  <c r="X127" i="6" s="1"/>
  <c r="J128" i="6"/>
  <c r="X128" i="6" s="1"/>
  <c r="J129" i="6"/>
  <c r="X129" i="6" s="1"/>
  <c r="J130" i="6"/>
  <c r="X130" i="6" s="1"/>
  <c r="J131" i="6"/>
  <c r="X131" i="6" s="1"/>
  <c r="J132" i="6"/>
  <c r="X132" i="6" s="1"/>
  <c r="J133" i="6"/>
  <c r="X133" i="6" s="1"/>
  <c r="J134" i="6"/>
  <c r="X134" i="6" s="1"/>
  <c r="J135" i="6"/>
  <c r="X135" i="6" s="1"/>
  <c r="J136" i="6"/>
  <c r="X136" i="6" s="1"/>
  <c r="J137" i="6"/>
  <c r="X137" i="6" s="1"/>
  <c r="J138" i="6"/>
  <c r="X138" i="6" s="1"/>
  <c r="J139" i="6"/>
  <c r="X139" i="6" s="1"/>
  <c r="J140" i="6"/>
  <c r="X140" i="6" s="1"/>
  <c r="J141" i="6"/>
  <c r="X141" i="6" s="1"/>
  <c r="J142" i="6"/>
  <c r="X142" i="6" s="1"/>
  <c r="J143" i="6"/>
  <c r="X143" i="6" s="1"/>
  <c r="J144" i="6"/>
  <c r="X144" i="6" s="1"/>
  <c r="J145" i="6"/>
  <c r="X145" i="6" s="1"/>
  <c r="J146" i="6"/>
  <c r="X146" i="6" s="1"/>
  <c r="O99" i="6" l="1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X99" i="6" s="1"/>
  <c r="J100" i="6"/>
  <c r="X100" i="6" s="1"/>
  <c r="J101" i="6"/>
  <c r="X101" i="6" s="1"/>
  <c r="J102" i="6"/>
  <c r="X102" i="6" s="1"/>
  <c r="J103" i="6"/>
  <c r="X103" i="6" s="1"/>
  <c r="J104" i="6"/>
  <c r="X104" i="6" s="1"/>
  <c r="J105" i="6"/>
  <c r="X105" i="6" s="1"/>
  <c r="J106" i="6"/>
  <c r="X106" i="6" s="1"/>
  <c r="J107" i="6"/>
  <c r="X107" i="6" s="1"/>
  <c r="J108" i="6"/>
  <c r="X108" i="6" s="1"/>
  <c r="J109" i="6"/>
  <c r="X109" i="6" s="1"/>
  <c r="J110" i="6"/>
  <c r="X110" i="6" s="1"/>
  <c r="J111" i="6"/>
  <c r="X111" i="6" s="1"/>
  <c r="J112" i="6"/>
  <c r="X112" i="6" s="1"/>
  <c r="J113" i="6"/>
  <c r="X113" i="6" s="1"/>
  <c r="J114" i="6"/>
  <c r="X114" i="6" s="1"/>
  <c r="J115" i="6"/>
  <c r="X115" i="6" s="1"/>
  <c r="J116" i="6"/>
  <c r="X116" i="6" s="1"/>
  <c r="J117" i="6"/>
  <c r="X117" i="6" s="1"/>
  <c r="J118" i="6"/>
  <c r="X118" i="6" s="1"/>
  <c r="J119" i="6"/>
  <c r="X119" i="6" s="1"/>
  <c r="J120" i="6"/>
  <c r="X120" i="6" s="1"/>
  <c r="J121" i="6"/>
  <c r="X121" i="6" s="1"/>
  <c r="J122" i="6"/>
  <c r="X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X75" i="6" s="1"/>
  <c r="J76" i="6"/>
  <c r="X76" i="6" s="1"/>
  <c r="J77" i="6"/>
  <c r="X77" i="6" s="1"/>
  <c r="J78" i="6"/>
  <c r="X78" i="6" s="1"/>
  <c r="J79" i="6"/>
  <c r="X79" i="6" s="1"/>
  <c r="J80" i="6"/>
  <c r="X80" i="6" s="1"/>
  <c r="J81" i="6"/>
  <c r="X81" i="6" s="1"/>
  <c r="J82" i="6"/>
  <c r="X82" i="6" s="1"/>
  <c r="J83" i="6"/>
  <c r="X83" i="6" s="1"/>
  <c r="J84" i="6"/>
  <c r="X84" i="6" s="1"/>
  <c r="J85" i="6"/>
  <c r="X85" i="6" s="1"/>
  <c r="J86" i="6"/>
  <c r="X86" i="6" s="1"/>
  <c r="J87" i="6"/>
  <c r="X87" i="6" s="1"/>
  <c r="J88" i="6"/>
  <c r="X88" i="6" s="1"/>
  <c r="J89" i="6"/>
  <c r="X89" i="6" s="1"/>
  <c r="J90" i="6"/>
  <c r="X90" i="6" s="1"/>
  <c r="J91" i="6"/>
  <c r="X91" i="6" s="1"/>
  <c r="J92" i="6"/>
  <c r="X92" i="6" s="1"/>
  <c r="J93" i="6"/>
  <c r="X93" i="6" s="1"/>
  <c r="J94" i="6"/>
  <c r="X94" i="6" s="1"/>
  <c r="J95" i="6"/>
  <c r="X95" i="6" s="1"/>
  <c r="J96" i="6"/>
  <c r="X96" i="6" s="1"/>
  <c r="J97" i="6"/>
  <c r="X97" i="6" s="1"/>
  <c r="J98" i="6"/>
  <c r="X98" i="6" s="1"/>
  <c r="O51" i="6" l="1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X51" i="6" s="1"/>
  <c r="J52" i="6"/>
  <c r="X52" i="6" s="1"/>
  <c r="J53" i="6"/>
  <c r="X53" i="6" s="1"/>
  <c r="J54" i="6"/>
  <c r="X54" i="6" s="1"/>
  <c r="J55" i="6"/>
  <c r="X55" i="6" s="1"/>
  <c r="J56" i="6"/>
  <c r="X56" i="6" s="1"/>
  <c r="J57" i="6"/>
  <c r="X57" i="6" s="1"/>
  <c r="J58" i="6"/>
  <c r="X58" i="6" s="1"/>
  <c r="J59" i="6"/>
  <c r="X59" i="6" s="1"/>
  <c r="J60" i="6"/>
  <c r="X60" i="6" s="1"/>
  <c r="J61" i="6"/>
  <c r="X61" i="6" s="1"/>
  <c r="J62" i="6"/>
  <c r="X62" i="6" s="1"/>
  <c r="J63" i="6"/>
  <c r="X63" i="6" s="1"/>
  <c r="J64" i="6"/>
  <c r="X64" i="6" s="1"/>
  <c r="J65" i="6"/>
  <c r="X65" i="6" s="1"/>
  <c r="J66" i="6"/>
  <c r="X66" i="6" s="1"/>
  <c r="J67" i="6"/>
  <c r="X67" i="6" s="1"/>
  <c r="J68" i="6"/>
  <c r="X68" i="6" s="1"/>
  <c r="J69" i="6"/>
  <c r="X69" i="6" s="1"/>
  <c r="J70" i="6"/>
  <c r="X70" i="6" s="1"/>
  <c r="J71" i="6"/>
  <c r="X71" i="6" s="1"/>
  <c r="J72" i="6"/>
  <c r="X72" i="6" s="1"/>
  <c r="J73" i="6"/>
  <c r="X73" i="6" s="1"/>
  <c r="J74" i="6"/>
  <c r="X74" i="6" s="1"/>
  <c r="O27" i="6" l="1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X27" i="6" s="1"/>
  <c r="J28" i="6"/>
  <c r="X28" i="6" s="1"/>
  <c r="J29" i="6"/>
  <c r="X29" i="6" s="1"/>
  <c r="J30" i="6"/>
  <c r="X30" i="6" s="1"/>
  <c r="J31" i="6"/>
  <c r="X31" i="6" s="1"/>
  <c r="J32" i="6"/>
  <c r="X32" i="6" s="1"/>
  <c r="J33" i="6"/>
  <c r="X33" i="6" s="1"/>
  <c r="J34" i="6"/>
  <c r="X34" i="6" s="1"/>
  <c r="J35" i="6"/>
  <c r="X35" i="6" s="1"/>
  <c r="J36" i="6"/>
  <c r="X36" i="6" s="1"/>
  <c r="J37" i="6"/>
  <c r="X37" i="6" s="1"/>
  <c r="J38" i="6"/>
  <c r="X38" i="6" s="1"/>
  <c r="J39" i="6"/>
  <c r="X39" i="6" s="1"/>
  <c r="J40" i="6"/>
  <c r="X40" i="6" s="1"/>
  <c r="J41" i="6"/>
  <c r="X41" i="6" s="1"/>
  <c r="J42" i="6"/>
  <c r="X42" i="6" s="1"/>
  <c r="J43" i="6"/>
  <c r="X43" i="6" s="1"/>
  <c r="J44" i="6"/>
  <c r="X44" i="6" s="1"/>
  <c r="J45" i="6"/>
  <c r="X45" i="6" s="1"/>
  <c r="J46" i="6"/>
  <c r="X46" i="6" s="1"/>
  <c r="J47" i="6"/>
  <c r="X47" i="6" s="1"/>
  <c r="J48" i="6"/>
  <c r="X48" i="6" s="1"/>
  <c r="J49" i="6"/>
  <c r="X49" i="6" s="1"/>
  <c r="J50" i="6"/>
  <c r="X50" i="6" s="1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J5" i="6"/>
  <c r="J6" i="6"/>
  <c r="X6" i="6" s="1"/>
  <c r="J7" i="6"/>
  <c r="J8" i="6"/>
  <c r="J9" i="6"/>
  <c r="J10" i="6"/>
  <c r="X10" i="6" s="1"/>
  <c r="J11" i="6"/>
  <c r="J12" i="6"/>
  <c r="J13" i="6"/>
  <c r="J14" i="6"/>
  <c r="X14" i="6" s="1"/>
  <c r="J15" i="6"/>
  <c r="J16" i="6"/>
  <c r="J17" i="6"/>
  <c r="J18" i="6"/>
  <c r="X18" i="6" s="1"/>
  <c r="J19" i="6"/>
  <c r="J20" i="6"/>
  <c r="J21" i="6"/>
  <c r="J22" i="6"/>
  <c r="X22" i="6" s="1"/>
  <c r="J23" i="6"/>
  <c r="J24" i="6"/>
  <c r="J25" i="6"/>
  <c r="X25" i="6" s="1"/>
  <c r="J26" i="6"/>
  <c r="X26" i="6" s="1"/>
  <c r="J3" i="6"/>
  <c r="O3" i="6"/>
  <c r="X21" i="6" l="1"/>
  <c r="X17" i="6"/>
  <c r="X13" i="6"/>
  <c r="X9" i="6"/>
  <c r="X5" i="6"/>
  <c r="X24" i="6"/>
  <c r="X20" i="6"/>
  <c r="X16" i="6"/>
  <c r="X12" i="6"/>
  <c r="X8" i="6"/>
  <c r="X4" i="6"/>
  <c r="X23" i="6"/>
  <c r="X19" i="6"/>
  <c r="X15" i="6"/>
  <c r="X11" i="6"/>
  <c r="X7" i="6"/>
  <c r="X3" i="6"/>
  <c r="G3" i="12"/>
</calcChain>
</file>

<file path=xl/sharedStrings.xml><?xml version="1.0" encoding="utf-8"?>
<sst xmlns="http://schemas.openxmlformats.org/spreadsheetml/2006/main" count="4171" uniqueCount="577">
  <si>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</si>
  <si>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</si>
  <si>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</si>
  <si>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</si>
  <si>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</si>
  <si>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</si>
  <si>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</si>
  <si>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</si>
  <si>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</si>
  <si>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</si>
  <si>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</si>
  <si>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</si>
  <si>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</si>
  <si>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</si>
  <si>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</si>
  <si>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</si>
  <si>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</si>
  <si>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</si>
  <si>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</si>
  <si>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</si>
  <si>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</si>
  <si>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</si>
  <si>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</si>
  <si>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</si>
  <si>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</si>
  <si>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</si>
  <si>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</si>
  <si>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</si>
  <si>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</si>
  <si>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</si>
  <si>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</si>
  <si>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</si>
  <si>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</si>
  <si>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</si>
  <si>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</si>
  <si>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</si>
  <si>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</si>
  <si>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</si>
  <si>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</si>
  <si>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</si>
  <si>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</si>
  <si>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</si>
  <si>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</si>
  <si>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</si>
  <si>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</si>
  <si>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</si>
  <si>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</si>
  <si>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</si>
  <si>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</si>
  <si>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</si>
  <si>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</si>
  <si>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</si>
  <si>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</si>
  <si>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</si>
  <si>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</si>
  <si>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</si>
  <si>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</si>
  <si>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</si>
  <si>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</si>
  <si>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</si>
  <si>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</si>
  <si>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</si>
  <si>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</si>
  <si>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</si>
  <si>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</si>
  <si>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</si>
  <si>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</si>
  <si>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</si>
  <si>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</si>
  <si>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</si>
  <si>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</si>
  <si>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</si>
  <si>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</si>
  <si>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</si>
  <si>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</si>
  <si>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</si>
  <si>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</si>
  <si>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</si>
  <si>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</si>
  <si>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</si>
  <si>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</si>
  <si>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</si>
  <si>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</si>
  <si>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</si>
  <si>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</si>
  <si>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</si>
  <si>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</si>
  <si>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</si>
  <si>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</si>
  <si>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</si>
  <si>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</si>
  <si>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</si>
  <si>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</si>
  <si>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</si>
  <si>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</si>
  <si>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</si>
  <si>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</si>
  <si>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</si>
  <si>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</si>
  <si>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</si>
  <si>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</si>
  <si>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</si>
  <si>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</si>
  <si>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</si>
  <si>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</si>
  <si>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</si>
  <si>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</si>
  <si>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</si>
  <si>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</si>
  <si>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</si>
  <si>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</si>
  <si>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</si>
  <si>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</si>
  <si>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</si>
  <si>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</si>
  <si>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</si>
  <si>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</si>
  <si>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</si>
  <si>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</si>
  <si>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</si>
  <si>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</si>
  <si>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</si>
  <si>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</si>
  <si>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</si>
  <si>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</si>
  <si>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</si>
  <si>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</si>
  <si>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</si>
  <si>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</si>
  <si>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</si>
  <si>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</si>
  <si>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</si>
  <si>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</si>
  <si>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</si>
  <si>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</si>
  <si>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</si>
  <si>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</si>
  <si>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</si>
  <si>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</si>
  <si>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</si>
  <si>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</si>
  <si>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</si>
  <si>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</si>
  <si>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</si>
  <si>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</si>
  <si>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</si>
  <si>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</si>
  <si>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</si>
  <si>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</si>
  <si>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</si>
  <si>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</si>
  <si>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</si>
  <si>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</si>
  <si>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</si>
  <si>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</si>
  <si>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</si>
  <si>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</si>
  <si>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</si>
  <si>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</si>
  <si>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</si>
  <si>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</si>
  <si>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</si>
  <si>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</si>
  <si>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</si>
  <si>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</si>
  <si>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</si>
  <si>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</si>
  <si>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</si>
  <si>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</si>
  <si>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</si>
  <si>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</si>
  <si>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</si>
  <si>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</si>
  <si>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</si>
  <si>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</si>
  <si>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</si>
  <si>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</si>
  <si>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</si>
  <si>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</si>
  <si>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</si>
  <si>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</si>
  <si>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</si>
  <si>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</si>
  <si>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</si>
  <si>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</si>
  <si>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</si>
  <si>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</si>
  <si>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</si>
  <si>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</si>
  <si>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</si>
  <si>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</si>
  <si>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</si>
  <si>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</si>
  <si>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</si>
  <si>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</si>
  <si>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</si>
  <si>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</si>
  <si>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</si>
  <si>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</si>
  <si>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</si>
  <si>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</si>
  <si>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</si>
  <si>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</si>
  <si>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</si>
  <si>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</si>
  <si>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</si>
  <si>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</si>
  <si>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</si>
  <si>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</si>
  <si>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</si>
  <si>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</si>
  <si>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</si>
  <si>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</si>
  <si>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</si>
  <si>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</si>
  <si>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</si>
  <si>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</si>
  <si>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</si>
  <si>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</si>
  <si>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</si>
  <si>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</si>
  <si>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</si>
  <si>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</si>
  <si>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</si>
  <si>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</si>
  <si>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</si>
  <si>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</si>
  <si>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</si>
  <si>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</si>
  <si>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</si>
  <si>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</si>
  <si>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</si>
  <si>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</si>
  <si>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</si>
  <si>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</si>
  <si>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</si>
  <si>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</si>
  <si>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</si>
  <si>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</si>
  <si>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</si>
  <si>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</si>
  <si>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</si>
  <si>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</si>
  <si>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</si>
  <si>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</si>
  <si>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</si>
  <si>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</si>
  <si>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</si>
  <si>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</si>
  <si>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</si>
  <si>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</si>
  <si>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</si>
  <si>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</si>
  <si>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</si>
  <si>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</si>
  <si>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</si>
  <si>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</si>
  <si>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</si>
  <si>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</si>
  <si>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</si>
  <si>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</si>
  <si>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</si>
  <si>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</si>
  <si>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</si>
  <si>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</si>
  <si>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</si>
  <si>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</si>
  <si>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</si>
  <si>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</si>
  <si>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</si>
  <si>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</si>
  <si>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</si>
  <si>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</si>
  <si>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</si>
  <si>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</si>
  <si>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</si>
  <si>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</si>
  <si>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</si>
  <si>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</si>
  <si>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</si>
  <si>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</si>
  <si>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</si>
  <si>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</si>
  <si>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</si>
  <si>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</si>
  <si>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</si>
  <si>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</si>
  <si>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</si>
  <si>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</si>
  <si>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</si>
  <si>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</si>
  <si>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</si>
  <si>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</si>
  <si>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</si>
  <si>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</si>
  <si>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</si>
  <si>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</si>
  <si>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</si>
  <si>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</si>
  <si>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</si>
  <si>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</si>
  <si>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</si>
  <si>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</si>
  <si>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</si>
  <si>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</si>
  <si>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</si>
  <si>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</si>
  <si>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</si>
  <si>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</si>
  <si>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</si>
  <si>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</si>
  <si>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</si>
  <si>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</si>
  <si>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</si>
  <si>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</si>
  <si>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</si>
  <si>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</si>
  <si>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</si>
  <si>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</si>
  <si>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</si>
  <si>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</si>
  <si>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</si>
  <si>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</si>
  <si>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</si>
  <si>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</si>
  <si>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</si>
  <si>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</si>
  <si>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</si>
  <si>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</si>
  <si>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</si>
  <si>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</si>
  <si>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</si>
  <si>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</si>
  <si>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</si>
  <si>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</si>
  <si>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</si>
  <si>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</si>
  <si>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</si>
  <si>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</si>
  <si>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</si>
  <si>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</si>
  <si>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</si>
  <si>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</si>
  <si>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</si>
  <si>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</si>
  <si>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</si>
  <si>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</si>
  <si>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</si>
  <si>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</si>
  <si>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</si>
  <si>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</si>
  <si>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</si>
  <si>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</si>
  <si>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</si>
  <si>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</si>
  <si>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</si>
  <si>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</si>
  <si>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</si>
  <si>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</si>
  <si>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https://cdn-pro-web-220-151.cdn-nhncommerce.com/nutri2tr3071_godomall_com/data/editor/goods/230525/100182_113104.jpg</t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</si>
  <si>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</si>
  <si>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</si>
  <si>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</si>
  <si>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</si>
  <si>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</si>
  <si>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</si>
  <si>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https://cdn-pro-web-220-151.cdn-nhncommerce.com/nutri2tr3071_godomall_com/data/editor/goods/230216/101870_160656.jpg</t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</si>
  <si>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</si>
  <si>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</si>
  <si>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</si>
  <si>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</si>
  <si>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</si>
  <si>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</si>
  <si>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</si>
  <si>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</si>
  <si>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</si>
  <si>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</si>
  <si>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</si>
  <si>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</si>
  <si>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</si>
  <si>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https://cdn-pro-web-220-151.cdn-nhncommerce.com/nutri2tr3071_godomall_com/data/editor/goods/230531/102469_170129.jpg</t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</si>
  <si>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</si>
  <si>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</si>
  <si>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</si>
  <si>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</si>
  <si>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</si>
  <si>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</si>
  <si>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</si>
  <si>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</si>
  <si>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</si>
  <si>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</si>
  <si>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</si>
  <si>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</si>
  <si>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discount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</si>
  <si>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</si>
  <si>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</si>
  <si>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</si>
  <si>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</si>
  <si>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</si>
  <si>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</si>
  <si>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</si>
  <si>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</si>
  <si>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</si>
  <si>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</si>
  <si>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</si>
  <si>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</si>
  <si>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</si>
  <si>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</si>
  <si>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</si>
  <si>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</si>
  <si>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</si>
  <si>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</si>
  <si>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</si>
  <si>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</si>
  <si>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</si>
  <si>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</si>
  <si>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</si>
  <si>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</si>
  <si>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</si>
  <si>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</si>
  <si>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</si>
  <si>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</si>
  <si>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</si>
  <si>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</si>
  <si>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</si>
  <si>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</si>
  <si>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</si>
  <si>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</si>
  <si>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</si>
  <si>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</si>
  <si>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</si>
  <si>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</si>
  <si>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</si>
  <si>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</si>
  <si>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</si>
  <si>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</si>
  <si>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</si>
  <si>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</si>
  <si>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</si>
  <si>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</si>
  <si>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</si>
  <si>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</si>
  <si>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</si>
  <si>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</si>
  <si>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</si>
  <si>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</si>
  <si>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</si>
  <si>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</si>
  <si>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</si>
  <si>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</si>
  <si>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</si>
  <si>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</si>
  <si>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</si>
  <si>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</si>
  <si>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</si>
  <si>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</si>
  <si>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</si>
  <si>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</si>
  <si>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</si>
  <si>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</si>
  <si>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</si>
  <si>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</si>
  <si>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</si>
  <si>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</si>
  <si>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</si>
  <si>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</si>
  <si>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</si>
  <si>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</si>
  <si>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</si>
  <si>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</si>
  <si>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</si>
  <si>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</si>
  <si>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</si>
  <si>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</si>
  <si>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</si>
  <si>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</si>
  <si>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</si>
  <si>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</si>
  <si>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</si>
  <si>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</si>
  <si>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</si>
  <si>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</si>
  <si>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</si>
  <si>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</si>
  <si>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</si>
  <si>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</si>
  <si>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</si>
  <si>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</si>
  <si>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</si>
  <si>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</si>
  <si>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</si>
  <si>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</si>
  <si>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</si>
  <si>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</si>
  <si>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</si>
  <si>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</si>
  <si>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</si>
  <si>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</si>
  <si>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</si>
  <si>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</si>
  <si>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</si>
  <si>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</si>
  <si>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</si>
  <si>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</si>
  <si>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</si>
  <si>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</si>
  <si>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</si>
  <si>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</si>
  <si>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</si>
  <si>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</si>
  <si>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</si>
  <si>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</si>
  <si>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</si>
  <si>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</si>
  <si>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</si>
  <si>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</si>
  <si>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</si>
  <si>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</si>
  <si>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</si>
  <si>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</si>
  <si>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</si>
  <si>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</si>
  <si>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</si>
  <si>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</si>
  <si>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</si>
  <si>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</si>
  <si>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</si>
  <si>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</si>
  <si>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</si>
  <si>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</si>
  <si>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</si>
  <si>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</si>
  <si>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</si>
  <si>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</si>
  <si>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</si>
  <si>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</si>
  <si>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</si>
  <si>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</si>
  <si>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</si>
  <si>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</si>
  <si>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</si>
  <si>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</si>
  <si>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</si>
  <si>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</si>
  <si>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</si>
  <si>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</si>
  <si>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</si>
  <si>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</si>
  <si>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</si>
  <si>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</si>
  <si>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</si>
  <si>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</si>
  <si>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</si>
  <si>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</si>
  <si>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</si>
  <si>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</si>
  <si>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</si>
  <si>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</si>
  <si>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</si>
  <si>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</si>
  <si>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</si>
  <si>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</si>
  <si>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</si>
  <si>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>https://cdn-pro-web-220-151.cdn-nhncommerce.com/nutri2tr3071_godomall_com/data/editor/goods/230407/100132_144528.jpg</t>
    <phoneticPr fontId="1" type="noConversion"/>
  </si>
  <si>
    <t>https://cdn-pro-web-220-151.cdn-nhncommerce.com/nutri2tr3071_godomall_com/data/editor/goods/230216/101738_155049.jpg</t>
  </si>
  <si>
    <t>https://cdn-pro-web-220-151.cdn-nhncommerce.com/nutri2tr3071_godomall_com/data/editor/goods/211015/101869_160826.jpg</t>
    <phoneticPr fontId="1" type="noConversion"/>
  </si>
  <si>
    <t>https://cdn-pro-web-220-151.cdn-nhncommerce.com/nutri2tr3071_godomall_com/data/editor/goods/210928/100145_114315.jpg</t>
  </si>
  <si>
    <t>https://cdn-pro-web-220-151.cdn-nhncommerce.com/nutri2tr3071_godomall_com/data/editor/goods/230207/100164_132619.jpg</t>
  </si>
  <si>
    <t>https://cdn-pro-web-220-151.cdn-nhncommerce.com/nutri2tr3071_godomall_com/data/editor/goods/231130/100844_132053.jpg</t>
    <phoneticPr fontId="1" type="noConversion"/>
  </si>
  <si>
    <t>https://cdn-pro-web-220-151.cdn-nhncommerce.com/nutri2tr3071_godomall_com/data/editor/goods/211202/100240_095929.jpg</t>
    <phoneticPr fontId="1" type="noConversion"/>
  </si>
  <si>
    <t>https://cdn-pro-web-220-151.cdn-nhncommerce.com/nutri2tr3071_godomall_com/data/editor/goods/211201/101330_132002.jpg</t>
  </si>
  <si>
    <t>https://cdn-pro-web-220-151.cdn-nhncommerce.com/nutri2tr3071_godomall_com/data/skin/front/0685everest/img_new/goods_view/jarrow/100974.jpg</t>
  </si>
  <si>
    <t xml:space="preserve"> 레인보우라이트 우먼즈 원 멀티비타민 120정</t>
  </si>
  <si>
    <t xml:space="preserve"> 자로우 밀크씨슬 150mg 100캡슐</t>
  </si>
  <si>
    <t xml:space="preserve"> 솔가 루테인 40mg 30 소프트젤</t>
  </si>
  <si>
    <t>origin_sale</t>
    <phoneticPr fontId="1" type="noConversion"/>
  </si>
  <si>
    <t>margin_rate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</si>
</sst>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-pro-web-220-151.cdn-nhncommerce.com/nutri2tr3071_godomall_com/data/editor/goods/240126/102198_175754.jpg" TargetMode="External"/><Relationship Id="rId13" Type="http://schemas.openxmlformats.org/officeDocument/2006/relationships/hyperlink" Target="https://cdn-pro-web-220-151.cdn-nhncommerce.com/nutri2tr3071_godomall_com/data/editor/goods/210928/101283_115109.jpg" TargetMode="External"/><Relationship Id="rId18" Type="http://schemas.openxmlformats.org/officeDocument/2006/relationships/hyperlink" Target="https://cdn-pro-web-220-151.cdn-nhncommerce.com/nutri2tr3071_godomall_com/data/editor/goods/231130/100844_132053.jpg" TargetMode="External"/><Relationship Id="rId26" Type="http://schemas.openxmlformats.org/officeDocument/2006/relationships/hyperlink" Target="https://cdn-pro-web-220-151.cdn-nhncommerce.com/nutri2tr3071_godomall_com/data/editor/goods/210928/101283_115109.jpg" TargetMode="External"/><Relationship Id="rId3" Type="http://schemas.openxmlformats.org/officeDocument/2006/relationships/hyperlink" Target="https://cdn-pro-web-220-151.cdn-nhncommerce.com/nutri2tr3071_godomall_com/data/editor/goods/230407/100132_144528.jpg" TargetMode="External"/><Relationship Id="rId21" Type="http://schemas.openxmlformats.org/officeDocument/2006/relationships/hyperlink" Target="https://cdn-pro-web-220-151.cdn-nhncommerce.com/nutri2tr3071_godomall_com/data/editor/goods/211202/100240_095929.jpg" TargetMode="External"/><Relationship Id="rId7" Type="http://schemas.openxmlformats.org/officeDocument/2006/relationships/hyperlink" Target="https://cdn-pro-web-220-151.cdn-nhncommerce.com/nutri2tr3071_godomall_com/data/editor/goods/240126/102198_175754.jpg" TargetMode="External"/><Relationship Id="rId12" Type="http://schemas.openxmlformats.org/officeDocument/2006/relationships/hyperlink" Target="https://cdn-pro-web-220-151.cdn-nhncommerce.com/nutri2tr3071_godomall_com/data/editor/goods/211202/100240_095929.jpg" TargetMode="External"/><Relationship Id="rId17" Type="http://schemas.openxmlformats.org/officeDocument/2006/relationships/hyperlink" Target="https://cdn-pro-web-220-151.cdn-nhncommerce.com/nutri2tr3071_godomall_com/data/editor/goods/231130/100844_132053.jpg" TargetMode="External"/><Relationship Id="rId25" Type="http://schemas.openxmlformats.org/officeDocument/2006/relationships/hyperlink" Target="https://cdn-pro-web-220-151.cdn-nhncommerce.com/nutri2tr3071_godomall_com/data/editor/goods/210928/101283_115109.jpg" TargetMode="External"/><Relationship Id="rId2" Type="http://schemas.openxmlformats.org/officeDocument/2006/relationships/hyperlink" Target="https://cdn-pro-web-220-151.cdn-nhncommerce.com/nutri2tr3071_godomall_com/data/editor/goods/230616/100846_113304.jpg" TargetMode="External"/><Relationship Id="rId16" Type="http://schemas.openxmlformats.org/officeDocument/2006/relationships/hyperlink" Target="https://cdn-pro-web-220-151.cdn-nhncommerce.com/nutri2tr3071_godomall_com/data/editor/goods/231130/100844_132053.jpg" TargetMode="External"/><Relationship Id="rId20" Type="http://schemas.openxmlformats.org/officeDocument/2006/relationships/hyperlink" Target="https://cdn-pro-web-220-151.cdn-nhncommerce.com/nutri2tr3071_godomall_com/data/editor/goods/211202/100240_095929.jpg" TargetMode="External"/><Relationship Id="rId29" Type="http://schemas.openxmlformats.org/officeDocument/2006/relationships/hyperlink" Target="https://cdn-pro-web-220-151.cdn-nhncommerce.com/nutri2tr3071_godomall_com/data/editor/goods/210928/101283_115109.jpg" TargetMode="External"/><Relationship Id="rId1" Type="http://schemas.openxmlformats.org/officeDocument/2006/relationships/hyperlink" Target="https://cdn-pro-web-220-151.cdn-nhncommerce.com/nutri2tr3071_godomall_com/data/goods/16/08/04/1000001413/1000001413_main_06.jpg" TargetMode="External"/><Relationship Id="rId6" Type="http://schemas.openxmlformats.org/officeDocument/2006/relationships/hyperlink" Target="https://cdn-pro-web-220-151.cdn-nhncommerce.com/nutri2tr3071_godomall_com/data/editor/goods/211015/101869_160826.jpg" TargetMode="External"/><Relationship Id="rId11" Type="http://schemas.openxmlformats.org/officeDocument/2006/relationships/hyperlink" Target="https://cdn-pro-web-220-151.cdn-nhncommerce.com/nutri2tr3071_godomall_com/data/editor/goods/231130/100844_132053.jpg" TargetMode="External"/><Relationship Id="rId24" Type="http://schemas.openxmlformats.org/officeDocument/2006/relationships/hyperlink" Target="https://cdn-pro-web-220-151.cdn-nhncommerce.com/nutri2tr3071_godomall_com/data/editor/goods/210928/101283_115109.jpg" TargetMode="External"/><Relationship Id="rId5" Type="http://schemas.openxmlformats.org/officeDocument/2006/relationships/hyperlink" Target="https://cdn-pro-web-220-151.cdn-nhncommerce.com/nutri2tr3071_godomall_com/data/editor/goods/230216/101738_155049.jpg" TargetMode="External"/><Relationship Id="rId15" Type="http://schemas.openxmlformats.org/officeDocument/2006/relationships/hyperlink" Target="https://cdn-pro-web-220-151.cdn-nhncommerce.com/nutri2tr3071_godomall_com/data/editor/goods/231130/100844_132053.jpg" TargetMode="External"/><Relationship Id="rId23" Type="http://schemas.openxmlformats.org/officeDocument/2006/relationships/hyperlink" Target="https://cdn-pro-web-220-151.cdn-nhncommerce.com/nutri2tr3071_godomall_com/data/editor/goods/211202/100240_095929.jpg" TargetMode="External"/><Relationship Id="rId28" Type="http://schemas.openxmlformats.org/officeDocument/2006/relationships/hyperlink" Target="https://cdn-pro-web-220-151.cdn-nhncommerce.com/nutri2tr3071_godomall_com/data/editor/goods/210928/101283_115109.jpg" TargetMode="External"/><Relationship Id="rId10" Type="http://schemas.openxmlformats.org/officeDocument/2006/relationships/hyperlink" Target="https://cdn-pro-web-220-151.cdn-nhncommerce.com/nutri2tr3071_godomall_com/data/editor/goods/240126/102198_175754.jpg" TargetMode="External"/><Relationship Id="rId19" Type="http://schemas.openxmlformats.org/officeDocument/2006/relationships/hyperlink" Target="https://cdn-pro-web-220-151.cdn-nhncommerce.com/nutri2tr3071_godomall_com/data/editor/goods/211202/100240_095929.jp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cdn-pro-web-220-151.cdn-nhncommerce.com/nutri2tr3071_godomall_com/data/editor/goods/230616/100846_113304.jpg" TargetMode="External"/><Relationship Id="rId9" Type="http://schemas.openxmlformats.org/officeDocument/2006/relationships/hyperlink" Target="https://cdn-pro-web-220-151.cdn-nhncommerce.com/nutri2tr3071_godomall_com/data/editor/goods/240126/102198_175754.jpg" TargetMode="External"/><Relationship Id="rId14" Type="http://schemas.openxmlformats.org/officeDocument/2006/relationships/hyperlink" Target="https://cdn-pro-web-220-151.cdn-nhncommerce.com/nutri2tr3071_godomall_com/data/editor/goods/231130/100844_132053.jpg" TargetMode="External"/><Relationship Id="rId22" Type="http://schemas.openxmlformats.org/officeDocument/2006/relationships/hyperlink" Target="https://cdn-pro-web-220-151.cdn-nhncommerce.com/nutri2tr3071_godomall_com/data/editor/goods/211202/100240_095929.jpg" TargetMode="External"/><Relationship Id="rId27" Type="http://schemas.openxmlformats.org/officeDocument/2006/relationships/hyperlink" Target="https://cdn-pro-web-220-151.cdn-nhncommerce.com/nutri2tr3071_godomall_com/data/editor/goods/210928/101283_115109.jpg" TargetMode="External"/><Relationship Id="rId30" Type="http://schemas.openxmlformats.org/officeDocument/2006/relationships/hyperlink" Target="https://cdn-pro-web-220-151.cdn-nhncommerce.com/nutri2tr3071_godomall_com/data/skin/front/0685everest/img_new/goods_view/jarrow/100974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8"/>
  <sheetViews>
    <sheetView tabSelected="1" topLeftCell="B346" workbookViewId="0">
      <selection activeCell="X3" sqref="X3:X378"/>
    </sheetView>
  </sheetViews>
  <sheetFormatPr defaultRowHeight="16.5" x14ac:dyDescent="0.3"/>
  <sheetData>
    <row r="2" spans="2:24" x14ac:dyDescent="0.3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405</v>
      </c>
      <c r="N2" s="9" t="s">
        <v>21</v>
      </c>
      <c r="O2" s="9" t="s">
        <v>3</v>
      </c>
      <c r="P2" s="9" t="s">
        <v>4</v>
      </c>
      <c r="Q2" s="9" t="s">
        <v>393</v>
      </c>
      <c r="R2" s="9" t="s">
        <v>575</v>
      </c>
      <c r="S2" s="9" t="s">
        <v>576</v>
      </c>
      <c r="T2" s="9" t="s">
        <v>5</v>
      </c>
      <c r="U2" s="9" t="s">
        <v>6</v>
      </c>
      <c r="V2" s="9" t="s">
        <v>7</v>
      </c>
      <c r="W2" s="9" t="s">
        <v>8</v>
      </c>
    </row>
    <row r="3" spans="2:24" x14ac:dyDescent="0.3">
      <c r="B3" s="6">
        <v>1</v>
      </c>
      <c r="C3" t="s">
        <v>22</v>
      </c>
      <c r="D3" s="1" t="s">
        <v>340</v>
      </c>
      <c r="E3" t="s">
        <v>36</v>
      </c>
      <c r="F3" s="17">
        <f ca="1">R3 * (1 + S3 / 100)</f>
        <v>100640</v>
      </c>
      <c r="G3" s="3">
        <v>1</v>
      </c>
      <c r="H3" s="3">
        <v>1</v>
      </c>
      <c r="I3" s="3">
        <v>2</v>
      </c>
      <c r="J3" s="10">
        <f ca="1">RANDBETWEEN(1, 7)</f>
        <v>6</v>
      </c>
      <c r="K3" s="3">
        <v>100</v>
      </c>
      <c r="L3" s="2" t="s">
        <v>395</v>
      </c>
      <c r="M3" s="10">
        <v>0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- 19, 'YYYY-MM-DD'), 'YYYY-MM-DD HH24:MI:SS')</v>
      </c>
      <c r="P3" s="3" t="s">
        <v>10</v>
      </c>
      <c r="Q3" s="3">
        <v>0</v>
      </c>
      <c r="R3" s="17">
        <v>68000</v>
      </c>
      <c r="S3">
        <f ca="1">RANDBETWEEN(30, 50)</f>
        <v>48</v>
      </c>
      <c r="T3" s="3" t="s">
        <v>0</v>
      </c>
      <c r="U3" s="6">
        <v>1</v>
      </c>
      <c r="V3" s="3" t="s">
        <v>9</v>
      </c>
      <c r="W3" s="3" t="s">
        <v>9</v>
      </c>
      <c r="X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", " &amp; V3 &amp; ", " &amp; W3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100640, '1', '1', '2', '6', 100, 'YS에코비팜', 0, 'N', TO_DATE(TO_CHAR(ADD_MONTHS(SYSDATE, -24) - 19, 'YYYY-MM-DD'), 'YYYY-MM-DD HH24:MI:SS'), TO_DATE('9999-12-31 23:59:59', 'YYYY-MM-DD HH24:MI:SS'), 0, 68000, 48, SYSDATE, 1, NULL, NULL); </v>
      </c>
    </row>
    <row r="4" spans="2:24" x14ac:dyDescent="0.3">
      <c r="B4" s="6">
        <v>2</v>
      </c>
      <c r="C4" t="s">
        <v>23</v>
      </c>
      <c r="D4" s="1" t="s">
        <v>341</v>
      </c>
      <c r="E4" t="s">
        <v>37</v>
      </c>
      <c r="F4" s="17">
        <f t="shared" ref="F4:F67" ca="1" si="0">R4 * (1 + S4 / 100)</f>
        <v>88500</v>
      </c>
      <c r="G4" s="3">
        <v>1</v>
      </c>
      <c r="H4" s="3">
        <v>1</v>
      </c>
      <c r="I4" s="3">
        <v>2</v>
      </c>
      <c r="J4" s="10">
        <f t="shared" ref="J4:J67" ca="1" si="1">RANDBETWEEN(1, 7)</f>
        <v>2</v>
      </c>
      <c r="K4" s="3">
        <v>100</v>
      </c>
      <c r="L4" s="2" t="s">
        <v>396</v>
      </c>
      <c r="M4" s="10">
        <v>0</v>
      </c>
      <c r="N4" s="3" t="s">
        <v>49</v>
      </c>
      <c r="O4" s="3" t="str">
        <f t="shared" ref="O4:O67" ca="1" si="2">"TO_DATE(TO_CHAR(ADD_MONTHS(SYSDATE, -24) - " &amp; RANDBETWEEN(0, 30) &amp; ", 'YYYY-MM-DD'), 'YYYY-MM-DD HH24:MI:SS')"</f>
        <v>TO_DATE(TO_CHAR(ADD_MONTHS(SYSDATE, -24) - 11, 'YYYY-MM-DD'), 'YYYY-MM-DD HH24:MI:SS')</v>
      </c>
      <c r="P4" s="3" t="s">
        <v>10</v>
      </c>
      <c r="Q4" s="3">
        <v>0</v>
      </c>
      <c r="R4" s="17">
        <v>59000</v>
      </c>
      <c r="S4">
        <f t="shared" ref="S4:S67" ca="1" si="3">RANDBETWEEN(30, 50)</f>
        <v>50</v>
      </c>
      <c r="T4" s="3" t="s">
        <v>0</v>
      </c>
      <c r="U4" s="6">
        <v>1</v>
      </c>
      <c r="V4" s="3" t="s">
        <v>9</v>
      </c>
      <c r="W4" s="3" t="s">
        <v>9</v>
      </c>
      <c r="X4" s="4" t="str">
        <f t="shared" ref="X4:X67" ca="1" si="4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", " &amp; V4 &amp; ", " &amp; W4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88500, '1', '1', '2', '2', 100, '나우푸드', 0, 'N', TO_DATE(TO_CHAR(ADD_MONTHS(SYSDATE, -24) - 11, 'YYYY-MM-DD'), 'YYYY-MM-DD HH24:MI:SS'), TO_DATE('9999-12-31 23:59:59', 'YYYY-MM-DD HH24:MI:SS'), 0, 59000, 50, SYSDATE, 1, NULL, NULL); </v>
      </c>
    </row>
    <row r="5" spans="2:24" x14ac:dyDescent="0.3">
      <c r="B5" s="6">
        <v>3</v>
      </c>
      <c r="C5" t="s">
        <v>24</v>
      </c>
      <c r="D5" s="1" t="s">
        <v>342</v>
      </c>
      <c r="E5" t="s">
        <v>38</v>
      </c>
      <c r="F5" s="17">
        <f t="shared" ca="1" si="0"/>
        <v>236880</v>
      </c>
      <c r="G5" s="3">
        <v>1</v>
      </c>
      <c r="H5" s="3">
        <v>1</v>
      </c>
      <c r="I5" s="3">
        <v>2</v>
      </c>
      <c r="J5" s="10">
        <f t="shared" ca="1" si="1"/>
        <v>7</v>
      </c>
      <c r="K5" s="3">
        <v>100</v>
      </c>
      <c r="L5" s="2" t="s">
        <v>397</v>
      </c>
      <c r="M5" s="10">
        <v>0</v>
      </c>
      <c r="N5" s="3" t="s">
        <v>49</v>
      </c>
      <c r="O5" s="3" t="str">
        <f t="shared" ca="1" si="2"/>
        <v>TO_DATE(TO_CHAR(ADD_MONTHS(SYSDATE, -24) - 16, 'YYYY-MM-DD'), 'YYYY-MM-DD HH24:MI:SS')</v>
      </c>
      <c r="P5" s="3" t="s">
        <v>10</v>
      </c>
      <c r="Q5" s="3">
        <v>0</v>
      </c>
      <c r="R5" s="17">
        <v>168000</v>
      </c>
      <c r="S5">
        <f t="shared" ca="1" si="3"/>
        <v>41</v>
      </c>
      <c r="T5" s="3" t="s">
        <v>0</v>
      </c>
      <c r="U5" s="6">
        <v>1</v>
      </c>
      <c r="V5" s="3" t="s">
        <v>9</v>
      </c>
      <c r="W5" s="3" t="s">
        <v>9</v>
      </c>
      <c r="X5" s="4" t="str">
        <f t="shared" ca="1" si="4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236880, '1', '1', '2', '7', 100, '나트롤', 0, 'N', TO_DATE(TO_CHAR(ADD_MONTHS(SYSDATE, -24) - 16, 'YYYY-MM-DD'), 'YYYY-MM-DD HH24:MI:SS'), TO_DATE('9999-12-31 23:59:59', 'YYYY-MM-DD HH24:MI:SS'), 0, 168000, 41, SYSDATE, 1, NULL, NULL); </v>
      </c>
    </row>
    <row r="6" spans="2:24" x14ac:dyDescent="0.3">
      <c r="B6" s="6">
        <v>4</v>
      </c>
      <c r="C6" t="s">
        <v>25</v>
      </c>
      <c r="D6" s="1" t="s">
        <v>340</v>
      </c>
      <c r="E6" t="s">
        <v>81</v>
      </c>
      <c r="F6" s="17">
        <f t="shared" ca="1" si="0"/>
        <v>161796</v>
      </c>
      <c r="G6" s="3">
        <v>1</v>
      </c>
      <c r="H6" s="3">
        <v>1</v>
      </c>
      <c r="I6" s="3">
        <v>2</v>
      </c>
      <c r="J6" s="10">
        <f t="shared" ca="1" si="1"/>
        <v>3</v>
      </c>
      <c r="K6" s="3">
        <v>100</v>
      </c>
      <c r="L6" s="2" t="s">
        <v>398</v>
      </c>
      <c r="M6" s="10">
        <v>0</v>
      </c>
      <c r="N6" s="3" t="s">
        <v>49</v>
      </c>
      <c r="O6" s="3" t="str">
        <f t="shared" ca="1" si="2"/>
        <v>TO_DATE(TO_CHAR(ADD_MONTHS(SYSDATE, -24) - 15, 'YYYY-MM-DD'), 'YYYY-MM-DD HH24:MI:SS')</v>
      </c>
      <c r="P6" s="3" t="s">
        <v>10</v>
      </c>
      <c r="Q6" s="3">
        <v>0</v>
      </c>
      <c r="R6" s="17">
        <v>116400</v>
      </c>
      <c r="S6">
        <f t="shared" ca="1" si="3"/>
        <v>39</v>
      </c>
      <c r="T6" s="3" t="s">
        <v>0</v>
      </c>
      <c r="U6" s="6">
        <v>1</v>
      </c>
      <c r="V6" s="3" t="s">
        <v>9</v>
      </c>
      <c r="W6" s="3" t="s">
        <v>9</v>
      </c>
      <c r="X6" s="4" t="str">
        <f t="shared" ca="1" si="4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'https://cdn-pro-web-220-151.cdn-nhncommerce.com/nutri2tr3071_godomall_com/data/goods/16/02/16/1000001077/1000001077_main_076.jpg', 161796, '1', '1', '2', '3', 100, '네오셀', 0, 'N', TO_DATE(TO_CHAR(ADD_MONTHS(SYSDATE, -24) - 15, 'YYYY-MM-DD'), 'YYYY-MM-DD HH24:MI:SS'), TO_DATE('9999-12-31 23:59:59', 'YYYY-MM-DD HH24:MI:SS'), 0, 116400, 39, SYSDATE, 1, NULL, NULL); </v>
      </c>
    </row>
    <row r="7" spans="2:24" x14ac:dyDescent="0.3">
      <c r="B7" s="6">
        <v>5</v>
      </c>
      <c r="C7" t="s">
        <v>26</v>
      </c>
      <c r="D7" s="1" t="s">
        <v>341</v>
      </c>
      <c r="E7" t="s">
        <v>39</v>
      </c>
      <c r="F7" s="17">
        <f t="shared" ca="1" si="0"/>
        <v>83754</v>
      </c>
      <c r="G7" s="3">
        <v>1</v>
      </c>
      <c r="H7" s="3">
        <v>1</v>
      </c>
      <c r="I7" s="3">
        <v>2</v>
      </c>
      <c r="J7" s="10">
        <f t="shared" ca="1" si="1"/>
        <v>7</v>
      </c>
      <c r="K7" s="3">
        <v>100</v>
      </c>
      <c r="L7" s="2" t="s">
        <v>399</v>
      </c>
      <c r="M7" s="10">
        <v>0</v>
      </c>
      <c r="N7" s="3" t="s">
        <v>49</v>
      </c>
      <c r="O7" s="3" t="str">
        <f t="shared" ca="1" si="2"/>
        <v>TO_DATE(TO_CHAR(ADD_MONTHS(SYSDATE, -24) - 3, 'YYYY-MM-DD'), 'YYYY-MM-DD HH24:MI:SS')</v>
      </c>
      <c r="P7" s="3" t="s">
        <v>10</v>
      </c>
      <c r="Q7" s="3">
        <v>0</v>
      </c>
      <c r="R7" s="17">
        <v>59400</v>
      </c>
      <c r="S7">
        <f t="shared" ca="1" si="3"/>
        <v>41</v>
      </c>
      <c r="T7" s="3" t="s">
        <v>0</v>
      </c>
      <c r="U7" s="6">
        <v>1</v>
      </c>
      <c r="V7" s="3" t="s">
        <v>9</v>
      </c>
      <c r="W7" s="3" t="s">
        <v>9</v>
      </c>
      <c r="X7" s="4" t="str">
        <f t="shared" ca="1" si="4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83754, '1', '1', '2', '7', 100, '네이처스웨이', 0, 'N', TO_DATE(TO_CHAR(ADD_MONTHS(SYSDATE, -24) - 3, 'YYYY-MM-DD'), 'YYYY-MM-DD HH24:MI:SS'), TO_DATE('9999-12-31 23:59:59', 'YYYY-MM-DD HH24:MI:SS'), 0, 59400, 41, SYSDATE, 1, NULL, NULL); </v>
      </c>
    </row>
    <row r="8" spans="2:24" x14ac:dyDescent="0.3">
      <c r="B8" s="6">
        <v>6</v>
      </c>
      <c r="C8" t="s">
        <v>27</v>
      </c>
      <c r="D8" s="1" t="s">
        <v>342</v>
      </c>
      <c r="E8" t="s">
        <v>40</v>
      </c>
      <c r="F8" s="17">
        <f t="shared" ca="1" si="0"/>
        <v>51992</v>
      </c>
      <c r="G8" s="3">
        <v>1</v>
      </c>
      <c r="H8" s="3">
        <v>1</v>
      </c>
      <c r="I8" s="3">
        <v>2</v>
      </c>
      <c r="J8" s="10">
        <f t="shared" ca="1" si="1"/>
        <v>4</v>
      </c>
      <c r="K8" s="3">
        <v>100</v>
      </c>
      <c r="L8" s="2" t="s">
        <v>400</v>
      </c>
      <c r="M8" s="10">
        <v>0</v>
      </c>
      <c r="N8" s="3" t="s">
        <v>49</v>
      </c>
      <c r="O8" s="3" t="str">
        <f t="shared" ca="1" si="2"/>
        <v>TO_DATE(TO_CHAR(ADD_MONTHS(SYSDATE, -24) - 28, 'YYYY-MM-DD'), 'YYYY-MM-DD HH24:MI:SS')</v>
      </c>
      <c r="P8" s="3" t="s">
        <v>10</v>
      </c>
      <c r="Q8" s="3">
        <v>0</v>
      </c>
      <c r="R8" s="17">
        <v>38800</v>
      </c>
      <c r="S8">
        <f t="shared" ca="1" si="3"/>
        <v>34</v>
      </c>
      <c r="T8" s="3" t="s">
        <v>0</v>
      </c>
      <c r="U8" s="6">
        <v>1</v>
      </c>
      <c r="V8" s="3" t="s">
        <v>9</v>
      </c>
      <c r="W8" s="3" t="s">
        <v>9</v>
      </c>
      <c r="X8" s="4" t="str">
        <f t="shared" ca="1" si="4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51992, '1', '1', '2', '4', 100, '노르딕채누럴스', 0, 'N', TO_DATE(TO_CHAR(ADD_MONTHS(SYSDATE, -24) - 28, 'YYYY-MM-DD'), 'YYYY-MM-DD HH24:MI:SS'), TO_DATE('9999-12-31 23:59:59', 'YYYY-MM-DD HH24:MI:SS'), 0, 38800, 34, SYSDATE, 1, NULL, NULL); </v>
      </c>
    </row>
    <row r="9" spans="2:24" x14ac:dyDescent="0.3">
      <c r="B9" s="6">
        <v>7</v>
      </c>
      <c r="C9" t="s">
        <v>28</v>
      </c>
      <c r="D9" s="1" t="s">
        <v>340</v>
      </c>
      <c r="E9" t="s">
        <v>41</v>
      </c>
      <c r="F9" s="17">
        <f t="shared" ca="1" si="0"/>
        <v>28512</v>
      </c>
      <c r="G9" s="3">
        <v>1</v>
      </c>
      <c r="H9" s="3">
        <v>1</v>
      </c>
      <c r="I9" s="3">
        <v>2</v>
      </c>
      <c r="J9" s="10">
        <f t="shared" ca="1" si="1"/>
        <v>5</v>
      </c>
      <c r="K9" s="3">
        <v>100</v>
      </c>
      <c r="L9" s="2" t="s">
        <v>401</v>
      </c>
      <c r="M9" s="10">
        <v>0</v>
      </c>
      <c r="N9" s="3" t="s">
        <v>49</v>
      </c>
      <c r="O9" s="3" t="str">
        <f t="shared" ca="1" si="2"/>
        <v>TO_DATE(TO_CHAR(ADD_MONTHS(SYSDATE, -24) - 14, 'YYYY-MM-DD'), 'YYYY-MM-DD HH24:MI:SS')</v>
      </c>
      <c r="P9" s="3" t="s">
        <v>10</v>
      </c>
      <c r="Q9" s="3">
        <v>0</v>
      </c>
      <c r="R9" s="17">
        <v>19800</v>
      </c>
      <c r="S9">
        <f t="shared" ca="1" si="3"/>
        <v>44</v>
      </c>
      <c r="T9" s="3" t="s">
        <v>0</v>
      </c>
      <c r="U9" s="6">
        <v>1</v>
      </c>
      <c r="V9" s="3" t="s">
        <v>9</v>
      </c>
      <c r="W9" s="3" t="s">
        <v>9</v>
      </c>
      <c r="X9" s="4" t="str">
        <f t="shared" ca="1" si="4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28512, '1', '1', '2', '5', 100, '뉴트렉스', 0, 'N', TO_DATE(TO_CHAR(ADD_MONTHS(SYSDATE, -24) - 14, 'YYYY-MM-DD'), 'YYYY-MM-DD HH24:MI:SS'), TO_DATE('9999-12-31 23:59:59', 'YYYY-MM-DD HH24:MI:SS'), 0, 19800, 44, SYSDATE, 1, NULL, NULL); </v>
      </c>
    </row>
    <row r="10" spans="2:24" x14ac:dyDescent="0.3">
      <c r="B10" s="6">
        <v>8</v>
      </c>
      <c r="C10" t="s">
        <v>29</v>
      </c>
      <c r="D10" s="1" t="s">
        <v>341</v>
      </c>
      <c r="E10" t="s">
        <v>42</v>
      </c>
      <c r="F10" s="17">
        <f t="shared" ca="1" si="0"/>
        <v>42185</v>
      </c>
      <c r="G10" s="3">
        <v>1</v>
      </c>
      <c r="H10" s="3">
        <v>1</v>
      </c>
      <c r="I10" s="3">
        <v>2</v>
      </c>
      <c r="J10" s="10">
        <f t="shared" ca="1" si="1"/>
        <v>1</v>
      </c>
      <c r="K10" s="3">
        <v>100</v>
      </c>
      <c r="L10" s="2" t="s">
        <v>402</v>
      </c>
      <c r="M10" s="10">
        <v>0</v>
      </c>
      <c r="N10" s="3" t="s">
        <v>49</v>
      </c>
      <c r="O10" s="3" t="str">
        <f t="shared" ca="1" si="2"/>
        <v>TO_DATE(TO_CHAR(ADD_MONTHS(SYSDATE, -24) - 13, 'YYYY-MM-DD'), 'YYYY-MM-DD HH24:MI:SS')</v>
      </c>
      <c r="P10" s="3" t="s">
        <v>10</v>
      </c>
      <c r="Q10" s="3">
        <v>0</v>
      </c>
      <c r="R10" s="17">
        <v>29500</v>
      </c>
      <c r="S10">
        <f t="shared" ca="1" si="3"/>
        <v>43</v>
      </c>
      <c r="T10" s="3" t="s">
        <v>0</v>
      </c>
      <c r="U10" s="6">
        <v>1</v>
      </c>
      <c r="V10" s="3" t="s">
        <v>9</v>
      </c>
      <c r="W10" s="3" t="s">
        <v>9</v>
      </c>
      <c r="X10" s="4" t="str">
        <f t="shared" ca="1" si="4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42185, '1', '1', '2', '1', 100, '블루보넷', 0, 'N', TO_DATE(TO_CHAR(ADD_MONTHS(SYSDATE, -24) - 13, 'YYYY-MM-DD'), 'YYYY-MM-DD HH24:MI:SS'), TO_DATE('9999-12-31 23:59:59', 'YYYY-MM-DD HH24:MI:SS'), 0, 29500, 43, SYSDATE, 1, NULL, NULL); </v>
      </c>
    </row>
    <row r="11" spans="2:24" x14ac:dyDescent="0.3">
      <c r="B11" s="6">
        <v>9</v>
      </c>
      <c r="C11" t="s">
        <v>30</v>
      </c>
      <c r="D11" s="1" t="s">
        <v>342</v>
      </c>
      <c r="E11" t="s">
        <v>43</v>
      </c>
      <c r="F11" s="17">
        <f t="shared" ca="1" si="0"/>
        <v>25752</v>
      </c>
      <c r="G11" s="3">
        <v>1</v>
      </c>
      <c r="H11" s="3">
        <v>1</v>
      </c>
      <c r="I11" s="3">
        <v>2</v>
      </c>
      <c r="J11" s="10">
        <f t="shared" ca="1" si="1"/>
        <v>2</v>
      </c>
      <c r="K11" s="3">
        <v>100</v>
      </c>
      <c r="L11" s="2" t="s">
        <v>403</v>
      </c>
      <c r="M11" s="10">
        <v>0</v>
      </c>
      <c r="N11" s="3" t="s">
        <v>49</v>
      </c>
      <c r="O11" s="3" t="str">
        <f t="shared" ca="1" si="2"/>
        <v>TO_DATE(TO_CHAR(ADD_MONTHS(SYSDATE, -24) - 0, 'YYYY-MM-DD'), 'YYYY-MM-DD HH24:MI:SS')</v>
      </c>
      <c r="P11" s="3" t="s">
        <v>10</v>
      </c>
      <c r="Q11" s="3">
        <v>0</v>
      </c>
      <c r="R11" s="17">
        <v>17400</v>
      </c>
      <c r="S11">
        <f t="shared" ca="1" si="3"/>
        <v>48</v>
      </c>
      <c r="T11" s="3" t="s">
        <v>0</v>
      </c>
      <c r="U11" s="6">
        <v>1</v>
      </c>
      <c r="V11" s="3" t="s">
        <v>9</v>
      </c>
      <c r="W11" s="3" t="s">
        <v>9</v>
      </c>
      <c r="X11" s="4" t="str">
        <f t="shared" ca="1" si="4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25752, '1', '1', '2', '2', 100, '뉴트리콜로지', 0, 'N', TO_DATE(TO_CHAR(ADD_MONTHS(SYSDATE, -24) - 0, 'YYYY-MM-DD'), 'YYYY-MM-DD HH24:MI:SS'), TO_DATE('9999-12-31 23:59:59', 'YYYY-MM-DD HH24:MI:SS'), 0, 17400, 48, SYSDATE, 1, NULL, NULL); </v>
      </c>
    </row>
    <row r="12" spans="2:24" x14ac:dyDescent="0.3">
      <c r="B12" s="6">
        <v>10</v>
      </c>
      <c r="C12" t="s">
        <v>31</v>
      </c>
      <c r="D12" s="1" t="s">
        <v>340</v>
      </c>
      <c r="E12" t="s">
        <v>44</v>
      </c>
      <c r="F12" s="17">
        <f t="shared" ca="1" si="0"/>
        <v>29239.999999999996</v>
      </c>
      <c r="G12" s="3">
        <v>1</v>
      </c>
      <c r="H12" s="3">
        <v>1</v>
      </c>
      <c r="I12" s="3">
        <v>2</v>
      </c>
      <c r="J12" s="10">
        <f t="shared" ca="1" si="1"/>
        <v>7</v>
      </c>
      <c r="K12" s="3">
        <v>100</v>
      </c>
      <c r="L12" s="2" t="s">
        <v>404</v>
      </c>
      <c r="M12" s="10">
        <v>0</v>
      </c>
      <c r="N12" s="3" t="s">
        <v>49</v>
      </c>
      <c r="O12" s="3" t="str">
        <f t="shared" ca="1" si="2"/>
        <v>TO_DATE(TO_CHAR(ADD_MONTHS(SYSDATE, -24) - 30, 'YYYY-MM-DD'), 'YYYY-MM-DD HH24:MI:SS')</v>
      </c>
      <c r="P12" s="3" t="s">
        <v>10</v>
      </c>
      <c r="Q12" s="3">
        <v>0</v>
      </c>
      <c r="R12" s="17">
        <v>21500</v>
      </c>
      <c r="S12">
        <f t="shared" ca="1" si="3"/>
        <v>36</v>
      </c>
      <c r="T12" s="3" t="s">
        <v>0</v>
      </c>
      <c r="U12" s="6">
        <v>1</v>
      </c>
      <c r="V12" s="3" t="s">
        <v>9</v>
      </c>
      <c r="W12" s="3" t="s">
        <v>9</v>
      </c>
      <c r="X12" s="4" t="str">
        <f t="shared" ca="1" si="4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29240, '1', '1', '2', '7', 100, '닥터스베스트', 0, 'N', TO_DATE(TO_CHAR(ADD_MONTHS(SYSDATE, -24) - 30, 'YYYY-MM-DD'), 'YYYY-MM-DD HH24:MI:SS'), TO_DATE('9999-12-31 23:59:59', 'YYYY-MM-DD HH24:MI:SS'), 0, 21500, 36, SYSDATE, 1, NULL, NULL); </v>
      </c>
    </row>
    <row r="13" spans="2:24" x14ac:dyDescent="0.3">
      <c r="B13" s="6">
        <v>11</v>
      </c>
      <c r="C13" t="s">
        <v>32</v>
      </c>
      <c r="D13" s="1" t="s">
        <v>341</v>
      </c>
      <c r="E13" t="s">
        <v>45</v>
      </c>
      <c r="F13" s="17">
        <f t="shared" ca="1" si="0"/>
        <v>70218</v>
      </c>
      <c r="G13" s="3">
        <v>1</v>
      </c>
      <c r="H13" s="3">
        <v>1</v>
      </c>
      <c r="I13" s="3">
        <v>2</v>
      </c>
      <c r="J13" s="10">
        <f t="shared" ca="1" si="1"/>
        <v>7</v>
      </c>
      <c r="K13" s="3">
        <v>100</v>
      </c>
      <c r="L13" s="2" t="s">
        <v>395</v>
      </c>
      <c r="M13" s="10">
        <v>0</v>
      </c>
      <c r="N13" s="3" t="s">
        <v>49</v>
      </c>
      <c r="O13" s="3" t="str">
        <f t="shared" ca="1" si="2"/>
        <v>TO_DATE(TO_CHAR(ADD_MONTHS(SYSDATE, -24) - 19, 'YYYY-MM-DD'), 'YYYY-MM-DD HH24:MI:SS')</v>
      </c>
      <c r="P13" s="3" t="s">
        <v>10</v>
      </c>
      <c r="Q13" s="3">
        <v>0</v>
      </c>
      <c r="R13" s="17">
        <v>49800</v>
      </c>
      <c r="S13">
        <f t="shared" ca="1" si="3"/>
        <v>41</v>
      </c>
      <c r="T13" s="3" t="s">
        <v>0</v>
      </c>
      <c r="U13" s="6">
        <v>1</v>
      </c>
      <c r="V13" s="3" t="s">
        <v>9</v>
      </c>
      <c r="W13" s="3" t="s">
        <v>9</v>
      </c>
      <c r="X13" s="4" t="str">
        <f t="shared" ca="1" si="4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70218, '1', '1', '2', '7', 100, 'YS에코비팜', 0, 'N', TO_DATE(TO_CHAR(ADD_MONTHS(SYSDATE, -24) - 19, 'YYYY-MM-DD'), 'YYYY-MM-DD HH24:MI:SS'), TO_DATE('9999-12-31 23:59:59', 'YYYY-MM-DD HH24:MI:SS'), 0, 49800, 41, SYSDATE, 1, NULL, NULL); </v>
      </c>
    </row>
    <row r="14" spans="2:24" x14ac:dyDescent="0.3">
      <c r="B14" s="6">
        <v>12</v>
      </c>
      <c r="C14" t="s">
        <v>33</v>
      </c>
      <c r="D14" s="1" t="s">
        <v>342</v>
      </c>
      <c r="E14" t="s">
        <v>46</v>
      </c>
      <c r="F14" s="17">
        <f t="shared" ca="1" si="0"/>
        <v>47084</v>
      </c>
      <c r="G14" s="3">
        <v>1</v>
      </c>
      <c r="H14" s="3">
        <v>1</v>
      </c>
      <c r="I14" s="3">
        <v>2</v>
      </c>
      <c r="J14" s="10">
        <f t="shared" ca="1" si="1"/>
        <v>7</v>
      </c>
      <c r="K14" s="3">
        <v>100</v>
      </c>
      <c r="L14" s="2" t="s">
        <v>396</v>
      </c>
      <c r="M14" s="10">
        <v>0</v>
      </c>
      <c r="N14" s="3" t="s">
        <v>49</v>
      </c>
      <c r="O14" s="3" t="str">
        <f t="shared" ca="1" si="2"/>
        <v>TO_DATE(TO_CHAR(ADD_MONTHS(SYSDATE, -24) - 27, 'YYYY-MM-DD'), 'YYYY-MM-DD HH24:MI:SS')</v>
      </c>
      <c r="P14" s="3" t="s">
        <v>10</v>
      </c>
      <c r="Q14" s="3">
        <v>0</v>
      </c>
      <c r="R14" s="17">
        <v>31600</v>
      </c>
      <c r="S14">
        <f t="shared" ca="1" si="3"/>
        <v>49</v>
      </c>
      <c r="T14" s="3" t="s">
        <v>0</v>
      </c>
      <c r="U14" s="6">
        <v>1</v>
      </c>
      <c r="V14" s="3" t="s">
        <v>9</v>
      </c>
      <c r="W14" s="3" t="s">
        <v>9</v>
      </c>
      <c r="X14" s="4" t="str">
        <f t="shared" ca="1" si="4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47084, '1', '1', '2', '7', 100, '나우푸드', 0, 'N', TO_DATE(TO_CHAR(ADD_MONTHS(SYSDATE, -24) - 27, 'YYYY-MM-DD'), 'YYYY-MM-DD HH24:MI:SS'), TO_DATE('9999-12-31 23:59:59', 'YYYY-MM-DD HH24:MI:SS'), 0, 31600, 49, SYSDATE, 1, NULL, NULL); </v>
      </c>
    </row>
    <row r="15" spans="2:24" x14ac:dyDescent="0.3">
      <c r="B15" s="6">
        <v>13</v>
      </c>
      <c r="C15" t="s">
        <v>34</v>
      </c>
      <c r="D15" s="1" t="s">
        <v>340</v>
      </c>
      <c r="E15" t="s">
        <v>47</v>
      </c>
      <c r="F15" s="17">
        <f t="shared" ca="1" si="0"/>
        <v>130375</v>
      </c>
      <c r="G15" s="3">
        <v>1</v>
      </c>
      <c r="H15" s="3">
        <v>1</v>
      </c>
      <c r="I15" s="3">
        <v>2</v>
      </c>
      <c r="J15" s="10">
        <f t="shared" ca="1" si="1"/>
        <v>4</v>
      </c>
      <c r="K15" s="3">
        <v>100</v>
      </c>
      <c r="L15" s="2" t="s">
        <v>397</v>
      </c>
      <c r="M15" s="10">
        <v>0</v>
      </c>
      <c r="N15" s="3" t="s">
        <v>49</v>
      </c>
      <c r="O15" s="3" t="str">
        <f t="shared" ca="1" si="2"/>
        <v>TO_DATE(TO_CHAR(ADD_MONTHS(SYSDATE, -24) - 11, 'YYYY-MM-DD'), 'YYYY-MM-DD HH24:MI:SS')</v>
      </c>
      <c r="P15" s="3" t="s">
        <v>10</v>
      </c>
      <c r="Q15" s="3">
        <v>0</v>
      </c>
      <c r="R15" s="17">
        <v>87500</v>
      </c>
      <c r="S15">
        <f t="shared" ca="1" si="3"/>
        <v>49</v>
      </c>
      <c r="T15" s="3" t="s">
        <v>0</v>
      </c>
      <c r="U15" s="6">
        <v>1</v>
      </c>
      <c r="V15" s="3" t="s">
        <v>9</v>
      </c>
      <c r="W15" s="3" t="s">
        <v>9</v>
      </c>
      <c r="X15" s="4" t="str">
        <f t="shared" ca="1" si="4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130375, '1', '1', '2', '4', 100, '나트롤', 0, 'N', TO_DATE(TO_CHAR(ADD_MONTHS(SYSDATE, -24) - 11, 'YYYY-MM-DD'), 'YYYY-MM-DD HH24:MI:SS'), TO_DATE('9999-12-31 23:59:59', 'YYYY-MM-DD HH24:MI:SS'), 0, 87500, 49, SYSDATE, 1, NULL, NULL); </v>
      </c>
    </row>
    <row r="16" spans="2:24" x14ac:dyDescent="0.3">
      <c r="B16" s="6">
        <v>14</v>
      </c>
      <c r="C16" t="s">
        <v>35</v>
      </c>
      <c r="D16" s="1" t="s">
        <v>341</v>
      </c>
      <c r="E16" t="s">
        <v>48</v>
      </c>
      <c r="F16" s="17">
        <f t="shared" ca="1" si="0"/>
        <v>60300</v>
      </c>
      <c r="G16" s="3">
        <v>1</v>
      </c>
      <c r="H16" s="3">
        <v>1</v>
      </c>
      <c r="I16" s="3">
        <v>2</v>
      </c>
      <c r="J16" s="10">
        <f t="shared" ca="1" si="1"/>
        <v>3</v>
      </c>
      <c r="K16" s="3">
        <v>100</v>
      </c>
      <c r="L16" s="2" t="s">
        <v>398</v>
      </c>
      <c r="M16" s="10">
        <v>0</v>
      </c>
      <c r="N16" s="3" t="s">
        <v>49</v>
      </c>
      <c r="O16" s="3" t="str">
        <f t="shared" ca="1" si="2"/>
        <v>TO_DATE(TO_CHAR(ADD_MONTHS(SYSDATE, -24) - 5, 'YYYY-MM-DD'), 'YYYY-MM-DD HH24:MI:SS')</v>
      </c>
      <c r="P16" s="3" t="s">
        <v>10</v>
      </c>
      <c r="Q16" s="3">
        <v>0</v>
      </c>
      <c r="R16" s="17">
        <v>45000</v>
      </c>
      <c r="S16">
        <f t="shared" ca="1" si="3"/>
        <v>34</v>
      </c>
      <c r="T16" s="3" t="s">
        <v>0</v>
      </c>
      <c r="U16" s="6">
        <v>1</v>
      </c>
      <c r="V16" s="3" t="s">
        <v>9</v>
      </c>
      <c r="W16" s="3" t="s">
        <v>9</v>
      </c>
      <c r="X16" s="4" t="str">
        <f t="shared" ca="1" si="4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60300, '1', '1', '2', '3', 100, '네오셀', 0, 'N', TO_DATE(TO_CHAR(ADD_MONTHS(SYSDATE, -24) - 5, 'YYYY-MM-DD'), 'YYYY-MM-DD HH24:MI:SS'), TO_DATE('9999-12-31 23:59:59', 'YYYY-MM-DD HH24:MI:SS'), 0, 45000, 34, SYSDATE, 1, NULL, NULL); </v>
      </c>
    </row>
    <row r="17" spans="2:24" x14ac:dyDescent="0.3">
      <c r="B17" s="6">
        <v>15</v>
      </c>
      <c r="C17" t="s">
        <v>129</v>
      </c>
      <c r="D17" s="1" t="s">
        <v>342</v>
      </c>
      <c r="E17" t="s">
        <v>136</v>
      </c>
      <c r="F17" s="17">
        <f t="shared" ca="1" si="0"/>
        <v>52624</v>
      </c>
      <c r="G17" s="3">
        <v>1</v>
      </c>
      <c r="H17" s="3">
        <v>1</v>
      </c>
      <c r="I17" s="3">
        <v>2</v>
      </c>
      <c r="J17" s="10">
        <f t="shared" ca="1" si="1"/>
        <v>3</v>
      </c>
      <c r="K17" s="3">
        <v>100</v>
      </c>
      <c r="L17" s="2" t="s">
        <v>399</v>
      </c>
      <c r="M17" s="10">
        <v>0</v>
      </c>
      <c r="N17" s="3" t="s">
        <v>49</v>
      </c>
      <c r="O17" s="3" t="str">
        <f t="shared" ca="1" si="2"/>
        <v>TO_DATE(TO_CHAR(ADD_MONTHS(SYSDATE, -24) - 17, 'YYYY-MM-DD'), 'YYYY-MM-DD HH24:MI:SS')</v>
      </c>
      <c r="P17" s="3" t="s">
        <v>10</v>
      </c>
      <c r="Q17" s="3">
        <v>0</v>
      </c>
      <c r="R17" s="17">
        <v>36800</v>
      </c>
      <c r="S17">
        <f t="shared" ca="1" si="3"/>
        <v>43</v>
      </c>
      <c r="T17" s="3" t="s">
        <v>0</v>
      </c>
      <c r="U17" s="6">
        <v>1</v>
      </c>
      <c r="V17" s="3" t="s">
        <v>9</v>
      </c>
      <c r="W17" s="3" t="s">
        <v>9</v>
      </c>
      <c r="X17" s="4" t="str">
        <f t="shared" ca="1" si="4"/>
        <v xml:space="preserve">INSERT INTO TB_SLE VALUES (15, '솔가 EFA 1300mg 오메가 3 6 9 120소프트젤', 'https://cdn-pro-web-220-151.cdn-nhncommerce.com/nutri2tr3071_godomall_com/data/editor/goods/230616/100846_113304.jpg', 'https://cdn-pro-web-220-151.cdn-nhncommerce.com/nutri2tr3071_godomall_com/data/goods/15/09/08/1000000867/1000000867_main_091.jpg', 52624, '1', '1', '2', '3', 100, '네이처스웨이', 0, 'N', TO_DATE(TO_CHAR(ADD_MONTHS(SYSDATE, -24) - 17, 'YYYY-MM-DD'), 'YYYY-MM-DD HH24:MI:SS'), TO_DATE('9999-12-31 23:59:59', 'YYYY-MM-DD HH24:MI:SS'), 0, 36800, 43, SYSDATE, 1, NULL, NULL); </v>
      </c>
    </row>
    <row r="18" spans="2:24" x14ac:dyDescent="0.3">
      <c r="B18" s="6">
        <v>16</v>
      </c>
      <c r="C18" t="s">
        <v>257</v>
      </c>
      <c r="D18" s="1" t="s">
        <v>340</v>
      </c>
      <c r="E18" t="s">
        <v>268</v>
      </c>
      <c r="F18" s="17">
        <f t="shared" ca="1" si="0"/>
        <v>46620</v>
      </c>
      <c r="G18" s="3">
        <v>1</v>
      </c>
      <c r="H18" s="3">
        <v>1</v>
      </c>
      <c r="I18" s="3">
        <v>2</v>
      </c>
      <c r="J18" s="10">
        <f t="shared" ca="1" si="1"/>
        <v>1</v>
      </c>
      <c r="K18" s="3">
        <v>100</v>
      </c>
      <c r="L18" s="2" t="s">
        <v>400</v>
      </c>
      <c r="M18" s="10">
        <v>0</v>
      </c>
      <c r="N18" s="3" t="s">
        <v>49</v>
      </c>
      <c r="O18" s="3" t="str">
        <f t="shared" ca="1" si="2"/>
        <v>TO_DATE(TO_CHAR(ADD_MONTHS(SYSDATE, -24) - 25, 'YYYY-MM-DD'), 'YYYY-MM-DD HH24:MI:SS')</v>
      </c>
      <c r="P18" s="3" t="s">
        <v>10</v>
      </c>
      <c r="Q18" s="3">
        <v>0</v>
      </c>
      <c r="R18" s="17">
        <v>31500</v>
      </c>
      <c r="S18">
        <f t="shared" ca="1" si="3"/>
        <v>48</v>
      </c>
      <c r="T18" s="3" t="s">
        <v>0</v>
      </c>
      <c r="U18" s="6">
        <v>1</v>
      </c>
      <c r="V18" s="3" t="s">
        <v>9</v>
      </c>
      <c r="W18" s="3" t="s">
        <v>9</v>
      </c>
      <c r="X18" s="4" t="str">
        <f t="shared" ca="1" si="4"/>
        <v xml:space="preserve">INSERT INTO TB_SLE VALUES (16, '솔가 메가솔브 코큐텐 100mg 60소프트젤', 'https://cdn-pro-web-220-151.cdn-nhncommerce.com/nutri2tr3071_godomall_com/data/editor/goods/230207/100164_132644.jpg', 'https://cdn-pro-web-220-151.cdn-nhncommerce.com/nutri2tr3071_godomall_com/data/goods/15/09/08/1000000866/1000000866_main_062.png', 46620, '1', '1', '2', '1', 100, '노르딕채누럴스', 0, 'N', TO_DATE(TO_CHAR(ADD_MONTHS(SYSDATE, -24) - 25, 'YYYY-MM-DD'), 'YYYY-MM-DD HH24:MI:SS'), TO_DATE('9999-12-31 23:59:59', 'YYYY-MM-DD HH24:MI:SS'), 0, 31500, 48, SYSDATE, 1, NULL, NULL); </v>
      </c>
    </row>
    <row r="19" spans="2:24" x14ac:dyDescent="0.3">
      <c r="B19" s="6">
        <v>17</v>
      </c>
      <c r="C19" t="s">
        <v>72</v>
      </c>
      <c r="D19" s="1" t="s">
        <v>341</v>
      </c>
      <c r="E19" t="s">
        <v>82</v>
      </c>
      <c r="F19" s="17">
        <f t="shared" ca="1" si="0"/>
        <v>28700.1</v>
      </c>
      <c r="G19" s="3">
        <v>1</v>
      </c>
      <c r="H19" s="3">
        <v>1</v>
      </c>
      <c r="I19" s="3">
        <v>2</v>
      </c>
      <c r="J19" s="10">
        <f t="shared" ca="1" si="1"/>
        <v>7</v>
      </c>
      <c r="K19" s="3">
        <v>100</v>
      </c>
      <c r="L19" s="2" t="s">
        <v>401</v>
      </c>
      <c r="M19" s="10">
        <v>0</v>
      </c>
      <c r="N19" s="3" t="s">
        <v>49</v>
      </c>
      <c r="O19" s="3" t="str">
        <f t="shared" ca="1" si="2"/>
        <v>TO_DATE(TO_CHAR(ADD_MONTHS(SYSDATE, -24) - 26, 'YYYY-MM-DD'), 'YYYY-MM-DD HH24:MI:SS')</v>
      </c>
      <c r="P19" s="3" t="s">
        <v>10</v>
      </c>
      <c r="Q19" s="3">
        <v>0</v>
      </c>
      <c r="R19" s="17">
        <v>20070</v>
      </c>
      <c r="S19">
        <f t="shared" ca="1" si="3"/>
        <v>43</v>
      </c>
      <c r="T19" s="3" t="s">
        <v>0</v>
      </c>
      <c r="U19" s="6">
        <v>1</v>
      </c>
      <c r="V19" s="3" t="s">
        <v>9</v>
      </c>
      <c r="W19" s="3" t="s">
        <v>9</v>
      </c>
      <c r="X19" s="4" t="str">
        <f t="shared" ca="1" si="4"/>
        <v xml:space="preserve">INSERT INTO TB_SLE VALUES (17, '솔가 오메가3 피쉬오일 콘센트레이트 240소프트젤', 'https://cdn-pro-web-220-151.cdn-nhncommerce.com/nutri2tr3071_godomall_com/data/editor/goods/230407/100132_144528.jpg', 'https://cdn-pro-web-220-151.cdn-nhncommerce.com/nutri2tr3071_godomall_com/data/goods/14/06/20/1000000175/1000000175_main_01.jpg', 28700.1, '1', '1', '2', '7', 100, '뉴트렉스', 0, 'N', TO_DATE(TO_CHAR(ADD_MONTHS(SYSDATE, -24) - 26, 'YYYY-MM-DD'), 'YYYY-MM-DD HH24:MI:SS'), TO_DATE('9999-12-31 23:59:59', 'YYYY-MM-DD HH24:MI:SS'), 0, 20070, 43, SYSDATE, 1, NULL, NULL); </v>
      </c>
    </row>
    <row r="20" spans="2:24" x14ac:dyDescent="0.3">
      <c r="B20" s="6">
        <v>18</v>
      </c>
      <c r="C20" t="s">
        <v>131</v>
      </c>
      <c r="D20" s="1" t="s">
        <v>342</v>
      </c>
      <c r="E20" t="s">
        <v>138</v>
      </c>
      <c r="F20" s="17">
        <f t="shared" ca="1" si="0"/>
        <v>56914</v>
      </c>
      <c r="G20" s="3">
        <v>1</v>
      </c>
      <c r="H20" s="3">
        <v>1</v>
      </c>
      <c r="I20" s="3">
        <v>2</v>
      </c>
      <c r="J20" s="10">
        <f t="shared" ca="1" si="1"/>
        <v>3</v>
      </c>
      <c r="K20" s="3">
        <v>100</v>
      </c>
      <c r="L20" s="2" t="s">
        <v>402</v>
      </c>
      <c r="M20" s="10">
        <v>0</v>
      </c>
      <c r="N20" s="3" t="s">
        <v>49</v>
      </c>
      <c r="O20" s="3" t="str">
        <f t="shared" ca="1" si="2"/>
        <v>TO_DATE(TO_CHAR(ADD_MONTHS(SYSDATE, -24) - 12, 'YYYY-MM-DD'), 'YYYY-MM-DD HH24:MI:SS')</v>
      </c>
      <c r="P20" s="3" t="s">
        <v>10</v>
      </c>
      <c r="Q20" s="3">
        <v>0</v>
      </c>
      <c r="R20" s="17">
        <v>39800</v>
      </c>
      <c r="S20">
        <f t="shared" ca="1" si="3"/>
        <v>43</v>
      </c>
      <c r="T20" s="3" t="s">
        <v>0</v>
      </c>
      <c r="U20" s="6">
        <v>1</v>
      </c>
      <c r="V20" s="3" t="s">
        <v>9</v>
      </c>
      <c r="W20" s="3" t="s">
        <v>9</v>
      </c>
      <c r="X20" s="4" t="str">
        <f t="shared" ca="1" si="4"/>
        <v xml:space="preserve">INSERT INTO TB_SLE VALUES (18, '노르딕내추럴스 얼티메이트 오메가 코큐텐 60 소프트젤', 'https://cdn-pro-web-220-151.cdn-nhncommerce.com/nutri2tr3071_godomall_com/data/editor/goods/230616/100846_113304.jpg', 'https://cdn-pro-web-220-151.cdn-nhncommerce.com/nutri2tr3071_godomall_com/data/goods/15/09/17/1000000969/1000000969_main_099.jpg', 56914, '1', '1', '2', '3', 100, '블루보넷', 0, 'N', TO_DATE(TO_CHAR(ADD_MONTHS(SYSDATE, -24) - 12, 'YYYY-MM-DD'), 'YYYY-MM-DD HH24:MI:SS'), TO_DATE('9999-12-31 23:59:59', 'YYYY-MM-DD HH24:MI:SS'), 0, 39800, 43, SYSDATE, 1, NULL, NULL); </v>
      </c>
    </row>
    <row r="21" spans="2:24" x14ac:dyDescent="0.3">
      <c r="B21" s="6">
        <v>19</v>
      </c>
      <c r="C21" t="s">
        <v>279</v>
      </c>
      <c r="D21" s="1" t="s">
        <v>340</v>
      </c>
      <c r="E21" t="s">
        <v>288</v>
      </c>
      <c r="F21" s="17">
        <f t="shared" ca="1" si="0"/>
        <v>31980</v>
      </c>
      <c r="G21" s="3">
        <v>1</v>
      </c>
      <c r="H21" s="3">
        <v>1</v>
      </c>
      <c r="I21" s="3">
        <v>2</v>
      </c>
      <c r="J21" s="10">
        <f t="shared" ca="1" si="1"/>
        <v>5</v>
      </c>
      <c r="K21" s="3">
        <v>100</v>
      </c>
      <c r="L21" s="2" t="s">
        <v>403</v>
      </c>
      <c r="M21" s="10">
        <v>0</v>
      </c>
      <c r="N21" s="3" t="s">
        <v>49</v>
      </c>
      <c r="O21" s="3" t="str">
        <f t="shared" ca="1" si="2"/>
        <v>TO_DATE(TO_CHAR(ADD_MONTHS(SYSDATE, -24) - 29, 'YYYY-MM-DD'), 'YYYY-MM-DD HH24:MI:SS')</v>
      </c>
      <c r="P21" s="3" t="s">
        <v>10</v>
      </c>
      <c r="Q21" s="3">
        <v>0</v>
      </c>
      <c r="R21" s="17">
        <v>24600</v>
      </c>
      <c r="S21">
        <f t="shared" ca="1" si="3"/>
        <v>30</v>
      </c>
      <c r="T21" s="3" t="s">
        <v>0</v>
      </c>
      <c r="U21" s="6">
        <v>1</v>
      </c>
      <c r="V21" s="3" t="s">
        <v>9</v>
      </c>
      <c r="W21" s="3" t="s">
        <v>9</v>
      </c>
      <c r="X21" s="4" t="str">
        <f t="shared" ca="1" si="4"/>
        <v xml:space="preserve">INSERT INTO TB_SLE VALUES (19, '솔가 L-아르기닌 1,000mg 90정', 'https://cdn-pro-web-220-151.cdn-nhncommerce.com/nutri2tr3071_godomall_com/data/editor/goods/230207/100164_132644.jpg', 'https://cdn-pro-web-220-151.cdn-nhncommerce.com/nutri2tr3071_godomall_com/data/goods/16/04/26/1000001175/1000001175_main_015.jpg', 31980, '1', '1', '2', '5', 100, '뉴트리콜로지', 0, 'N', TO_DATE(TO_CHAR(ADD_MONTHS(SYSDATE, -24) - 29, 'YYYY-MM-DD'), 'YYYY-MM-DD HH24:MI:SS'), TO_DATE('9999-12-31 23:59:59', 'YYYY-MM-DD HH24:MI:SS'), 0, 24600, 30, SYSDATE, 1, NULL, NULL); </v>
      </c>
    </row>
    <row r="22" spans="2:24" x14ac:dyDescent="0.3">
      <c r="B22" s="6">
        <v>20</v>
      </c>
      <c r="C22" t="s">
        <v>132</v>
      </c>
      <c r="D22" s="1" t="s">
        <v>341</v>
      </c>
      <c r="E22" t="s">
        <v>139</v>
      </c>
      <c r="F22" s="17">
        <f t="shared" ca="1" si="0"/>
        <v>130479.99999999999</v>
      </c>
      <c r="G22" s="3">
        <v>1</v>
      </c>
      <c r="H22" s="3">
        <v>1</v>
      </c>
      <c r="I22" s="3">
        <v>2</v>
      </c>
      <c r="J22" s="10">
        <f t="shared" ca="1" si="1"/>
        <v>4</v>
      </c>
      <c r="K22" s="3">
        <v>100</v>
      </c>
      <c r="L22" s="2" t="s">
        <v>404</v>
      </c>
      <c r="M22" s="10">
        <v>0</v>
      </c>
      <c r="N22" s="3" t="s">
        <v>49</v>
      </c>
      <c r="O22" s="3" t="str">
        <f t="shared" ca="1" si="2"/>
        <v>TO_DATE(TO_CHAR(ADD_MONTHS(SYSDATE, -24) - 0, 'YYYY-MM-DD'), 'YYYY-MM-DD HH24:MI:SS')</v>
      </c>
      <c r="P22" s="3" t="s">
        <v>10</v>
      </c>
      <c r="Q22" s="3">
        <v>0</v>
      </c>
      <c r="R22" s="17">
        <v>93200</v>
      </c>
      <c r="S22">
        <f t="shared" ca="1" si="3"/>
        <v>40</v>
      </c>
      <c r="T22" s="3" t="s">
        <v>0</v>
      </c>
      <c r="U22" s="6">
        <v>1</v>
      </c>
      <c r="V22" s="3" t="s">
        <v>9</v>
      </c>
      <c r="W22" s="3" t="s">
        <v>9</v>
      </c>
      <c r="X22" s="4" t="str">
        <f t="shared" ca="1" si="4"/>
        <v xml:space="preserve">INSERT INTO TB_SLE VALUES (20, '노르딕내추럴스 얼티메이트 오메가 2X 레몬향 2150mg 120 소프트젤', 'https://cdn-pro-web-220-151.cdn-nhncommerce.com/nutri2tr3071_godomall_com/data/editor/goods/230407/100132_144528.jpg', 'https://cdn-pro-web-220-151.cdn-nhncommerce.com/nutri2tr3071_godomall_com/data/goods/18/10/44/1000002060/1000002060_main_03.jpg', 130480, '1', '1', '2', '4', 100, '닥터스베스트', 0, 'N', TO_DATE(TO_CHAR(ADD_MONTHS(SYSDATE, -24) - 0, 'YYYY-MM-DD'), 'YYYY-MM-DD HH24:MI:SS'), TO_DATE('9999-12-31 23:59:59', 'YYYY-MM-DD HH24:MI:SS'), 0, 93200, 40, SYSDATE, 1, NULL, NULL); </v>
      </c>
    </row>
    <row r="23" spans="2:24" x14ac:dyDescent="0.3">
      <c r="B23" s="6">
        <v>21</v>
      </c>
      <c r="C23" t="s">
        <v>188</v>
      </c>
      <c r="D23" s="14" t="s">
        <v>343</v>
      </c>
      <c r="E23" t="s">
        <v>190</v>
      </c>
      <c r="F23" s="17">
        <f t="shared" ca="1" si="0"/>
        <v>70416</v>
      </c>
      <c r="G23" s="3">
        <v>1</v>
      </c>
      <c r="H23" s="3">
        <v>1</v>
      </c>
      <c r="I23" s="3">
        <v>2</v>
      </c>
      <c r="J23" s="10">
        <f t="shared" ca="1" si="1"/>
        <v>6</v>
      </c>
      <c r="K23" s="3">
        <v>100</v>
      </c>
      <c r="L23" s="2" t="s">
        <v>395</v>
      </c>
      <c r="M23" s="10">
        <v>0</v>
      </c>
      <c r="N23" s="3" t="s">
        <v>49</v>
      </c>
      <c r="O23" s="3" t="str">
        <f t="shared" ca="1" si="2"/>
        <v>TO_DATE(TO_CHAR(ADD_MONTHS(SYSDATE, -24) - 2, 'YYYY-MM-DD'), 'YYYY-MM-DD HH24:MI:SS')</v>
      </c>
      <c r="P23" s="3" t="s">
        <v>10</v>
      </c>
      <c r="Q23" s="3">
        <v>0</v>
      </c>
      <c r="R23" s="17">
        <v>48900</v>
      </c>
      <c r="S23">
        <f t="shared" ca="1" si="3"/>
        <v>44</v>
      </c>
      <c r="T23" s="3" t="s">
        <v>0</v>
      </c>
      <c r="U23" s="6">
        <v>1</v>
      </c>
      <c r="V23" s="3" t="s">
        <v>9</v>
      </c>
      <c r="W23" s="3" t="s">
        <v>9</v>
      </c>
      <c r="X23" s="4" t="str">
        <f t="shared" ca="1" si="4"/>
        <v xml:space="preserve">INSERT INTO TB_SLE VALUES (21, '나우푸드 넵튠 크릴오일 1,000mg 60 소프트젤', 'https://cdn-pro-web-220-151.cdn-nhncommerce.com/nutri2tr3071_godomall_com/data/editor/goods/230616/100846_113304.jpg', 'https://cdn-pro-web-220-151.cdn-nhncommerce.com/nutri2tr3071_godomall_com/data/goods/19/02/08//1000002145/1000002145_main_069.jpg', 70416, '1', '1', '2', '6', 100, 'YS에코비팜', 0, 'N', TO_DATE(TO_CHAR(ADD_MONTHS(SYSDATE, -24) - 2, 'YYYY-MM-DD'), 'YYYY-MM-DD HH24:MI:SS'), TO_DATE('9999-12-31 23:59:59', 'YYYY-MM-DD HH24:MI:SS'), 0, 48900, 44, SYSDATE, 1, NULL, NULL); </v>
      </c>
    </row>
    <row r="24" spans="2:24" x14ac:dyDescent="0.3">
      <c r="B24" s="6">
        <v>22</v>
      </c>
      <c r="C24" t="s">
        <v>109</v>
      </c>
      <c r="D24" s="1" t="s">
        <v>340</v>
      </c>
      <c r="E24" t="s">
        <v>120</v>
      </c>
      <c r="F24" s="17">
        <f t="shared" ca="1" si="0"/>
        <v>33699</v>
      </c>
      <c r="G24" s="3">
        <v>1</v>
      </c>
      <c r="H24" s="3">
        <v>1</v>
      </c>
      <c r="I24" s="3">
        <v>2</v>
      </c>
      <c r="J24" s="10">
        <f t="shared" ca="1" si="1"/>
        <v>7</v>
      </c>
      <c r="K24" s="3">
        <v>100</v>
      </c>
      <c r="L24" s="2" t="s">
        <v>396</v>
      </c>
      <c r="M24" s="10">
        <v>0</v>
      </c>
      <c r="N24" s="3" t="s">
        <v>49</v>
      </c>
      <c r="O24" s="3" t="str">
        <f t="shared" ca="1" si="2"/>
        <v>TO_DATE(TO_CHAR(ADD_MONTHS(SYSDATE, -24) - 19, 'YYYY-MM-DD'), 'YYYY-MM-DD HH24:MI:SS')</v>
      </c>
      <c r="P24" s="3" t="s">
        <v>10</v>
      </c>
      <c r="Q24" s="3">
        <v>0</v>
      </c>
      <c r="R24" s="17">
        <v>23900</v>
      </c>
      <c r="S24">
        <f t="shared" ca="1" si="3"/>
        <v>41</v>
      </c>
      <c r="T24" s="3" t="s">
        <v>0</v>
      </c>
      <c r="U24" s="6">
        <v>1</v>
      </c>
      <c r="V24" s="3" t="s">
        <v>9</v>
      </c>
      <c r="W24" s="3" t="s">
        <v>9</v>
      </c>
      <c r="X24" s="4" t="str">
        <f t="shared" ca="1" si="4"/>
        <v xml:space="preserve">INSERT INTO TB_SLE VALUES (22, '블루보넷 L-아르기닌 1000mg 100정', 'https://cdn-pro-web-220-151.cdn-nhncommerce.com/nutri2tr3071_godomall_com/data/editor/goods/230207/100164_132644.jpg', 'https://cdn-pro-web-220-151.cdn-nhncommerce.com/nutri2tr3071_godomall_com/data/goods/18/04/15/1000001917/1000001917_main_027.jpg', 33699, '1', '1', '2', '7', 100, '나우푸드', 0, 'N', TO_DATE(TO_CHAR(ADD_MONTHS(SYSDATE, -24) - 19, 'YYYY-MM-DD'), 'YYYY-MM-DD HH24:MI:SS'), TO_DATE('9999-12-31 23:59:59', 'YYYY-MM-DD HH24:MI:SS'), 0, 23900, 41, SYSDATE, 1, NULL, NULL); </v>
      </c>
    </row>
    <row r="25" spans="2:24" x14ac:dyDescent="0.3">
      <c r="B25" s="6">
        <v>23</v>
      </c>
      <c r="C25" t="s">
        <v>406</v>
      </c>
      <c r="D25" s="14" t="s">
        <v>563</v>
      </c>
      <c r="E25" t="s">
        <v>407</v>
      </c>
      <c r="F25" s="17">
        <f t="shared" ca="1" si="0"/>
        <v>37200</v>
      </c>
      <c r="G25" s="3">
        <v>1</v>
      </c>
      <c r="H25" s="3">
        <v>1</v>
      </c>
      <c r="I25" s="3">
        <v>2</v>
      </c>
      <c r="J25" s="10">
        <f t="shared" ca="1" si="1"/>
        <v>7</v>
      </c>
      <c r="K25" s="3">
        <v>100</v>
      </c>
      <c r="L25" s="2" t="s">
        <v>397</v>
      </c>
      <c r="M25" s="10">
        <v>0</v>
      </c>
      <c r="N25" s="3" t="s">
        <v>49</v>
      </c>
      <c r="O25" s="3" t="str">
        <f t="shared" ca="1" si="2"/>
        <v>TO_DATE(TO_CHAR(ADD_MONTHS(SYSDATE, -24) - 5, 'YYYY-MM-DD'), 'YYYY-MM-DD HH24:MI:SS')</v>
      </c>
      <c r="P25" s="3" t="s">
        <v>10</v>
      </c>
      <c r="Q25" s="3">
        <v>0</v>
      </c>
      <c r="R25" s="17">
        <v>24800</v>
      </c>
      <c r="S25">
        <f t="shared" ca="1" si="3"/>
        <v>50</v>
      </c>
      <c r="T25" s="3" t="s">
        <v>0</v>
      </c>
      <c r="U25" s="6">
        <v>1</v>
      </c>
      <c r="V25" s="3" t="s">
        <v>9</v>
      </c>
      <c r="W25" s="3" t="s">
        <v>9</v>
      </c>
      <c r="X25" s="4" t="str">
        <f t="shared" ca="1" si="4"/>
        <v xml:space="preserve">INSERT INTO TB_SLE VALUES (23, '나우푸드 해바라기 레시틴 1200mg 200소프트젤', 'https://cdn-pro-web-220-151.cdn-nhncommerce.com/nutri2tr3071_godomall_com/data/editor/goods/230407/100132_144528.jpg', 'https://cdn-pro-web-220-151.cdn-nhncommerce.com/nutri2tr3071_godomall_com/data/goods/21/06/24/1000002878/1000002878_main_042.jpg', 37200, '1', '1', '2', '7', 100, '나트롤', 0, 'N', TO_DATE(TO_CHAR(ADD_MONTHS(SYSDATE, -24) - 5, 'YYYY-MM-DD'), 'YYYY-MM-DD HH24:MI:SS'), TO_DATE('9999-12-31 23:59:59', 'YYYY-MM-DD HH24:MI:SS'), 0, 24800, 50, SYSDATE, 1, NULL, NULL); </v>
      </c>
    </row>
    <row r="26" spans="2:24" x14ac:dyDescent="0.3">
      <c r="B26" s="6">
        <v>24</v>
      </c>
      <c r="C26" t="s">
        <v>157</v>
      </c>
      <c r="D26" s="14" t="s">
        <v>343</v>
      </c>
      <c r="E26" t="s">
        <v>162</v>
      </c>
      <c r="F26" s="17">
        <f t="shared" ca="1" si="0"/>
        <v>35088</v>
      </c>
      <c r="G26" s="3">
        <v>1</v>
      </c>
      <c r="H26" s="3">
        <v>1</v>
      </c>
      <c r="I26" s="3">
        <v>2</v>
      </c>
      <c r="J26" s="10">
        <f t="shared" ca="1" si="1"/>
        <v>3</v>
      </c>
      <c r="K26" s="3">
        <v>100</v>
      </c>
      <c r="L26" s="2" t="s">
        <v>398</v>
      </c>
      <c r="M26" s="10">
        <v>0</v>
      </c>
      <c r="N26" s="3" t="s">
        <v>49</v>
      </c>
      <c r="O26" s="3" t="str">
        <f t="shared" ca="1" si="2"/>
        <v>TO_DATE(TO_CHAR(ADD_MONTHS(SYSDATE, -24) - 13, 'YYYY-MM-DD'), 'YYYY-MM-DD HH24:MI:SS')</v>
      </c>
      <c r="P26" s="3" t="s">
        <v>10</v>
      </c>
      <c r="Q26" s="3">
        <v>0</v>
      </c>
      <c r="R26" s="17">
        <v>25800</v>
      </c>
      <c r="S26">
        <f t="shared" ca="1" si="3"/>
        <v>36</v>
      </c>
      <c r="T26" s="3" t="s">
        <v>0</v>
      </c>
      <c r="U26" s="6">
        <v>1</v>
      </c>
      <c r="V26" s="3" t="s">
        <v>9</v>
      </c>
      <c r="W26" s="3" t="s">
        <v>9</v>
      </c>
      <c r="X26" s="4" t="str">
        <f t="shared" ca="1" si="4"/>
        <v xml:space="preserve">INSERT INTO TB_SLE VALUES (24, '노르딕내추럴스 어린이 DHA 180 소프트젤', 'https://cdn-pro-web-220-151.cdn-nhncommerce.com/nutri2tr3071_godomall_com/data/editor/goods/230616/100846_113304.jpg', 'https://cdn-pro-web-220-151.cdn-nhncommerce.com/nutri2tr3071_godomall_com/data/goods/15/10/01/1000000994/1000000994_main_045.jpg', 35088, '1', '1', '2', '3', 100, '네오셀', 0, 'N', TO_DATE(TO_CHAR(ADD_MONTHS(SYSDATE, -24) - 13, 'YYYY-MM-DD'), 'YYYY-MM-DD HH24:MI:SS'), TO_DATE('9999-12-31 23:59:59', 'YYYY-MM-DD HH24:MI:SS'), 0, 25800, 36, SYSDATE, 1, NULL, NULL); </v>
      </c>
    </row>
    <row r="27" spans="2:24" x14ac:dyDescent="0.3">
      <c r="B27" s="6">
        <v>25</v>
      </c>
      <c r="C27" t="s">
        <v>61</v>
      </c>
      <c r="D27" s="14" t="s">
        <v>346</v>
      </c>
      <c r="E27" t="s">
        <v>50</v>
      </c>
      <c r="F27" s="17">
        <f t="shared" ca="1" si="0"/>
        <v>26788</v>
      </c>
      <c r="G27" s="3">
        <v>1</v>
      </c>
      <c r="H27" s="3">
        <v>2</v>
      </c>
      <c r="I27" s="3">
        <v>2</v>
      </c>
      <c r="J27" s="10">
        <f t="shared" ca="1" si="1"/>
        <v>6</v>
      </c>
      <c r="K27" s="3">
        <v>100</v>
      </c>
      <c r="L27" s="2" t="s">
        <v>399</v>
      </c>
      <c r="M27" s="10">
        <v>0</v>
      </c>
      <c r="N27" s="3" t="s">
        <v>49</v>
      </c>
      <c r="O27" s="3" t="str">
        <f t="shared" ca="1" si="2"/>
        <v>TO_DATE(TO_CHAR(ADD_MONTHS(SYSDATE, -24) - 3, 'YYYY-MM-DD'), 'YYYY-MM-DD HH24:MI:SS')</v>
      </c>
      <c r="P27" s="3" t="s">
        <v>10</v>
      </c>
      <c r="Q27" s="3">
        <v>0</v>
      </c>
      <c r="R27" s="17">
        <v>18100</v>
      </c>
      <c r="S27">
        <f t="shared" ca="1" si="3"/>
        <v>48</v>
      </c>
      <c r="T27" s="3" t="s">
        <v>0</v>
      </c>
      <c r="U27" s="6">
        <v>1</v>
      </c>
      <c r="V27" s="3" t="s">
        <v>9</v>
      </c>
      <c r="W27" s="3" t="s">
        <v>9</v>
      </c>
      <c r="X27" s="4" t="str">
        <f t="shared" ca="1" si="4"/>
        <v xml:space="preserve">INSERT INTO TB_SLE VALUES (25,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26788, '1', '2', '2', '6', 100, '네이처스웨이', 0, 'N', TO_DATE(TO_CHAR(ADD_MONTHS(SYSDATE, -24) - 3, 'YYYY-MM-DD'), 'YYYY-MM-DD HH24:MI:SS'), TO_DATE('9999-12-31 23:59:59', 'YYYY-MM-DD HH24:MI:SS'), 0, 18100, 48, SYSDATE, 1, NULL, NULL); </v>
      </c>
    </row>
    <row r="28" spans="2:24" x14ac:dyDescent="0.3">
      <c r="B28" s="6">
        <v>26</v>
      </c>
      <c r="C28" t="s">
        <v>62</v>
      </c>
      <c r="D28" s="14" t="s">
        <v>344</v>
      </c>
      <c r="E28" t="s">
        <v>51</v>
      </c>
      <c r="F28" s="17">
        <f t="shared" ca="1" si="0"/>
        <v>37200</v>
      </c>
      <c r="G28" s="3">
        <v>1</v>
      </c>
      <c r="H28" s="3">
        <v>2</v>
      </c>
      <c r="I28" s="3">
        <v>2</v>
      </c>
      <c r="J28" s="10">
        <f t="shared" ca="1" si="1"/>
        <v>6</v>
      </c>
      <c r="K28" s="3">
        <v>100</v>
      </c>
      <c r="L28" s="2" t="s">
        <v>400</v>
      </c>
      <c r="M28" s="10">
        <v>0</v>
      </c>
      <c r="N28" s="3" t="s">
        <v>49</v>
      </c>
      <c r="O28" s="3" t="str">
        <f t="shared" ca="1" si="2"/>
        <v>TO_DATE(TO_CHAR(ADD_MONTHS(SYSDATE, -24) - 27, 'YYYY-MM-DD'), 'YYYY-MM-DD HH24:MI:SS')</v>
      </c>
      <c r="P28" s="3" t="s">
        <v>10</v>
      </c>
      <c r="Q28" s="3">
        <v>0</v>
      </c>
      <c r="R28" s="17">
        <v>24800</v>
      </c>
      <c r="S28">
        <f t="shared" ca="1" si="3"/>
        <v>50</v>
      </c>
      <c r="T28" s="3" t="s">
        <v>0</v>
      </c>
      <c r="U28" s="6">
        <v>1</v>
      </c>
      <c r="V28" s="3" t="s">
        <v>9</v>
      </c>
      <c r="W28" s="3" t="s">
        <v>9</v>
      </c>
      <c r="X28" s="4" t="str">
        <f t="shared" ca="1" si="4"/>
        <v xml:space="preserve">INSERT INTO TB_SLE VALUES (26,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37200, '1', '2', '2', '6', 100, '노르딕채누럴스', 0, 'N', TO_DATE(TO_CHAR(ADD_MONTHS(SYSDATE, -24) - 27, 'YYYY-MM-DD'), 'YYYY-MM-DD HH24:MI:SS'), TO_DATE('9999-12-31 23:59:59', 'YYYY-MM-DD HH24:MI:SS'), 0, 24800, 50, SYSDATE, 1, NULL, NULL); </v>
      </c>
    </row>
    <row r="29" spans="2:24" x14ac:dyDescent="0.3">
      <c r="B29" s="6">
        <v>27</v>
      </c>
      <c r="C29" t="s">
        <v>22</v>
      </c>
      <c r="D29" s="14" t="s">
        <v>345</v>
      </c>
      <c r="E29" t="s">
        <v>36</v>
      </c>
      <c r="F29" s="17">
        <f t="shared" ca="1" si="0"/>
        <v>80920</v>
      </c>
      <c r="G29" s="3">
        <v>1</v>
      </c>
      <c r="H29" s="3">
        <v>2</v>
      </c>
      <c r="I29" s="3">
        <v>2</v>
      </c>
      <c r="J29" s="10">
        <f t="shared" ca="1" si="1"/>
        <v>1</v>
      </c>
      <c r="K29" s="3">
        <v>100</v>
      </c>
      <c r="L29" s="2" t="s">
        <v>401</v>
      </c>
      <c r="M29" s="10">
        <v>0</v>
      </c>
      <c r="N29" s="3" t="s">
        <v>49</v>
      </c>
      <c r="O29" s="3" t="str">
        <f t="shared" ca="1" si="2"/>
        <v>TO_DATE(TO_CHAR(ADD_MONTHS(SYSDATE, -24) - 13, 'YYYY-MM-DD'), 'YYYY-MM-DD HH24:MI:SS')</v>
      </c>
      <c r="P29" s="3" t="s">
        <v>10</v>
      </c>
      <c r="Q29" s="3">
        <v>0</v>
      </c>
      <c r="R29" s="17">
        <v>57800</v>
      </c>
      <c r="S29">
        <f t="shared" ca="1" si="3"/>
        <v>40</v>
      </c>
      <c r="T29" s="3" t="s">
        <v>0</v>
      </c>
      <c r="U29" s="6">
        <v>1</v>
      </c>
      <c r="V29" s="3" t="s">
        <v>9</v>
      </c>
      <c r="W29" s="3" t="s">
        <v>9</v>
      </c>
      <c r="X29" s="4" t="str">
        <f t="shared" ca="1" si="4"/>
        <v xml:space="preserve">INSERT INTO TB_SLE VALUES (27,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80920, '1', '2', '2', '1', 100, '뉴트렉스', 0, 'N', TO_DATE(TO_CHAR(ADD_MONTHS(SYSDATE, -24) - 13, 'YYYY-MM-DD'), 'YYYY-MM-DD HH24:MI:SS'), TO_DATE('9999-12-31 23:59:59', 'YYYY-MM-DD HH24:MI:SS'), 0, 57800, 40, SYSDATE, 1, NULL, NULL); </v>
      </c>
    </row>
    <row r="30" spans="2:24" x14ac:dyDescent="0.3">
      <c r="B30" s="6">
        <v>28</v>
      </c>
      <c r="C30" t="s">
        <v>63</v>
      </c>
      <c r="D30" s="14" t="s">
        <v>564</v>
      </c>
      <c r="E30" t="s">
        <v>52</v>
      </c>
      <c r="F30" s="17">
        <f t="shared" ca="1" si="0"/>
        <v>181152</v>
      </c>
      <c r="G30" s="3">
        <v>1</v>
      </c>
      <c r="H30" s="3">
        <v>2</v>
      </c>
      <c r="I30" s="3">
        <v>2</v>
      </c>
      <c r="J30" s="10">
        <f t="shared" ca="1" si="1"/>
        <v>4</v>
      </c>
      <c r="K30" s="3">
        <v>100</v>
      </c>
      <c r="L30" s="2" t="s">
        <v>402</v>
      </c>
      <c r="M30" s="10">
        <v>0</v>
      </c>
      <c r="N30" s="3" t="s">
        <v>49</v>
      </c>
      <c r="O30" s="3" t="str">
        <f t="shared" ca="1" si="2"/>
        <v>TO_DATE(TO_CHAR(ADD_MONTHS(SYSDATE, -24) - 17, 'YYYY-MM-DD'), 'YYYY-MM-DD HH24:MI:SS')</v>
      </c>
      <c r="P30" s="3" t="s">
        <v>10</v>
      </c>
      <c r="Q30" s="3">
        <v>0</v>
      </c>
      <c r="R30" s="17">
        <v>122400</v>
      </c>
      <c r="S30">
        <f t="shared" ca="1" si="3"/>
        <v>48</v>
      </c>
      <c r="T30" s="3" t="s">
        <v>0</v>
      </c>
      <c r="U30" s="6">
        <v>1</v>
      </c>
      <c r="V30" s="3" t="s">
        <v>9</v>
      </c>
      <c r="W30" s="3" t="s">
        <v>9</v>
      </c>
      <c r="X30" s="4" t="str">
        <f t="shared" ca="1" si="4"/>
        <v xml:space="preserve">INSERT INTO TB_SLE VALUES (28,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181152, '1', '2', '2', '4', 100, '블루보넷', 0, 'N', TO_DATE(TO_CHAR(ADD_MONTHS(SYSDATE, -24) - 17, 'YYYY-MM-DD'), 'YYYY-MM-DD HH24:MI:SS'), TO_DATE('9999-12-31 23:59:59', 'YYYY-MM-DD HH24:MI:SS'), 0, 122400, 48, SYSDATE, 1, NULL, NULL); </v>
      </c>
    </row>
    <row r="31" spans="2:24" x14ac:dyDescent="0.3">
      <c r="B31" s="6">
        <v>29</v>
      </c>
      <c r="C31" t="s">
        <v>64</v>
      </c>
      <c r="D31" s="14" t="s">
        <v>344</v>
      </c>
      <c r="E31" t="s">
        <v>53</v>
      </c>
      <c r="F31" s="17">
        <f t="shared" ca="1" si="0"/>
        <v>103555</v>
      </c>
      <c r="G31" s="3">
        <v>1</v>
      </c>
      <c r="H31" s="3">
        <v>2</v>
      </c>
      <c r="I31" s="3">
        <v>2</v>
      </c>
      <c r="J31" s="10">
        <f t="shared" ca="1" si="1"/>
        <v>4</v>
      </c>
      <c r="K31" s="3">
        <v>100</v>
      </c>
      <c r="L31" s="2" t="s">
        <v>403</v>
      </c>
      <c r="M31" s="10">
        <v>0</v>
      </c>
      <c r="N31" s="3" t="s">
        <v>49</v>
      </c>
      <c r="O31" s="3" t="str">
        <f t="shared" ca="1" si="2"/>
        <v>TO_DATE(TO_CHAR(ADD_MONTHS(SYSDATE, -24) - 25, 'YYYY-MM-DD'), 'YYYY-MM-DD HH24:MI:SS')</v>
      </c>
      <c r="P31" s="3" t="s">
        <v>10</v>
      </c>
      <c r="Q31" s="3">
        <v>0</v>
      </c>
      <c r="R31" s="17">
        <v>69500</v>
      </c>
      <c r="S31">
        <f t="shared" ca="1" si="3"/>
        <v>49</v>
      </c>
      <c r="T31" s="3" t="s">
        <v>0</v>
      </c>
      <c r="U31" s="6">
        <v>1</v>
      </c>
      <c r="V31" s="3" t="s">
        <v>9</v>
      </c>
      <c r="W31" s="3" t="s">
        <v>9</v>
      </c>
      <c r="X31" s="4" t="str">
        <f t="shared" ca="1" si="4"/>
        <v xml:space="preserve">INSERT INTO TB_SLE VALUES (29,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103555, '1', '2', '2', '4', 100, '뉴트리콜로지', 0, 'N', TO_DATE(TO_CHAR(ADD_MONTHS(SYSDATE, -24) - 25, 'YYYY-MM-DD'), 'YYYY-MM-DD HH24:MI:SS'), TO_DATE('9999-12-31 23:59:59', 'YYYY-MM-DD HH24:MI:SS'), 0, 69500, 49, SYSDATE, 1, NULL, NULL); </v>
      </c>
    </row>
    <row r="32" spans="2:24" x14ac:dyDescent="0.3">
      <c r="B32" s="6">
        <v>30</v>
      </c>
      <c r="C32" t="s">
        <v>65</v>
      </c>
      <c r="D32" s="14" t="s">
        <v>345</v>
      </c>
      <c r="E32" t="s">
        <v>54</v>
      </c>
      <c r="F32" s="17">
        <f t="shared" ca="1" si="0"/>
        <v>21079.999999999996</v>
      </c>
      <c r="G32" s="3">
        <v>1</v>
      </c>
      <c r="H32" s="3">
        <v>2</v>
      </c>
      <c r="I32" s="3">
        <v>2</v>
      </c>
      <c r="J32" s="10">
        <f t="shared" ca="1" si="1"/>
        <v>7</v>
      </c>
      <c r="K32" s="3">
        <v>100</v>
      </c>
      <c r="L32" s="2" t="s">
        <v>404</v>
      </c>
      <c r="M32" s="10">
        <v>0</v>
      </c>
      <c r="N32" s="3" t="s">
        <v>49</v>
      </c>
      <c r="O32" s="3" t="str">
        <f t="shared" ca="1" si="2"/>
        <v>TO_DATE(TO_CHAR(ADD_MONTHS(SYSDATE, -24) - 16, 'YYYY-MM-DD'), 'YYYY-MM-DD HH24:MI:SS')</v>
      </c>
      <c r="P32" s="3" t="s">
        <v>10</v>
      </c>
      <c r="Q32" s="3">
        <v>0</v>
      </c>
      <c r="R32" s="17">
        <v>15500</v>
      </c>
      <c r="S32">
        <f t="shared" ca="1" si="3"/>
        <v>36</v>
      </c>
      <c r="T32" s="3" t="s">
        <v>0</v>
      </c>
      <c r="U32" s="6">
        <v>1</v>
      </c>
      <c r="V32" s="3" t="s">
        <v>9</v>
      </c>
      <c r="W32" s="3" t="s">
        <v>9</v>
      </c>
      <c r="X32" s="4" t="str">
        <f t="shared" ca="1" si="4"/>
        <v xml:space="preserve">INSERT INTO TB_SLE VALUES (30,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21080, '1', '2', '2', '7', 100, '닥터스베스트', 0, 'N', TO_DATE(TO_CHAR(ADD_MONTHS(SYSDATE, -24) - 16, 'YYYY-MM-DD'), 'YYYY-MM-DD HH24:MI:SS'), TO_DATE('9999-12-31 23:59:59', 'YYYY-MM-DD HH24:MI:SS'), 0, 15500, 36, SYSDATE, 1, NULL, NULL); </v>
      </c>
    </row>
    <row r="33" spans="2:24" x14ac:dyDescent="0.3">
      <c r="B33" s="6">
        <v>31</v>
      </c>
      <c r="C33" t="s">
        <v>66</v>
      </c>
      <c r="D33" s="14" t="s">
        <v>564</v>
      </c>
      <c r="E33" t="s">
        <v>55</v>
      </c>
      <c r="F33" s="17">
        <f t="shared" ca="1" si="0"/>
        <v>58752</v>
      </c>
      <c r="G33" s="3">
        <v>1</v>
      </c>
      <c r="H33" s="3">
        <v>2</v>
      </c>
      <c r="I33" s="3">
        <v>2</v>
      </c>
      <c r="J33" s="10">
        <f t="shared" ca="1" si="1"/>
        <v>6</v>
      </c>
      <c r="K33" s="3">
        <v>100</v>
      </c>
      <c r="L33" s="2" t="s">
        <v>395</v>
      </c>
      <c r="M33" s="10">
        <v>0</v>
      </c>
      <c r="N33" s="3" t="s">
        <v>49</v>
      </c>
      <c r="O33" s="3" t="str">
        <f t="shared" ca="1" si="2"/>
        <v>TO_DATE(TO_CHAR(ADD_MONTHS(SYSDATE, -24) - 26, 'YYYY-MM-DD'), 'YYYY-MM-DD HH24:MI:SS')</v>
      </c>
      <c r="P33" s="3" t="s">
        <v>10</v>
      </c>
      <c r="Q33" s="3">
        <v>0</v>
      </c>
      <c r="R33" s="17">
        <v>40800</v>
      </c>
      <c r="S33">
        <f t="shared" ca="1" si="3"/>
        <v>44</v>
      </c>
      <c r="T33" s="3" t="s">
        <v>0</v>
      </c>
      <c r="U33" s="6">
        <v>1</v>
      </c>
      <c r="V33" s="3" t="s">
        <v>9</v>
      </c>
      <c r="W33" s="3" t="s">
        <v>9</v>
      </c>
      <c r="X33" s="4" t="str">
        <f t="shared" ca="1" si="4"/>
        <v xml:space="preserve">INSERT INTO TB_SLE VALUES (31,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58752, '1', '2', '2', '6', 100, 'YS에코비팜', 0, 'N', TO_DATE(TO_CHAR(ADD_MONTHS(SYSDATE, -24) - 26, 'YYYY-MM-DD'), 'YYYY-MM-DD HH24:MI:SS'), TO_DATE('9999-12-31 23:59:59', 'YYYY-MM-DD HH24:MI:SS'), 0, 40800, 44, SYSDATE, 1, NULL, NULL); </v>
      </c>
    </row>
    <row r="34" spans="2:24" x14ac:dyDescent="0.3">
      <c r="B34" s="6">
        <v>32</v>
      </c>
      <c r="C34" t="s">
        <v>67</v>
      </c>
      <c r="D34" s="14" t="s">
        <v>344</v>
      </c>
      <c r="E34" t="s">
        <v>56</v>
      </c>
      <c r="F34" s="17">
        <f t="shared" ca="1" si="0"/>
        <v>36704</v>
      </c>
      <c r="G34" s="3">
        <v>1</v>
      </c>
      <c r="H34" s="3">
        <v>2</v>
      </c>
      <c r="I34" s="3">
        <v>2</v>
      </c>
      <c r="J34" s="10">
        <f t="shared" ca="1" si="1"/>
        <v>6</v>
      </c>
      <c r="K34" s="3">
        <v>100</v>
      </c>
      <c r="L34" s="2" t="s">
        <v>396</v>
      </c>
      <c r="M34" s="10">
        <v>0</v>
      </c>
      <c r="N34" s="3" t="s">
        <v>49</v>
      </c>
      <c r="O34" s="3" t="str">
        <f t="shared" ca="1" si="2"/>
        <v>TO_DATE(TO_CHAR(ADD_MONTHS(SYSDATE, -24) - 21, 'YYYY-MM-DD'), 'YYYY-MM-DD HH24:MI:SS')</v>
      </c>
      <c r="P34" s="3" t="s">
        <v>10</v>
      </c>
      <c r="Q34" s="3">
        <v>0</v>
      </c>
      <c r="R34" s="17">
        <v>24800</v>
      </c>
      <c r="S34">
        <f t="shared" ca="1" si="3"/>
        <v>48</v>
      </c>
      <c r="T34" s="3" t="s">
        <v>0</v>
      </c>
      <c r="U34" s="6">
        <v>1</v>
      </c>
      <c r="V34" s="3" t="s">
        <v>9</v>
      </c>
      <c r="W34" s="3" t="s">
        <v>9</v>
      </c>
      <c r="X34" s="4" t="str">
        <f t="shared" ca="1" si="4"/>
        <v xml:space="preserve">INSERT INTO TB_SLE VALUES (32,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36704, '1', '2', '2', '6', 100, '나우푸드', 0, 'N', TO_DATE(TO_CHAR(ADD_MONTHS(SYSDATE, -24) - 21, 'YYYY-MM-DD'), 'YYYY-MM-DD HH24:MI:SS'), TO_DATE('9999-12-31 23:59:59', 'YYYY-MM-DD HH24:MI:SS'), 0, 24800, 48, SYSDATE, 1, NULL, NULL); </v>
      </c>
    </row>
    <row r="35" spans="2:24" x14ac:dyDescent="0.3">
      <c r="B35" s="6">
        <v>33</v>
      </c>
      <c r="C35" t="s">
        <v>68</v>
      </c>
      <c r="D35" s="14" t="s">
        <v>345</v>
      </c>
      <c r="E35" t="s">
        <v>57</v>
      </c>
      <c r="F35" s="17">
        <f t="shared" ca="1" si="0"/>
        <v>36990</v>
      </c>
      <c r="G35" s="3">
        <v>1</v>
      </c>
      <c r="H35" s="3">
        <v>2</v>
      </c>
      <c r="I35" s="3">
        <v>2</v>
      </c>
      <c r="J35" s="10">
        <f t="shared" ca="1" si="1"/>
        <v>7</v>
      </c>
      <c r="K35" s="3">
        <v>100</v>
      </c>
      <c r="L35" s="2" t="s">
        <v>397</v>
      </c>
      <c r="M35" s="10">
        <v>0</v>
      </c>
      <c r="N35" s="3" t="s">
        <v>49</v>
      </c>
      <c r="O35" s="3" t="str">
        <f t="shared" ca="1" si="2"/>
        <v>TO_DATE(TO_CHAR(ADD_MONTHS(SYSDATE, -24) - 8, 'YYYY-MM-DD'), 'YYYY-MM-DD HH24:MI:SS')</v>
      </c>
      <c r="P35" s="3" t="s">
        <v>10</v>
      </c>
      <c r="Q35" s="3">
        <v>0</v>
      </c>
      <c r="R35" s="17">
        <v>27400</v>
      </c>
      <c r="S35">
        <f t="shared" ca="1" si="3"/>
        <v>35</v>
      </c>
      <c r="T35" s="3" t="s">
        <v>0</v>
      </c>
      <c r="U35" s="6">
        <v>1</v>
      </c>
      <c r="V35" s="3" t="s">
        <v>9</v>
      </c>
      <c r="W35" s="3" t="s">
        <v>9</v>
      </c>
      <c r="X35" s="4" t="str">
        <f t="shared" ca="1" si="4"/>
        <v xml:space="preserve">INSERT INTO TB_SLE VALUES (33,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36990, '1', '2', '2', '7', 100, '나트롤', 0, 'N', TO_DATE(TO_CHAR(ADD_MONTHS(SYSDATE, -24) - 8, 'YYYY-MM-DD'), 'YYYY-MM-DD HH24:MI:SS'), TO_DATE('9999-12-31 23:59:59', 'YYYY-MM-DD HH24:MI:SS'), 0, 27400, 35, SYSDATE, 1, NULL, NULL); </v>
      </c>
    </row>
    <row r="36" spans="2:24" x14ac:dyDescent="0.3">
      <c r="B36" s="6">
        <v>34</v>
      </c>
      <c r="C36" t="s">
        <v>69</v>
      </c>
      <c r="D36" s="14" t="s">
        <v>564</v>
      </c>
      <c r="E36" t="s">
        <v>58</v>
      </c>
      <c r="F36" s="17">
        <f t="shared" ca="1" si="0"/>
        <v>42194</v>
      </c>
      <c r="G36" s="3">
        <v>1</v>
      </c>
      <c r="H36" s="3">
        <v>2</v>
      </c>
      <c r="I36" s="3">
        <v>2</v>
      </c>
      <c r="J36" s="10">
        <f t="shared" ca="1" si="1"/>
        <v>1</v>
      </c>
      <c r="K36" s="3">
        <v>100</v>
      </c>
      <c r="L36" s="2" t="s">
        <v>398</v>
      </c>
      <c r="M36" s="10">
        <v>0</v>
      </c>
      <c r="N36" s="3" t="s">
        <v>49</v>
      </c>
      <c r="O36" s="3" t="str">
        <f t="shared" ca="1" si="2"/>
        <v>TO_DATE(TO_CHAR(ADD_MONTHS(SYSDATE, -24) - 21, 'YYYY-MM-DD'), 'YYYY-MM-DD HH24:MI:SS')</v>
      </c>
      <c r="P36" s="3" t="s">
        <v>10</v>
      </c>
      <c r="Q36" s="3">
        <v>0</v>
      </c>
      <c r="R36" s="17">
        <v>28900</v>
      </c>
      <c r="S36">
        <f t="shared" ca="1" si="3"/>
        <v>46</v>
      </c>
      <c r="T36" s="3" t="s">
        <v>0</v>
      </c>
      <c r="U36" s="6">
        <v>1</v>
      </c>
      <c r="V36" s="3" t="s">
        <v>9</v>
      </c>
      <c r="W36" s="3" t="s">
        <v>9</v>
      </c>
      <c r="X36" s="4" t="str">
        <f t="shared" ca="1" si="4"/>
        <v xml:space="preserve">INSERT INTO TB_SLE VALUES (34,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42194, '1', '2', '2', '1', 100, '네오셀', 0, 'N', TO_DATE(TO_CHAR(ADD_MONTHS(SYSDATE, -24) - 21, 'YYYY-MM-DD'), 'YYYY-MM-DD HH24:MI:SS'), TO_DATE('9999-12-31 23:59:59', 'YYYY-MM-DD HH24:MI:SS'), 0, 28900, 46, SYSDATE, 1, NULL, NULL); </v>
      </c>
    </row>
    <row r="37" spans="2:24" x14ac:dyDescent="0.3">
      <c r="B37" s="6">
        <v>35</v>
      </c>
      <c r="C37" t="s">
        <v>32</v>
      </c>
      <c r="D37" s="14" t="s">
        <v>344</v>
      </c>
      <c r="E37" t="s">
        <v>45</v>
      </c>
      <c r="F37" s="17">
        <f t="shared" ca="1" si="0"/>
        <v>65736</v>
      </c>
      <c r="G37" s="3">
        <v>1</v>
      </c>
      <c r="H37" s="3">
        <v>2</v>
      </c>
      <c r="I37" s="3">
        <v>2</v>
      </c>
      <c r="J37" s="10">
        <f t="shared" ca="1" si="1"/>
        <v>4</v>
      </c>
      <c r="K37" s="3">
        <v>100</v>
      </c>
      <c r="L37" s="2" t="s">
        <v>399</v>
      </c>
      <c r="M37" s="10">
        <v>0</v>
      </c>
      <c r="N37" s="3" t="s">
        <v>49</v>
      </c>
      <c r="O37" s="3" t="str">
        <f t="shared" ca="1" si="2"/>
        <v>TO_DATE(TO_CHAR(ADD_MONTHS(SYSDATE, -24) - 2, 'YYYY-MM-DD'), 'YYYY-MM-DD HH24:MI:SS')</v>
      </c>
      <c r="P37" s="3" t="s">
        <v>10</v>
      </c>
      <c r="Q37" s="3">
        <v>0</v>
      </c>
      <c r="R37" s="17">
        <v>49800</v>
      </c>
      <c r="S37">
        <f t="shared" ca="1" si="3"/>
        <v>32</v>
      </c>
      <c r="T37" s="3" t="s">
        <v>0</v>
      </c>
      <c r="U37" s="6">
        <v>1</v>
      </c>
      <c r="V37" s="3" t="s">
        <v>9</v>
      </c>
      <c r="W37" s="3" t="s">
        <v>9</v>
      </c>
      <c r="X37" s="4" t="str">
        <f t="shared" ca="1" si="4"/>
        <v xml:space="preserve">INSERT INTO TB_SLE VALUES (35,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65736, '1', '2', '2', '4', 100, '네이처스웨이', 0, 'N', TO_DATE(TO_CHAR(ADD_MONTHS(SYSDATE, -24) - 2, 'YYYY-MM-DD'), 'YYYY-MM-DD HH24:MI:SS'), TO_DATE('9999-12-31 23:59:59', 'YYYY-MM-DD HH24:MI:SS'), 0, 49800, 32, SYSDATE, 1, NULL, NULL); </v>
      </c>
    </row>
    <row r="38" spans="2:24" x14ac:dyDescent="0.3">
      <c r="B38" s="6">
        <v>36</v>
      </c>
      <c r="C38" t="s">
        <v>70</v>
      </c>
      <c r="D38" s="14" t="s">
        <v>345</v>
      </c>
      <c r="E38" t="s">
        <v>59</v>
      </c>
      <c r="F38" s="17">
        <f t="shared" ca="1" si="0"/>
        <v>27594</v>
      </c>
      <c r="G38" s="3">
        <v>1</v>
      </c>
      <c r="H38" s="3">
        <v>2</v>
      </c>
      <c r="I38" s="3">
        <v>2</v>
      </c>
      <c r="J38" s="10">
        <f t="shared" ca="1" si="1"/>
        <v>7</v>
      </c>
      <c r="K38" s="3">
        <v>100</v>
      </c>
      <c r="L38" s="2" t="s">
        <v>400</v>
      </c>
      <c r="M38" s="10">
        <v>0</v>
      </c>
      <c r="N38" s="3" t="s">
        <v>49</v>
      </c>
      <c r="O38" s="3" t="str">
        <f t="shared" ca="1" si="2"/>
        <v>TO_DATE(TO_CHAR(ADD_MONTHS(SYSDATE, -24) - 20, 'YYYY-MM-DD'), 'YYYY-MM-DD HH24:MI:SS')</v>
      </c>
      <c r="P38" s="3" t="s">
        <v>10</v>
      </c>
      <c r="Q38" s="3">
        <v>0</v>
      </c>
      <c r="R38" s="17">
        <v>18900</v>
      </c>
      <c r="S38">
        <f t="shared" ca="1" si="3"/>
        <v>46</v>
      </c>
      <c r="T38" s="3" t="s">
        <v>0</v>
      </c>
      <c r="U38" s="6">
        <v>1</v>
      </c>
      <c r="V38" s="3" t="s">
        <v>9</v>
      </c>
      <c r="W38" s="3" t="s">
        <v>9</v>
      </c>
      <c r="X38" s="4" t="str">
        <f t="shared" ca="1" si="4"/>
        <v xml:space="preserve">INSERT INTO TB_SLE VALUES (36,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27594, '1', '2', '2', '7', 100, '노르딕채누럴스', 0, 'N', TO_DATE(TO_CHAR(ADD_MONTHS(SYSDATE, -24) - 20, 'YYYY-MM-DD'), 'YYYY-MM-DD HH24:MI:SS'), TO_DATE('9999-12-31 23:59:59', 'YYYY-MM-DD HH24:MI:SS'), 0, 18900, 46, SYSDATE, 1, NULL, NULL); </v>
      </c>
    </row>
    <row r="39" spans="2:24" x14ac:dyDescent="0.3">
      <c r="B39" s="6">
        <v>37</v>
      </c>
      <c r="C39" t="s">
        <v>71</v>
      </c>
      <c r="D39" s="14" t="s">
        <v>564</v>
      </c>
      <c r="E39" t="s">
        <v>60</v>
      </c>
      <c r="F39" s="17">
        <f t="shared" ca="1" si="0"/>
        <v>27126.000000000004</v>
      </c>
      <c r="G39" s="3">
        <v>1</v>
      </c>
      <c r="H39" s="3">
        <v>2</v>
      </c>
      <c r="I39" s="3">
        <v>2</v>
      </c>
      <c r="J39" s="10">
        <f t="shared" ca="1" si="1"/>
        <v>7</v>
      </c>
      <c r="K39" s="3">
        <v>100</v>
      </c>
      <c r="L39" s="2" t="s">
        <v>401</v>
      </c>
      <c r="M39" s="10">
        <v>0</v>
      </c>
      <c r="N39" s="3" t="s">
        <v>49</v>
      </c>
      <c r="O39" s="3" t="str">
        <f t="shared" ca="1" si="2"/>
        <v>TO_DATE(TO_CHAR(ADD_MONTHS(SYSDATE, -24) - 9, 'YYYY-MM-DD'), 'YYYY-MM-DD HH24:MI:SS')</v>
      </c>
      <c r="P39" s="3" t="s">
        <v>10</v>
      </c>
      <c r="Q39" s="3">
        <v>0</v>
      </c>
      <c r="R39" s="17">
        <v>19800</v>
      </c>
      <c r="S39">
        <f t="shared" ca="1" si="3"/>
        <v>37</v>
      </c>
      <c r="T39" s="3" t="s">
        <v>0</v>
      </c>
      <c r="U39" s="6">
        <v>1</v>
      </c>
      <c r="V39" s="3" t="s">
        <v>9</v>
      </c>
      <c r="W39" s="3" t="s">
        <v>9</v>
      </c>
      <c r="X39" s="4" t="str">
        <f t="shared" ca="1" si="4"/>
        <v xml:space="preserve">INSERT INTO TB_SLE VALUES (37,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27126, '1', '2', '2', '7', 100, '뉴트렉스', 0, 'N', TO_DATE(TO_CHAR(ADD_MONTHS(SYSDATE, -24) - 9, 'YYYY-MM-DD'), 'YYYY-MM-DD HH24:MI:SS'), TO_DATE('9999-12-31 23:59:59', 'YYYY-MM-DD HH24:MI:SS'), 0, 19800, 37, SYSDATE, 1, NULL, NULL); </v>
      </c>
    </row>
    <row r="40" spans="2:24" x14ac:dyDescent="0.3">
      <c r="B40" s="6">
        <v>38</v>
      </c>
      <c r="C40" t="s">
        <v>305</v>
      </c>
      <c r="D40" s="14" t="s">
        <v>344</v>
      </c>
      <c r="E40" t="s">
        <v>313</v>
      </c>
      <c r="F40" s="17">
        <f t="shared" ca="1" si="0"/>
        <v>34472</v>
      </c>
      <c r="G40" s="3">
        <v>1</v>
      </c>
      <c r="H40" s="3">
        <v>2</v>
      </c>
      <c r="I40" s="3">
        <v>2</v>
      </c>
      <c r="J40" s="10">
        <f t="shared" ca="1" si="1"/>
        <v>1</v>
      </c>
      <c r="K40" s="3">
        <v>100</v>
      </c>
      <c r="L40" s="2" t="s">
        <v>402</v>
      </c>
      <c r="M40" s="10">
        <v>0</v>
      </c>
      <c r="N40" s="3" t="s">
        <v>49</v>
      </c>
      <c r="O40" s="3" t="str">
        <f t="shared" ca="1" si="2"/>
        <v>TO_DATE(TO_CHAR(ADD_MONTHS(SYSDATE, -24) - 5, 'YYYY-MM-DD'), 'YYYY-MM-DD HH24:MI:SS')</v>
      </c>
      <c r="P40" s="3" t="s">
        <v>10</v>
      </c>
      <c r="Q40" s="3">
        <v>0</v>
      </c>
      <c r="R40" s="17">
        <v>24800</v>
      </c>
      <c r="S40">
        <f t="shared" ca="1" si="3"/>
        <v>39</v>
      </c>
      <c r="T40" s="3" t="s">
        <v>0</v>
      </c>
      <c r="U40" s="6">
        <v>1</v>
      </c>
      <c r="V40" s="3" t="s">
        <v>9</v>
      </c>
      <c r="W40" s="3" t="s">
        <v>9</v>
      </c>
      <c r="X40" s="4" t="str">
        <f t="shared" ca="1" si="4"/>
        <v xml:space="preserve">INSERT INTO TB_SLE VALUES (38, '네이처스웨이 얼라이브 원스 데일리 남성 멀티비타민 60정', 'https://cdn-pro-web-220-151.cdn-nhncommerce.com/nutri2tr3071_godomall_com/data/editor/goods/240126/100147_145629.jpg', 'https://cdn-pro-web-220-151.cdn-nhncommerce.com/nutri2tr3071_godomall_com/data/goods/14/01/16/1000000085/1000000085_main_017.jpg', 34472, '1', '2', '2', '1', 100, '블루보넷', 0, 'N', TO_DATE(TO_CHAR(ADD_MONTHS(SYSDATE, -24) - 5, 'YYYY-MM-DD'), 'YYYY-MM-DD HH24:MI:SS'), TO_DATE('9999-12-31 23:59:59', 'YYYY-MM-DD HH24:MI:SS'), 0, 24800, 39, SYSDATE, 1, NULL, NULL); </v>
      </c>
    </row>
    <row r="41" spans="2:24" x14ac:dyDescent="0.3">
      <c r="B41" s="6">
        <v>39</v>
      </c>
      <c r="C41" t="s">
        <v>207</v>
      </c>
      <c r="D41" s="14" t="s">
        <v>345</v>
      </c>
      <c r="E41" t="s">
        <v>216</v>
      </c>
      <c r="F41" s="17">
        <f t="shared" ca="1" si="0"/>
        <v>56742</v>
      </c>
      <c r="G41" s="3">
        <v>1</v>
      </c>
      <c r="H41" s="3">
        <v>2</v>
      </c>
      <c r="I41" s="3">
        <v>2</v>
      </c>
      <c r="J41" s="10">
        <f t="shared" ca="1" si="1"/>
        <v>3</v>
      </c>
      <c r="K41" s="3">
        <v>100</v>
      </c>
      <c r="L41" s="2" t="s">
        <v>403</v>
      </c>
      <c r="M41" s="10">
        <v>0</v>
      </c>
      <c r="N41" s="3" t="s">
        <v>49</v>
      </c>
      <c r="O41" s="3" t="str">
        <f t="shared" ca="1" si="2"/>
        <v>TO_DATE(TO_CHAR(ADD_MONTHS(SYSDATE, -24) - 13, 'YYYY-MM-DD'), 'YYYY-MM-DD HH24:MI:SS')</v>
      </c>
      <c r="P41" s="3" t="s">
        <v>10</v>
      </c>
      <c r="Q41" s="3">
        <v>0</v>
      </c>
      <c r="R41" s="17">
        <v>38600</v>
      </c>
      <c r="S41">
        <f t="shared" ca="1" si="3"/>
        <v>47</v>
      </c>
      <c r="T41" s="3" t="s">
        <v>0</v>
      </c>
      <c r="U41" s="6">
        <v>1</v>
      </c>
      <c r="V41" s="3" t="s">
        <v>9</v>
      </c>
      <c r="W41" s="3" t="s">
        <v>9</v>
      </c>
      <c r="X41" s="4" t="str">
        <f t="shared" ca="1" si="4"/>
        <v xml:space="preserve">INSERT INTO TB_SLE VALUES (39, '자로우 도필러스 EPS 100억 프로바이오틱스 120캡슐', 'https://cdn-pro-web-220-151.cdn-nhncommerce.com/nutri2tr3071_godomall_com/data/editor/goods/230207/100251_120020.jpg', 'https://cdn-pro-web-220-151.cdn-nhncommerce.com/nutri2tr3071_godomall_com/data/goods/18/11/45//1000002066/1000002066_main_066.jpg', 56742, '1', '2', '2', '3', 100, '뉴트리콜로지', 0, 'N', TO_DATE(TO_CHAR(ADD_MONTHS(SYSDATE, -24) - 13, 'YYYY-MM-DD'), 'YYYY-MM-DD HH24:MI:SS'), TO_DATE('9999-12-31 23:59:59', 'YYYY-MM-DD HH24:MI:SS'), 0, 38600, 47, SYSDATE, 1, NULL, NULL); </v>
      </c>
    </row>
    <row r="42" spans="2:24" x14ac:dyDescent="0.3">
      <c r="B42" s="6">
        <v>40</v>
      </c>
      <c r="C42" t="s">
        <v>408</v>
      </c>
      <c r="D42" s="14" t="s">
        <v>564</v>
      </c>
      <c r="E42" t="s">
        <v>414</v>
      </c>
      <c r="F42" s="17">
        <f t="shared" ca="1" si="0"/>
        <v>147420</v>
      </c>
      <c r="G42" s="3">
        <v>1</v>
      </c>
      <c r="H42" s="3">
        <v>2</v>
      </c>
      <c r="I42" s="3">
        <v>2</v>
      </c>
      <c r="J42" s="10">
        <f t="shared" ca="1" si="1"/>
        <v>6</v>
      </c>
      <c r="K42" s="3">
        <v>100</v>
      </c>
      <c r="L42" s="2" t="s">
        <v>404</v>
      </c>
      <c r="M42" s="10">
        <v>0</v>
      </c>
      <c r="N42" s="3" t="s">
        <v>49</v>
      </c>
      <c r="O42" s="3" t="str">
        <f t="shared" ca="1" si="2"/>
        <v>TO_DATE(TO_CHAR(ADD_MONTHS(SYSDATE, -24) - 6, 'YYYY-MM-DD'), 'YYYY-MM-DD HH24:MI:SS')</v>
      </c>
      <c r="P42" s="3" t="s">
        <v>10</v>
      </c>
      <c r="Q42" s="3">
        <v>0</v>
      </c>
      <c r="R42" s="17">
        <v>113400</v>
      </c>
      <c r="S42">
        <f t="shared" ca="1" si="3"/>
        <v>30</v>
      </c>
      <c r="T42" s="3" t="s">
        <v>0</v>
      </c>
      <c r="U42" s="6">
        <v>1</v>
      </c>
      <c r="V42" s="3" t="s">
        <v>9</v>
      </c>
      <c r="W42" s="3" t="s">
        <v>9</v>
      </c>
      <c r="X42" s="4" t="str">
        <f t="shared" ca="1" si="4"/>
        <v xml:space="preserve">INSERT INTO TB_SLE VALUES (40, '뉴트렉스 퓨어 하와이안 스피루리나 500mg 400정 3병세트', 'https://cdn-pro-web-220-151.cdn-nhncommerce.com/nutri2tr3071_godomall_com/data/editor/goods/230216/101738_155049.jpg', 'https://cdn-pro-web-220-151.cdn-nhncommerce.com/nutri2tr3071_godomall_com/data/goods/14/09/18/1000000215/1000000215_main_011.jpg', 147420, '1', '2', '2', '6', 100, '닥터스베스트', 0, 'N', TO_DATE(TO_CHAR(ADD_MONTHS(SYSDATE, -24) - 6, 'YYYY-MM-DD'), 'YYYY-MM-DD HH24:MI:SS'), TO_DATE('9999-12-31 23:59:59', 'YYYY-MM-DD HH24:MI:SS'), 0, 113400, 30, SYSDATE, 1, NULL, NULL); </v>
      </c>
    </row>
    <row r="43" spans="2:24" x14ac:dyDescent="0.3">
      <c r="B43" s="6">
        <v>41</v>
      </c>
      <c r="C43" t="s">
        <v>409</v>
      </c>
      <c r="D43" s="14" t="s">
        <v>344</v>
      </c>
      <c r="E43" t="s">
        <v>415</v>
      </c>
      <c r="F43" s="17">
        <f t="shared" ca="1" si="0"/>
        <v>36704</v>
      </c>
      <c r="G43" s="3">
        <v>1</v>
      </c>
      <c r="H43" s="3">
        <v>2</v>
      </c>
      <c r="I43" s="3">
        <v>2</v>
      </c>
      <c r="J43" s="10">
        <f t="shared" ca="1" si="1"/>
        <v>7</v>
      </c>
      <c r="K43" s="3">
        <v>100</v>
      </c>
      <c r="L43" s="2" t="s">
        <v>395</v>
      </c>
      <c r="M43" s="10">
        <v>0</v>
      </c>
      <c r="N43" s="3" t="s">
        <v>49</v>
      </c>
      <c r="O43" s="3" t="str">
        <f t="shared" ca="1" si="2"/>
        <v>TO_DATE(TO_CHAR(ADD_MONTHS(SYSDATE, -24) - 8, 'YYYY-MM-DD'), 'YYYY-MM-DD HH24:MI:SS')</v>
      </c>
      <c r="P43" s="3" t="s">
        <v>10</v>
      </c>
      <c r="Q43" s="3">
        <v>0</v>
      </c>
      <c r="R43" s="17">
        <v>24800</v>
      </c>
      <c r="S43">
        <f t="shared" ca="1" si="3"/>
        <v>48</v>
      </c>
      <c r="T43" s="3" t="s">
        <v>0</v>
      </c>
      <c r="U43" s="6">
        <v>1</v>
      </c>
      <c r="V43" s="3" t="s">
        <v>9</v>
      </c>
      <c r="W43" s="3" t="s">
        <v>9</v>
      </c>
      <c r="X43" s="4" t="str">
        <f t="shared" ca="1" si="4"/>
        <v xml:space="preserve">INSERT INTO TB_SLE VALUES (41, '네이처스웨이 얼라이브 50세이상 여성 멀티비타민 60정', 'https://cdn-pro-web-220-151.cdn-nhncommerce.com/nutri2tr3071_godomall_com/data/editor/goods/240126/100147_145629.jpg', 'https://cdn-pro-web-220-151.cdn-nhncommerce.com/nutri2tr3071_godomall_com/data/goods/14/01/16/1000000086/1000000086_main_029.jpg', 36704, '1', '2', '2', '7', 100, 'YS에코비팜', 0, 'N', TO_DATE(TO_CHAR(ADD_MONTHS(SYSDATE, -24) - 8, 'YYYY-MM-DD'), 'YYYY-MM-DD HH24:MI:SS'), TO_DATE('9999-12-31 23:59:59', 'YYYY-MM-DD HH24:MI:SS'), 0, 24800, 48, SYSDATE, 1, NULL, NULL); </v>
      </c>
    </row>
    <row r="44" spans="2:24" x14ac:dyDescent="0.3">
      <c r="B44" s="6">
        <v>42</v>
      </c>
      <c r="C44" t="s">
        <v>410</v>
      </c>
      <c r="D44" s="14" t="s">
        <v>345</v>
      </c>
      <c r="E44" t="s">
        <v>416</v>
      </c>
      <c r="F44" s="17">
        <f t="shared" ca="1" si="0"/>
        <v>34472</v>
      </c>
      <c r="G44" s="3">
        <v>1</v>
      </c>
      <c r="H44" s="3">
        <v>2</v>
      </c>
      <c r="I44" s="3">
        <v>2</v>
      </c>
      <c r="J44" s="10">
        <f t="shared" ca="1" si="1"/>
        <v>4</v>
      </c>
      <c r="K44" s="3">
        <v>100</v>
      </c>
      <c r="L44" s="2" t="s">
        <v>396</v>
      </c>
      <c r="M44" s="10">
        <v>0</v>
      </c>
      <c r="N44" s="3" t="s">
        <v>49</v>
      </c>
      <c r="O44" s="3" t="str">
        <f t="shared" ca="1" si="2"/>
        <v>TO_DATE(TO_CHAR(ADD_MONTHS(SYSDATE, -24) - 23, 'YYYY-MM-DD'), 'YYYY-MM-DD HH24:MI:SS')</v>
      </c>
      <c r="P44" s="3" t="s">
        <v>10</v>
      </c>
      <c r="Q44" s="3">
        <v>0</v>
      </c>
      <c r="R44" s="17">
        <v>24800</v>
      </c>
      <c r="S44">
        <f t="shared" ca="1" si="3"/>
        <v>39</v>
      </c>
      <c r="T44" s="3" t="s">
        <v>0</v>
      </c>
      <c r="U44" s="6">
        <v>1</v>
      </c>
      <c r="V44" s="3" t="s">
        <v>9</v>
      </c>
      <c r="W44" s="3" t="s">
        <v>9</v>
      </c>
      <c r="X44" s="4" t="str">
        <f t="shared" ca="1" si="4"/>
        <v xml:space="preserve">INSERT INTO TB_SLE VALUES (42,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34472, '1', '2', '2', '4', 100, '나우푸드', 0, 'N', TO_DATE(TO_CHAR(ADD_MONTHS(SYSDATE, -24) - 23, 'YYYY-MM-DD'), 'YYYY-MM-DD HH24:MI:SS'), TO_DATE('9999-12-31 23:59:59', 'YYYY-MM-DD HH24:MI:SS'), 0, 24800, 39, SYSDATE, 1, NULL, NULL); </v>
      </c>
    </row>
    <row r="45" spans="2:24" x14ac:dyDescent="0.3">
      <c r="B45" s="6">
        <v>43</v>
      </c>
      <c r="C45" t="s">
        <v>411</v>
      </c>
      <c r="D45" s="14" t="s">
        <v>564</v>
      </c>
      <c r="E45" t="s">
        <v>417</v>
      </c>
      <c r="F45" s="17">
        <f t="shared" ca="1" si="0"/>
        <v>30324</v>
      </c>
      <c r="G45" s="3">
        <v>1</v>
      </c>
      <c r="H45" s="3">
        <v>2</v>
      </c>
      <c r="I45" s="3">
        <v>2</v>
      </c>
      <c r="J45" s="10">
        <f t="shared" ca="1" si="1"/>
        <v>1</v>
      </c>
      <c r="K45" s="3">
        <v>100</v>
      </c>
      <c r="L45" s="2" t="s">
        <v>397</v>
      </c>
      <c r="M45" s="10">
        <v>0</v>
      </c>
      <c r="N45" s="3" t="s">
        <v>49</v>
      </c>
      <c r="O45" s="3" t="str">
        <f t="shared" ca="1" si="2"/>
        <v>TO_DATE(TO_CHAR(ADD_MONTHS(SYSDATE, -24) - 19, 'YYYY-MM-DD'), 'YYYY-MM-DD HH24:MI:SS')</v>
      </c>
      <c r="P45" s="3" t="s">
        <v>10</v>
      </c>
      <c r="Q45" s="3">
        <v>0</v>
      </c>
      <c r="R45" s="17">
        <v>22800</v>
      </c>
      <c r="S45">
        <f t="shared" ca="1" si="3"/>
        <v>33</v>
      </c>
      <c r="T45" s="3" t="s">
        <v>0</v>
      </c>
      <c r="U45" s="6">
        <v>1</v>
      </c>
      <c r="V45" s="3" t="s">
        <v>9</v>
      </c>
      <c r="W45" s="3" t="s">
        <v>9</v>
      </c>
      <c r="X45" s="4" t="str">
        <f t="shared" ca="1" si="4"/>
        <v xml:space="preserve">INSERT INTO TB_SLE VALUES (43, '솔가 에스터C 플러스 1000mg 90정', 'https://cdn-pro-web-220-151.cdn-nhncommerce.com/nutri2tr3071_godomall_com/data/editor/goods/230216/101738_155049.jpg', 'https://cdn-pro-web-220-151.cdn-nhncommerce.com/nutri2tr3071_godomall_com/data/goods/15/06/19/1000000634/1000000634_main_011.jpg', 30324, '1', '2', '2', '1', 100, '나트롤', 0, 'N', TO_DATE(TO_CHAR(ADD_MONTHS(SYSDATE, -24) - 19, 'YYYY-MM-DD'), 'YYYY-MM-DD HH24:MI:SS'), TO_DATE('9999-12-31 23:59:59', 'YYYY-MM-DD HH24:MI:SS'), 0, 22800, 33, SYSDATE, 1, NULL, NULL); </v>
      </c>
    </row>
    <row r="46" spans="2:24" x14ac:dyDescent="0.3">
      <c r="B46" s="6">
        <v>44</v>
      </c>
      <c r="C46" t="s">
        <v>105</v>
      </c>
      <c r="D46" s="14" t="s">
        <v>344</v>
      </c>
      <c r="E46" t="s">
        <v>116</v>
      </c>
      <c r="F46" s="17">
        <f t="shared" ca="1" si="0"/>
        <v>42930</v>
      </c>
      <c r="G46" s="3">
        <v>1</v>
      </c>
      <c r="H46" s="3">
        <v>2</v>
      </c>
      <c r="I46" s="3">
        <v>2</v>
      </c>
      <c r="J46" s="10">
        <f t="shared" ca="1" si="1"/>
        <v>1</v>
      </c>
      <c r="K46" s="3">
        <v>100</v>
      </c>
      <c r="L46" s="2" t="s">
        <v>398</v>
      </c>
      <c r="M46" s="10">
        <v>0</v>
      </c>
      <c r="N46" s="3" t="s">
        <v>49</v>
      </c>
      <c r="O46" s="3" t="str">
        <f t="shared" ca="1" si="2"/>
        <v>TO_DATE(TO_CHAR(ADD_MONTHS(SYSDATE, -24) - 15, 'YYYY-MM-DD'), 'YYYY-MM-DD HH24:MI:SS')</v>
      </c>
      <c r="P46" s="3" t="s">
        <v>10</v>
      </c>
      <c r="Q46" s="3">
        <v>0</v>
      </c>
      <c r="R46" s="17">
        <v>31800</v>
      </c>
      <c r="S46">
        <f t="shared" ca="1" si="3"/>
        <v>35</v>
      </c>
      <c r="T46" s="3" t="s">
        <v>0</v>
      </c>
      <c r="U46" s="6">
        <v>1</v>
      </c>
      <c r="V46" s="3" t="s">
        <v>9</v>
      </c>
      <c r="W46" s="3" t="s">
        <v>9</v>
      </c>
      <c r="X46" s="4" t="str">
        <f t="shared" ca="1" si="4"/>
        <v xml:space="preserve">INSERT INTO TB_SLE VALUES (44,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42930, '1', '2', '2', '1', 100, '네오셀', 0, 'N', TO_DATE(TO_CHAR(ADD_MONTHS(SYSDATE, -24) - 15, 'YYYY-MM-DD'), 'YYYY-MM-DD HH24:MI:SS'), TO_DATE('9999-12-31 23:59:59', 'YYYY-MM-DD HH24:MI:SS'), 0, 31800, 35, SYSDATE, 1, NULL, NULL); </v>
      </c>
    </row>
    <row r="47" spans="2:24" x14ac:dyDescent="0.3">
      <c r="B47" s="6">
        <v>45</v>
      </c>
      <c r="C47" t="s">
        <v>106</v>
      </c>
      <c r="D47" s="14" t="s">
        <v>345</v>
      </c>
      <c r="E47" t="s">
        <v>117</v>
      </c>
      <c r="F47" s="17">
        <f t="shared" ca="1" si="0"/>
        <v>41616</v>
      </c>
      <c r="G47" s="3">
        <v>1</v>
      </c>
      <c r="H47" s="3">
        <v>2</v>
      </c>
      <c r="I47" s="3">
        <v>2</v>
      </c>
      <c r="J47" s="10">
        <f t="shared" ca="1" si="1"/>
        <v>6</v>
      </c>
      <c r="K47" s="3">
        <v>100</v>
      </c>
      <c r="L47" s="2" t="s">
        <v>399</v>
      </c>
      <c r="M47" s="10">
        <v>0</v>
      </c>
      <c r="N47" s="3" t="s">
        <v>49</v>
      </c>
      <c r="O47" s="3" t="str">
        <f t="shared" ca="1" si="2"/>
        <v>TO_DATE(TO_CHAR(ADD_MONTHS(SYSDATE, -24) - 8, 'YYYY-MM-DD'), 'YYYY-MM-DD HH24:MI:SS')</v>
      </c>
      <c r="P47" s="3" t="s">
        <v>10</v>
      </c>
      <c r="Q47" s="3">
        <v>0</v>
      </c>
      <c r="R47" s="17">
        <v>28900</v>
      </c>
      <c r="S47">
        <f t="shared" ca="1" si="3"/>
        <v>44</v>
      </c>
      <c r="T47" s="3" t="s">
        <v>0</v>
      </c>
      <c r="U47" s="6">
        <v>1</v>
      </c>
      <c r="V47" s="3" t="s">
        <v>9</v>
      </c>
      <c r="W47" s="3" t="s">
        <v>9</v>
      </c>
      <c r="X47" s="4" t="str">
        <f t="shared" ca="1" si="4"/>
        <v xml:space="preserve">INSERT INTO TB_SLE VALUES (45, '라이프익스텐션 투퍼데이 멀티비타민 120캡슐', 'https://cdn-pro-web-220-151.cdn-nhncommerce.com/nutri2tr3071_godomall_com/data/editor/goods/230207/100251_120020.jpg', 'https://cdn-pro-web-220-151.cdn-nhncommerce.com/nutri2tr3071_godomall_com/data/goods/21/03/09/1000002781/1000002781_main_019.jpg', 41616, '1', '2', '2', '6', 100, '네이처스웨이', 0, 'N', TO_DATE(TO_CHAR(ADD_MONTHS(SYSDATE, -24) - 8, 'YYYY-MM-DD'), 'YYYY-MM-DD HH24:MI:SS'), TO_DATE('9999-12-31 23:59:59', 'YYYY-MM-DD HH24:MI:SS'), 0, 28900, 44, SYSDATE, 1, NULL, NULL); </v>
      </c>
    </row>
    <row r="48" spans="2:24" x14ac:dyDescent="0.3">
      <c r="B48" s="6">
        <v>46</v>
      </c>
      <c r="C48" t="s">
        <v>307</v>
      </c>
      <c r="D48" s="14" t="s">
        <v>564</v>
      </c>
      <c r="E48" t="s">
        <v>315</v>
      </c>
      <c r="F48" s="17">
        <f t="shared" ca="1" si="0"/>
        <v>67456</v>
      </c>
      <c r="G48" s="3">
        <v>1</v>
      </c>
      <c r="H48" s="3">
        <v>2</v>
      </c>
      <c r="I48" s="3">
        <v>2</v>
      </c>
      <c r="J48" s="10">
        <f t="shared" ca="1" si="1"/>
        <v>3</v>
      </c>
      <c r="K48" s="3">
        <v>100</v>
      </c>
      <c r="L48" s="2" t="s">
        <v>400</v>
      </c>
      <c r="M48" s="10">
        <v>0</v>
      </c>
      <c r="N48" s="3" t="s">
        <v>49</v>
      </c>
      <c r="O48" s="3" t="str">
        <f t="shared" ca="1" si="2"/>
        <v>TO_DATE(TO_CHAR(ADD_MONTHS(SYSDATE, -24) - 20, 'YYYY-MM-DD'), 'YYYY-MM-DD HH24:MI:SS')</v>
      </c>
      <c r="P48" s="3" t="s">
        <v>10</v>
      </c>
      <c r="Q48" s="3">
        <v>0</v>
      </c>
      <c r="R48" s="17">
        <v>49600</v>
      </c>
      <c r="S48">
        <f t="shared" ca="1" si="3"/>
        <v>36</v>
      </c>
      <c r="T48" s="3" t="s">
        <v>0</v>
      </c>
      <c r="U48" s="6">
        <v>1</v>
      </c>
      <c r="V48" s="3" t="s">
        <v>9</v>
      </c>
      <c r="W48" s="3" t="s">
        <v>9</v>
      </c>
      <c r="X48" s="4" t="str">
        <f t="shared" ca="1" si="4"/>
        <v xml:space="preserve">INSERT INTO TB_SLE VALUES (46, '네이처스웨이 얼라이브 맥스3 멀티비타민 180정', 'https://cdn-pro-web-220-151.cdn-nhncommerce.com/nutri2tr3071_godomall_com/data/editor/goods/230216/101738_155049.jpg', 'https://cdn-pro-web-220-151.cdn-nhncommerce.com/nutri2tr3071_godomall_com/data/goods/14/11/26/1000000265/1000000265_main_084.jpg', 67456, '1', '2', '2', '3', 100, '노르딕채누럴스', 0, 'N', TO_DATE(TO_CHAR(ADD_MONTHS(SYSDATE, -24) - 20, 'YYYY-MM-DD'), 'YYYY-MM-DD HH24:MI:SS'), TO_DATE('9999-12-31 23:59:59', 'YYYY-MM-DD HH24:MI:SS'), 0, 49600, 36, SYSDATE, 1, NULL, NULL); </v>
      </c>
    </row>
    <row r="49" spans="2:24" x14ac:dyDescent="0.3">
      <c r="B49" s="6">
        <v>47</v>
      </c>
      <c r="C49" t="s">
        <v>412</v>
      </c>
      <c r="D49" s="14" t="s">
        <v>344</v>
      </c>
      <c r="E49" t="s">
        <v>418</v>
      </c>
      <c r="F49" s="17">
        <f t="shared" ca="1" si="0"/>
        <v>70744</v>
      </c>
      <c r="G49" s="3">
        <v>1</v>
      </c>
      <c r="H49" s="3">
        <v>2</v>
      </c>
      <c r="I49" s="3">
        <v>2</v>
      </c>
      <c r="J49" s="10">
        <f t="shared" ca="1" si="1"/>
        <v>5</v>
      </c>
      <c r="K49" s="3">
        <v>100</v>
      </c>
      <c r="L49" s="2" t="s">
        <v>401</v>
      </c>
      <c r="M49" s="10">
        <v>0</v>
      </c>
      <c r="N49" s="3" t="s">
        <v>49</v>
      </c>
      <c r="O49" s="3" t="str">
        <f t="shared" ca="1" si="2"/>
        <v>TO_DATE(TO_CHAR(ADD_MONTHS(SYSDATE, -24) - 22, 'YYYY-MM-DD'), 'YYYY-MM-DD HH24:MI:SS')</v>
      </c>
      <c r="P49" s="3" t="s">
        <v>10</v>
      </c>
      <c r="Q49" s="3">
        <v>0</v>
      </c>
      <c r="R49" s="17">
        <v>47800</v>
      </c>
      <c r="S49">
        <f t="shared" ca="1" si="3"/>
        <v>48</v>
      </c>
      <c r="T49" s="3" t="s">
        <v>0</v>
      </c>
      <c r="U49" s="6">
        <v>1</v>
      </c>
      <c r="V49" s="3" t="s">
        <v>9</v>
      </c>
      <c r="W49" s="3" t="s">
        <v>9</v>
      </c>
      <c r="X49" s="4" t="str">
        <f t="shared" ca="1" si="4"/>
        <v xml:space="preserve">INSERT INTO TB_SLE VALUES (47, '가든오브라이프 비타민코드 가족 멀티비타민 120식물성캡슐', 'https://cdn-pro-web-220-151.cdn-nhncommerce.com/nutri2tr3071_godomall_com/data/editor/goods/240126/100147_145629.jpg', 'https://cdn-pro-web-220-151.cdn-nhncommerce.com/nutri2tr3071_godomall_com/data/goods/14/03/27/1000000122/1000000122_main_079.jpg', 70744, '1', '2', '2', '5', 100, '뉴트렉스', 0, 'N', TO_DATE(TO_CHAR(ADD_MONTHS(SYSDATE, -24) - 22, 'YYYY-MM-DD'), 'YYYY-MM-DD HH24:MI:SS'), TO_DATE('9999-12-31 23:59:59', 'YYYY-MM-DD HH24:MI:SS'), 0, 47800, 48, SYSDATE, 1, NULL, NULL); </v>
      </c>
    </row>
    <row r="50" spans="2:24" x14ac:dyDescent="0.3">
      <c r="B50" s="6">
        <v>48</v>
      </c>
      <c r="C50" t="s">
        <v>413</v>
      </c>
      <c r="D50" s="14" t="s">
        <v>345</v>
      </c>
      <c r="E50" t="s">
        <v>419</v>
      </c>
      <c r="F50" s="17">
        <f t="shared" ca="1" si="0"/>
        <v>36456</v>
      </c>
      <c r="G50" s="3">
        <v>1</v>
      </c>
      <c r="H50" s="3">
        <v>2</v>
      </c>
      <c r="I50" s="3">
        <v>2</v>
      </c>
      <c r="J50" s="10">
        <f t="shared" ca="1" si="1"/>
        <v>4</v>
      </c>
      <c r="K50" s="3">
        <v>100</v>
      </c>
      <c r="L50" s="2" t="s">
        <v>402</v>
      </c>
      <c r="M50" s="10">
        <v>0</v>
      </c>
      <c r="N50" s="3" t="s">
        <v>49</v>
      </c>
      <c r="O50" s="3" t="str">
        <f t="shared" ca="1" si="2"/>
        <v>TO_DATE(TO_CHAR(ADD_MONTHS(SYSDATE, -24) - 7, 'YYYY-MM-DD'), 'YYYY-MM-DD HH24:MI:SS')</v>
      </c>
      <c r="P50" s="3" t="s">
        <v>10</v>
      </c>
      <c r="Q50" s="3">
        <v>0</v>
      </c>
      <c r="R50" s="17">
        <v>24800</v>
      </c>
      <c r="S50">
        <f t="shared" ca="1" si="3"/>
        <v>47</v>
      </c>
      <c r="T50" s="3" t="s">
        <v>0</v>
      </c>
      <c r="U50" s="6">
        <v>1</v>
      </c>
      <c r="V50" s="3" t="s">
        <v>9</v>
      </c>
      <c r="W50" s="3" t="s">
        <v>9</v>
      </c>
      <c r="X50" s="4" t="str">
        <f t="shared" ca="1" si="4"/>
        <v xml:space="preserve">INSERT INTO TB_SLE VALUES (48, '네이처스웨이 얼라이브 50세이상 남성 멀티비타민 60정', 'https://cdn-pro-web-220-151.cdn-nhncommerce.com/nutri2tr3071_godomall_com/data/editor/goods/230207/100251_120020.jpg', 'https://cdn-pro-web-220-151.cdn-nhncommerce.com/nutri2tr3071_godomall_com/data/goods/14/01/16/1000000083/1000000083_main_059.jpg', 36456, '1', '2', '2', '4', 100, '블루보넷', 0, 'N', TO_DATE(TO_CHAR(ADD_MONTHS(SYSDATE, -24) - 7, 'YYYY-MM-DD'), 'YYYY-MM-DD HH24:MI:SS'), TO_DATE('9999-12-31 23:59:59', 'YYYY-MM-DD HH24:MI:SS'), 0, 24800, 47, SYSDATE, 1, NULL, NULL); </v>
      </c>
    </row>
    <row r="51" spans="2:24" x14ac:dyDescent="0.3">
      <c r="B51" s="6">
        <v>49</v>
      </c>
      <c r="C51" t="s">
        <v>25</v>
      </c>
      <c r="D51" s="1" t="s">
        <v>347</v>
      </c>
      <c r="E51" t="s">
        <v>50</v>
      </c>
      <c r="F51" s="17">
        <f t="shared" ca="1" si="0"/>
        <v>157140</v>
      </c>
      <c r="G51" s="3">
        <v>1</v>
      </c>
      <c r="H51" s="3">
        <v>3</v>
      </c>
      <c r="I51" s="3">
        <v>2</v>
      </c>
      <c r="J51" s="10">
        <f t="shared" ca="1" si="1"/>
        <v>6</v>
      </c>
      <c r="K51" s="3">
        <v>100</v>
      </c>
      <c r="L51" s="2" t="s">
        <v>403</v>
      </c>
      <c r="M51" s="10">
        <v>0</v>
      </c>
      <c r="N51" s="3" t="s">
        <v>49</v>
      </c>
      <c r="O51" s="3" t="str">
        <f t="shared" ca="1" si="2"/>
        <v>TO_DATE(TO_CHAR(ADD_MONTHS(SYSDATE, -24) - 21, 'YYYY-MM-DD'), 'YYYY-MM-DD HH24:MI:SS')</v>
      </c>
      <c r="P51" s="3" t="s">
        <v>10</v>
      </c>
      <c r="Q51" s="3">
        <v>0</v>
      </c>
      <c r="R51" s="17">
        <v>116400</v>
      </c>
      <c r="S51">
        <f t="shared" ca="1" si="3"/>
        <v>35</v>
      </c>
      <c r="T51" s="3" t="s">
        <v>0</v>
      </c>
      <c r="U51" s="6">
        <v>1</v>
      </c>
      <c r="V51" s="3" t="s">
        <v>9</v>
      </c>
      <c r="W51" s="3" t="s">
        <v>9</v>
      </c>
      <c r="X51" s="4" t="str">
        <f t="shared" ca="1" si="4"/>
        <v xml:space="preserve">INSERT INTO TB_SLE VALUES (49, '솔가 오메가3 EPA DHA 950mg 100소프트젤 3병 세트', 'https://cdn-pro-web-220-151.cdn-nhncommerce.com/nutri2tr3071_godomall_com/data/editor/goods/230216/101259_153516.jpg', 'https://cdn-pro-web-220-151.cdn-nhncommerce.com/nutri2tr3071_godomall_com/data/goods/13/10/25/1000000033/1000000033_main_075.jpg', 157140, '1', '3', '2', '6', 100, '뉴트리콜로지', 0, 'N', TO_DATE(TO_CHAR(ADD_MONTHS(SYSDATE, -24) - 21, 'YYYY-MM-DD'), 'YYYY-MM-DD HH24:MI:SS'), TO_DATE('9999-12-31 23:59:59', 'YYYY-MM-DD HH24:MI:SS'), 0, 116400, 35, SYSDATE, 1, NULL, NULL); </v>
      </c>
    </row>
    <row r="52" spans="2:24" x14ac:dyDescent="0.3">
      <c r="B52" s="6">
        <v>50</v>
      </c>
      <c r="C52" t="s">
        <v>27</v>
      </c>
      <c r="D52" s="1" t="s">
        <v>348</v>
      </c>
      <c r="E52" t="s">
        <v>51</v>
      </c>
      <c r="F52" s="17">
        <f t="shared" ca="1" si="0"/>
        <v>54708</v>
      </c>
      <c r="G52" s="3">
        <v>1</v>
      </c>
      <c r="H52" s="3">
        <v>3</v>
      </c>
      <c r="I52" s="3">
        <v>2</v>
      </c>
      <c r="J52" s="10">
        <f t="shared" ca="1" si="1"/>
        <v>3</v>
      </c>
      <c r="K52" s="3">
        <v>100</v>
      </c>
      <c r="L52" s="2" t="s">
        <v>404</v>
      </c>
      <c r="M52" s="10">
        <v>0</v>
      </c>
      <c r="N52" s="3" t="s">
        <v>49</v>
      </c>
      <c r="O52" s="3" t="str">
        <f t="shared" ca="1" si="2"/>
        <v>TO_DATE(TO_CHAR(ADD_MONTHS(SYSDATE, -24) - 2, 'YYYY-MM-DD'), 'YYYY-MM-DD HH24:MI:SS')</v>
      </c>
      <c r="P52" s="3" t="s">
        <v>10</v>
      </c>
      <c r="Q52" s="3">
        <v>0</v>
      </c>
      <c r="R52" s="17">
        <v>38800</v>
      </c>
      <c r="S52">
        <f t="shared" ca="1" si="3"/>
        <v>41</v>
      </c>
      <c r="T52" s="3" t="s">
        <v>0</v>
      </c>
      <c r="U52" s="6">
        <v>1</v>
      </c>
      <c r="V52" s="3" t="s">
        <v>9</v>
      </c>
      <c r="W52" s="3" t="s">
        <v>9</v>
      </c>
      <c r="X52" s="4" t="str">
        <f t="shared" ca="1" si="4"/>
        <v xml:space="preserve">INSERT INTO TB_SLE VALUES (50, '솔가 오메가3 EPA DHA 950mg 100소프트젤', 'https://cdn-pro-web-220-151.cdn-nhncommerce.com/nutri2tr3071_godomall_com/data/editor/goods/230525/100185_113151.jpg', 'https://cdn-pro-web-220-151.cdn-nhncommerce.com/nutri2tr3071_godomall_com/data/goods/17/07/13/1000001639/1000001639_main_075.jpg', 54708, '1', '3', '2', '3', 100, '닥터스베스트', 0, 'N', TO_DATE(TO_CHAR(ADD_MONTHS(SYSDATE, -24) - 2, 'YYYY-MM-DD'), 'YYYY-MM-DD HH24:MI:SS'), TO_DATE('9999-12-31 23:59:59', 'YYYY-MM-DD HH24:MI:SS'), 0, 38800, 41, SYSDATE, 1, NULL, NULL); </v>
      </c>
    </row>
    <row r="53" spans="2:24" x14ac:dyDescent="0.3">
      <c r="B53" s="6">
        <v>51</v>
      </c>
      <c r="C53" t="s">
        <v>33</v>
      </c>
      <c r="D53" s="1" t="s">
        <v>349</v>
      </c>
      <c r="E53" t="s">
        <v>36</v>
      </c>
      <c r="F53" s="17">
        <f t="shared" ca="1" si="0"/>
        <v>41080</v>
      </c>
      <c r="G53" s="3">
        <v>1</v>
      </c>
      <c r="H53" s="3">
        <v>3</v>
      </c>
      <c r="I53" s="3">
        <v>2</v>
      </c>
      <c r="J53" s="10">
        <f t="shared" ca="1" si="1"/>
        <v>6</v>
      </c>
      <c r="K53" s="3">
        <v>100</v>
      </c>
      <c r="L53" s="2" t="s">
        <v>395</v>
      </c>
      <c r="M53" s="10">
        <v>0</v>
      </c>
      <c r="N53" s="3" t="s">
        <v>49</v>
      </c>
      <c r="O53" s="3" t="str">
        <f t="shared" ca="1" si="2"/>
        <v>TO_DATE(TO_CHAR(ADD_MONTHS(SYSDATE, -24) - 0, 'YYYY-MM-DD'), 'YYYY-MM-DD HH24:MI:SS')</v>
      </c>
      <c r="P53" s="3" t="s">
        <v>10</v>
      </c>
      <c r="Q53" s="3">
        <v>0</v>
      </c>
      <c r="R53" s="17">
        <v>31600</v>
      </c>
      <c r="S53">
        <f t="shared" ca="1" si="3"/>
        <v>30</v>
      </c>
      <c r="T53" s="3" t="s">
        <v>0</v>
      </c>
      <c r="U53" s="6">
        <v>1</v>
      </c>
      <c r="V53" s="3" t="s">
        <v>9</v>
      </c>
      <c r="W53" s="3" t="s">
        <v>9</v>
      </c>
      <c r="X53" s="4" t="str">
        <f t="shared" ca="1" si="4"/>
        <v xml:space="preserve">INSERT INTO TB_SLE VALUES (51,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'https://cdn-pro-web-220-151.cdn-nhncommerce.com/nutri2tr3071_godomall_com/data/goods/16/04/27/1000001180/1000001180_main_021.jpg', 41080, '1', '3', '2', '6', 100, 'YS에코비팜', 0, 'N', TO_DATE(TO_CHAR(ADD_MONTHS(SYSDATE, -24) - 0, 'YYYY-MM-DD'), 'YYYY-MM-DD HH24:MI:SS'), TO_DATE('9999-12-31 23:59:59', 'YYYY-MM-DD HH24:MI:SS'), 0, 31600, 30, SYSDATE, 1, NULL, NULL); </v>
      </c>
    </row>
    <row r="54" spans="2:24" x14ac:dyDescent="0.3">
      <c r="B54" s="6">
        <v>52</v>
      </c>
      <c r="C54" t="s">
        <v>35</v>
      </c>
      <c r="D54" s="1" t="s">
        <v>347</v>
      </c>
      <c r="E54" t="s">
        <v>52</v>
      </c>
      <c r="F54" s="17">
        <f t="shared" ca="1" si="0"/>
        <v>66600</v>
      </c>
      <c r="G54" s="3">
        <v>1</v>
      </c>
      <c r="H54" s="3">
        <v>3</v>
      </c>
      <c r="I54" s="3">
        <v>2</v>
      </c>
      <c r="J54" s="10">
        <f t="shared" ca="1" si="1"/>
        <v>2</v>
      </c>
      <c r="K54" s="3">
        <v>100</v>
      </c>
      <c r="L54" s="2" t="s">
        <v>396</v>
      </c>
      <c r="M54" s="10">
        <v>0</v>
      </c>
      <c r="N54" s="3" t="s">
        <v>49</v>
      </c>
      <c r="O54" s="3" t="str">
        <f t="shared" ca="1" si="2"/>
        <v>TO_DATE(TO_CHAR(ADD_MONTHS(SYSDATE, -24) - 2, 'YYYY-MM-DD'), 'YYYY-MM-DD HH24:MI:SS')</v>
      </c>
      <c r="P54" s="3" t="s">
        <v>10</v>
      </c>
      <c r="Q54" s="3">
        <v>0</v>
      </c>
      <c r="R54" s="17">
        <v>45000</v>
      </c>
      <c r="S54">
        <f t="shared" ca="1" si="3"/>
        <v>48</v>
      </c>
      <c r="T54" s="3" t="s">
        <v>0</v>
      </c>
      <c r="U54" s="6">
        <v>1</v>
      </c>
      <c r="V54" s="3" t="s">
        <v>9</v>
      </c>
      <c r="W54" s="3" t="s">
        <v>9</v>
      </c>
      <c r="X54" s="4" t="str">
        <f t="shared" ca="1" si="4"/>
        <v xml:space="preserve">INSERT INTO TB_SLE VALUES (52, '노르딕내추럴스 오메가3 레몬향 180 소프트젤', 'https://cdn-pro-web-220-151.cdn-nhncommerce.com/nutri2tr3071_godomall_com/data/editor/goods/230216/101259_153516.jpg', 'https://cdn-pro-web-220-151.cdn-nhncommerce.com/nutri2tr3071_godomall_com/data/goods/14/12/16/1000000277/1000000277_main_011.jpg', 66600, '1', '3', '2', '2', 100, '나우푸드', 0, 'N', TO_DATE(TO_CHAR(ADD_MONTHS(SYSDATE, -24) - 2, 'YYYY-MM-DD'), 'YYYY-MM-DD HH24:MI:SS'), TO_DATE('9999-12-31 23:59:59', 'YYYY-MM-DD HH24:MI:SS'), 0, 45000, 48, SYSDATE, 1, NULL, NULL); </v>
      </c>
    </row>
    <row r="55" spans="2:24" x14ac:dyDescent="0.3">
      <c r="B55" s="6">
        <v>53</v>
      </c>
      <c r="C55" t="s">
        <v>72</v>
      </c>
      <c r="D55" s="1" t="s">
        <v>348</v>
      </c>
      <c r="E55" t="s">
        <v>53</v>
      </c>
      <c r="F55" s="17">
        <f t="shared" ca="1" si="0"/>
        <v>26291.7</v>
      </c>
      <c r="G55" s="3">
        <v>1</v>
      </c>
      <c r="H55" s="3">
        <v>3</v>
      </c>
      <c r="I55" s="3">
        <v>2</v>
      </c>
      <c r="J55" s="10">
        <f t="shared" ca="1" si="1"/>
        <v>7</v>
      </c>
      <c r="K55" s="3">
        <v>100</v>
      </c>
      <c r="L55" s="2" t="s">
        <v>397</v>
      </c>
      <c r="M55" s="10">
        <v>0</v>
      </c>
      <c r="N55" s="3" t="s">
        <v>49</v>
      </c>
      <c r="O55" s="3" t="str">
        <f t="shared" ca="1" si="2"/>
        <v>TO_DATE(TO_CHAR(ADD_MONTHS(SYSDATE, -24) - 30, 'YYYY-MM-DD'), 'YYYY-MM-DD HH24:MI:SS')</v>
      </c>
      <c r="P55" s="3" t="s">
        <v>10</v>
      </c>
      <c r="Q55" s="3">
        <v>0</v>
      </c>
      <c r="R55" s="17">
        <v>20070</v>
      </c>
      <c r="S55">
        <f t="shared" ca="1" si="3"/>
        <v>31</v>
      </c>
      <c r="T55" s="3" t="s">
        <v>0</v>
      </c>
      <c r="U55" s="6">
        <v>1</v>
      </c>
      <c r="V55" s="3" t="s">
        <v>9</v>
      </c>
      <c r="W55" s="3" t="s">
        <v>9</v>
      </c>
      <c r="X55" s="4" t="str">
        <f t="shared" ca="1" si="4"/>
        <v xml:space="preserve">INSERT INTO TB_SLE VALUES (53, '솔가 오메가3 피쉬오일 콘센트레이트 240소프트젤', 'https://cdn-pro-web-220-151.cdn-nhncommerce.com/nutri2tr3071_godomall_com/data/editor/goods/230525/100185_113151.jpg', 'https://cdn-pro-web-220-151.cdn-nhncommerce.com/nutri2tr3071_godomall_com/data/goods/16/08/03/1000001403/1000001403_main_093.jpg', 26291.7, '1', '3', '2', '7', 100, '나트롤', 0, 'N', TO_DATE(TO_CHAR(ADD_MONTHS(SYSDATE, -24) - 30, 'YYYY-MM-DD'), 'YYYY-MM-DD HH24:MI:SS'), TO_DATE('9999-12-31 23:59:59', 'YYYY-MM-DD HH24:MI:SS'), 0, 20070, 31, SYSDATE, 1, NULL, NULL); </v>
      </c>
    </row>
    <row r="56" spans="2:24" x14ac:dyDescent="0.3">
      <c r="B56" s="6">
        <v>54</v>
      </c>
      <c r="C56" t="s">
        <v>73</v>
      </c>
      <c r="D56" s="1" t="s">
        <v>349</v>
      </c>
      <c r="E56" t="s">
        <v>54</v>
      </c>
      <c r="F56" s="17">
        <f t="shared" ca="1" si="0"/>
        <v>27599</v>
      </c>
      <c r="G56" s="3">
        <v>1</v>
      </c>
      <c r="H56" s="3">
        <v>3</v>
      </c>
      <c r="I56" s="3">
        <v>2</v>
      </c>
      <c r="J56" s="10">
        <f t="shared" ca="1" si="1"/>
        <v>1</v>
      </c>
      <c r="K56" s="3">
        <v>100</v>
      </c>
      <c r="L56" s="2" t="s">
        <v>398</v>
      </c>
      <c r="M56" s="10">
        <v>0</v>
      </c>
      <c r="N56" s="3" t="s">
        <v>49</v>
      </c>
      <c r="O56" s="3" t="str">
        <f t="shared" ca="1" si="2"/>
        <v>TO_DATE(TO_CHAR(ADD_MONTHS(SYSDATE, -24) - 7, 'YYYY-MM-DD'), 'YYYY-MM-DD HH24:MI:SS')</v>
      </c>
      <c r="P56" s="3" t="s">
        <v>10</v>
      </c>
      <c r="Q56" s="3">
        <v>0</v>
      </c>
      <c r="R56" s="17">
        <v>19300</v>
      </c>
      <c r="S56">
        <f t="shared" ca="1" si="3"/>
        <v>43</v>
      </c>
      <c r="T56" s="3" t="s">
        <v>0</v>
      </c>
      <c r="U56" s="6">
        <v>1</v>
      </c>
      <c r="V56" s="3" t="s">
        <v>9</v>
      </c>
      <c r="W56" s="3" t="s">
        <v>9</v>
      </c>
      <c r="X56" s="4" t="str">
        <f t="shared" ca="1" si="4"/>
        <v xml:space="preserve">INSERT INTO TB_SLE VALUES (54, '소스내추럴스 보스웰리아 추출물 100정', 'https://cdn-pro-web-220-151.cdn-nhncommerce.com/nutri2tr3071_godomall_com/data/editor/goods/230214/102507_135123.jpg', 'https://cdn-pro-web-220-151.cdn-nhncommerce.com/nutri2tr3071_godomall_com/data/goods/14/08/22/1000000212/1000000212_main_076.jpg', 27599, '1', '3', '2', '1', 100, '네오셀', 0, 'N', TO_DATE(TO_CHAR(ADD_MONTHS(SYSDATE, -24) - 7, 'YYYY-MM-DD'), 'YYYY-MM-DD HH24:MI:SS'), TO_DATE('9999-12-31 23:59:59', 'YYYY-MM-DD HH24:MI:SS'), 0, 19300, 43, SYSDATE, 1, NULL, NULL); </v>
      </c>
    </row>
    <row r="57" spans="2:24" x14ac:dyDescent="0.3">
      <c r="B57" s="6">
        <v>55</v>
      </c>
      <c r="C57" t="s">
        <v>74</v>
      </c>
      <c r="D57" s="1" t="s">
        <v>347</v>
      </c>
      <c r="E57" t="s">
        <v>55</v>
      </c>
      <c r="F57" s="17">
        <f t="shared" ca="1" si="0"/>
        <v>115248</v>
      </c>
      <c r="G57" s="3">
        <v>1</v>
      </c>
      <c r="H57" s="3">
        <v>3</v>
      </c>
      <c r="I57" s="3">
        <v>2</v>
      </c>
      <c r="J57" s="10">
        <f t="shared" ca="1" si="1"/>
        <v>7</v>
      </c>
      <c r="K57" s="3">
        <v>100</v>
      </c>
      <c r="L57" s="2" t="s">
        <v>399</v>
      </c>
      <c r="M57" s="10">
        <v>0</v>
      </c>
      <c r="N57" s="3" t="s">
        <v>49</v>
      </c>
      <c r="O57" s="3" t="str">
        <f t="shared" ca="1" si="2"/>
        <v>TO_DATE(TO_CHAR(ADD_MONTHS(SYSDATE, -24) - 6, 'YYYY-MM-DD'), 'YYYY-MM-DD HH24:MI:SS')</v>
      </c>
      <c r="P57" s="3" t="s">
        <v>10</v>
      </c>
      <c r="Q57" s="3">
        <v>0</v>
      </c>
      <c r="R57" s="17">
        <v>78400</v>
      </c>
      <c r="S57">
        <f t="shared" ca="1" si="3"/>
        <v>47</v>
      </c>
      <c r="T57" s="3" t="s">
        <v>0</v>
      </c>
      <c r="U57" s="6">
        <v>1</v>
      </c>
      <c r="V57" s="3" t="s">
        <v>9</v>
      </c>
      <c r="W57" s="3" t="s">
        <v>9</v>
      </c>
      <c r="X57" s="4" t="str">
        <f t="shared" ca="1" si="4"/>
        <v xml:space="preserve">INSERT INTO TB_SLE VALUES (55, '솔가 풀 스펙트럼 커큐민 90 소프트젤', 'https://cdn-pro-web-220-151.cdn-nhncommerce.com/nutri2tr3071_godomall_com/data/editor/goods/230216/101259_153516.jpg', 'https://cdn-pro-web-220-151.cdn-nhncommerce.com/nutri2tr3071_godomall_com/data/goods/14/06/19/1000000168/1000000168_main_049.jpg', 115248, '1', '3', '2', '7', 100, '네이처스웨이', 0, 'N', TO_DATE(TO_CHAR(ADD_MONTHS(SYSDATE, -24) - 6, 'YYYY-MM-DD'), 'YYYY-MM-DD HH24:MI:SS'), TO_DATE('9999-12-31 23:59:59', 'YYYY-MM-DD HH24:MI:SS'), 0, 78400, 47, SYSDATE, 1, NULL, NULL); </v>
      </c>
    </row>
    <row r="58" spans="2:24" x14ac:dyDescent="0.3">
      <c r="B58" s="6">
        <v>56</v>
      </c>
      <c r="C58" t="s">
        <v>75</v>
      </c>
      <c r="D58" s="1" t="s">
        <v>348</v>
      </c>
      <c r="E58" t="s">
        <v>56</v>
      </c>
      <c r="F58" s="17">
        <f t="shared" ca="1" si="0"/>
        <v>28329</v>
      </c>
      <c r="G58" s="3">
        <v>1</v>
      </c>
      <c r="H58" s="3">
        <v>3</v>
      </c>
      <c r="I58" s="3">
        <v>2</v>
      </c>
      <c r="J58" s="10">
        <f t="shared" ca="1" si="1"/>
        <v>6</v>
      </c>
      <c r="K58" s="3">
        <v>100</v>
      </c>
      <c r="L58" s="2" t="s">
        <v>400</v>
      </c>
      <c r="M58" s="10">
        <v>0</v>
      </c>
      <c r="N58" s="3" t="s">
        <v>49</v>
      </c>
      <c r="O58" s="3" t="str">
        <f t="shared" ca="1" si="2"/>
        <v>TO_DATE(TO_CHAR(ADD_MONTHS(SYSDATE, -24) - 22, 'YYYY-MM-DD'), 'YYYY-MM-DD HH24:MI:SS')</v>
      </c>
      <c r="P58" s="3" t="s">
        <v>10</v>
      </c>
      <c r="Q58" s="3">
        <v>0</v>
      </c>
      <c r="R58" s="17">
        <v>21300</v>
      </c>
      <c r="S58">
        <f t="shared" ca="1" si="3"/>
        <v>33</v>
      </c>
      <c r="T58" s="3" t="s">
        <v>0</v>
      </c>
      <c r="U58" s="6">
        <v>1</v>
      </c>
      <c r="V58" s="3" t="s">
        <v>9</v>
      </c>
      <c r="W58" s="3" t="s">
        <v>9</v>
      </c>
      <c r="X58" s="4" t="str">
        <f t="shared" ca="1" si="4"/>
        <v xml:space="preserve">INSERT INTO TB_SLE VALUES (56, '나우푸드 포다르코 500mg 250베지캡슐', 'https://cdn-pro-web-220-151.cdn-nhncommerce.com/nutri2tr3071_godomall_com/data/editor/goods/230525/100185_113151.jpg', 'https://cdn-pro-web-220-151.cdn-nhncommerce.com/nutri2tr3071_godomall_com/data/goods/14/06/20/1000000174/1000000174_main_047.jpg', 28329, '1', '3', '2', '6', 100, '노르딕채누럴스', 0, 'N', TO_DATE(TO_CHAR(ADD_MONTHS(SYSDATE, -24) - 22, 'YYYY-MM-DD'), 'YYYY-MM-DD HH24:MI:SS'), TO_DATE('9999-12-31 23:59:59', 'YYYY-MM-DD HH24:MI:SS'), 0, 21300, 33, SYSDATE, 1, NULL, NULL); </v>
      </c>
    </row>
    <row r="59" spans="2:24" x14ac:dyDescent="0.3">
      <c r="B59" s="6">
        <v>57</v>
      </c>
      <c r="C59" t="s">
        <v>76</v>
      </c>
      <c r="D59" s="1" t="s">
        <v>349</v>
      </c>
      <c r="E59" t="s">
        <v>57</v>
      </c>
      <c r="F59" s="17">
        <f t="shared" ca="1" si="0"/>
        <v>44330</v>
      </c>
      <c r="G59" s="3">
        <v>1</v>
      </c>
      <c r="H59" s="3">
        <v>3</v>
      </c>
      <c r="I59" s="3">
        <v>2</v>
      </c>
      <c r="J59" s="10">
        <f t="shared" ca="1" si="1"/>
        <v>7</v>
      </c>
      <c r="K59" s="3">
        <v>100</v>
      </c>
      <c r="L59" s="2" t="s">
        <v>401</v>
      </c>
      <c r="M59" s="10">
        <v>0</v>
      </c>
      <c r="N59" s="3" t="s">
        <v>49</v>
      </c>
      <c r="O59" s="3" t="str">
        <f t="shared" ca="1" si="2"/>
        <v>TO_DATE(TO_CHAR(ADD_MONTHS(SYSDATE, -24) - 11, 'YYYY-MM-DD'), 'YYYY-MM-DD HH24:MI:SS')</v>
      </c>
      <c r="P59" s="3" t="s">
        <v>10</v>
      </c>
      <c r="Q59" s="3">
        <v>0</v>
      </c>
      <c r="R59" s="17">
        <v>31000</v>
      </c>
      <c r="S59">
        <f t="shared" ca="1" si="3"/>
        <v>43</v>
      </c>
      <c r="T59" s="3" t="s">
        <v>0</v>
      </c>
      <c r="U59" s="6">
        <v>1</v>
      </c>
      <c r="V59" s="3" t="s">
        <v>9</v>
      </c>
      <c r="W59" s="3" t="s">
        <v>9</v>
      </c>
      <c r="X59" s="4" t="str">
        <f t="shared" ca="1" si="4"/>
        <v xml:space="preserve">INSERT INTO TB_SLE VALUES (57, '노르딕내추럴스 오메가3 레몬향 120 소프트젤', 'https://cdn-pro-web-220-151.cdn-nhncommerce.com/nutri2tr3071_godomall_com/data/editor/goods/230214/102507_135123.jpg', 'https://cdn-pro-web-220-151.cdn-nhncommerce.com/nutri2tr3071_godomall_com/data/goods/17/07/13/1000001643/1000001643_main_028.jpg', 44330, '1', '3', '2', '7', 100, '뉴트렉스', 0, 'N', TO_DATE(TO_CHAR(ADD_MONTHS(SYSDATE, -24) - 11, 'YYYY-MM-DD'), 'YYYY-MM-DD HH24:MI:SS'), TO_DATE('9999-12-31 23:59:59', 'YYYY-MM-DD HH24:MI:SS'), 0, 31000, 43, SYSDATE, 1, NULL, NULL); </v>
      </c>
    </row>
    <row r="60" spans="2:24" x14ac:dyDescent="0.3">
      <c r="B60" s="6">
        <v>58</v>
      </c>
      <c r="C60" t="s">
        <v>77</v>
      </c>
      <c r="D60" s="1" t="s">
        <v>347</v>
      </c>
      <c r="E60" t="s">
        <v>58</v>
      </c>
      <c r="F60" s="17">
        <f t="shared" ca="1" si="0"/>
        <v>49503.999999999993</v>
      </c>
      <c r="G60" s="3">
        <v>1</v>
      </c>
      <c r="H60" s="3">
        <v>3</v>
      </c>
      <c r="I60" s="3">
        <v>2</v>
      </c>
      <c r="J60" s="10">
        <f t="shared" ca="1" si="1"/>
        <v>2</v>
      </c>
      <c r="K60" s="3">
        <v>100</v>
      </c>
      <c r="L60" s="2" t="s">
        <v>402</v>
      </c>
      <c r="M60" s="10">
        <v>0</v>
      </c>
      <c r="N60" s="3" t="s">
        <v>49</v>
      </c>
      <c r="O60" s="3" t="str">
        <f t="shared" ca="1" si="2"/>
        <v>TO_DATE(TO_CHAR(ADD_MONTHS(SYSDATE, -24) - 16, 'YYYY-MM-DD'), 'YYYY-MM-DD HH24:MI:SS')</v>
      </c>
      <c r="P60" s="3" t="s">
        <v>10</v>
      </c>
      <c r="Q60" s="3">
        <v>0</v>
      </c>
      <c r="R60" s="17">
        <v>36400</v>
      </c>
      <c r="S60">
        <f t="shared" ca="1" si="3"/>
        <v>36</v>
      </c>
      <c r="T60" s="3" t="s">
        <v>0</v>
      </c>
      <c r="U60" s="6">
        <v>1</v>
      </c>
      <c r="V60" s="3" t="s">
        <v>9</v>
      </c>
      <c r="W60" s="3" t="s">
        <v>9</v>
      </c>
      <c r="X60" s="4" t="str">
        <f t="shared" ca="1" si="4"/>
        <v xml:space="preserve">INSERT INTO TB_SLE VALUES (58,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'https://cdn-pro-web-220-151.cdn-nhncommerce.com/nutri2tr3071_godomall_com/data/goods/21/03/09/1000002782/1000002782_main_067.jpg', 49504, '1', '3', '2', '2', 100, '블루보넷', 0, 'N', TO_DATE(TO_CHAR(ADD_MONTHS(SYSDATE, -24) - 16, 'YYYY-MM-DD'), 'YYYY-MM-DD HH24:MI:SS'), TO_DATE('9999-12-31 23:59:59', 'YYYY-MM-DD HH24:MI:SS'), 0, 36400, 36, SYSDATE, 1, NULL, NULL); </v>
      </c>
    </row>
    <row r="61" spans="2:24" x14ac:dyDescent="0.3">
      <c r="B61" s="6">
        <v>59</v>
      </c>
      <c r="C61" t="s">
        <v>78</v>
      </c>
      <c r="D61" s="1" t="s">
        <v>348</v>
      </c>
      <c r="E61" t="s">
        <v>45</v>
      </c>
      <c r="F61" s="17">
        <f t="shared" ca="1" si="0"/>
        <v>33480</v>
      </c>
      <c r="G61" s="3">
        <v>1</v>
      </c>
      <c r="H61" s="3">
        <v>3</v>
      </c>
      <c r="I61" s="3">
        <v>2</v>
      </c>
      <c r="J61" s="10">
        <f t="shared" ca="1" si="1"/>
        <v>2</v>
      </c>
      <c r="K61" s="3">
        <v>100</v>
      </c>
      <c r="L61" s="2" t="s">
        <v>403</v>
      </c>
      <c r="M61" s="10">
        <v>0</v>
      </c>
      <c r="N61" s="3" t="s">
        <v>49</v>
      </c>
      <c r="O61" s="3" t="str">
        <f t="shared" ca="1" si="2"/>
        <v>TO_DATE(TO_CHAR(ADD_MONTHS(SYSDATE, -24) - 7, 'YYYY-MM-DD'), 'YYYY-MM-DD HH24:MI:SS')</v>
      </c>
      <c r="P61" s="3" t="s">
        <v>10</v>
      </c>
      <c r="Q61" s="3">
        <v>0</v>
      </c>
      <c r="R61" s="17">
        <v>24800</v>
      </c>
      <c r="S61">
        <f t="shared" ca="1" si="3"/>
        <v>35</v>
      </c>
      <c r="T61" s="3" t="s">
        <v>0</v>
      </c>
      <c r="U61" s="6">
        <v>1</v>
      </c>
      <c r="V61" s="3" t="s">
        <v>9</v>
      </c>
      <c r="W61" s="3" t="s">
        <v>9</v>
      </c>
      <c r="X61" s="4" t="str">
        <f t="shared" ca="1" si="4"/>
        <v xml:space="preserve">INSERT INTO TB_SLE VALUES (59, '쿄릭 숙성마늘 홍국 플러스 75캡슐', 'https://cdn-pro-web-220-151.cdn-nhncommerce.com/nutri2tr3071_godomall_com/data/editor/goods/230525/100185_113151.jpg', 'https://cdn-pro-web-220-151.cdn-nhncommerce.com/nutri2tr3071_godomall_com/data/goods/15/06/09/1000000480/1000000480_main_041.jpg', 33480, '1', '3', '2', '2', 100, '뉴트리콜로지', 0, 'N', TO_DATE(TO_CHAR(ADD_MONTHS(SYSDATE, -24) - 7, 'YYYY-MM-DD'), 'YYYY-MM-DD HH24:MI:SS'), TO_DATE('9999-12-31 23:59:59', 'YYYY-MM-DD HH24:MI:SS'), 0, 24800, 35, SYSDATE, 1, NULL, NULL); </v>
      </c>
    </row>
    <row r="62" spans="2:24" x14ac:dyDescent="0.3">
      <c r="B62" s="6">
        <v>60</v>
      </c>
      <c r="C62" t="s">
        <v>79</v>
      </c>
      <c r="D62" s="1" t="s">
        <v>349</v>
      </c>
      <c r="E62" t="s">
        <v>59</v>
      </c>
      <c r="F62" s="17">
        <f t="shared" ca="1" si="0"/>
        <v>56980</v>
      </c>
      <c r="G62" s="3">
        <v>1</v>
      </c>
      <c r="H62" s="3">
        <v>3</v>
      </c>
      <c r="I62" s="3">
        <v>2</v>
      </c>
      <c r="J62" s="10">
        <f t="shared" ca="1" si="1"/>
        <v>7</v>
      </c>
      <c r="K62" s="3">
        <v>100</v>
      </c>
      <c r="L62" s="2" t="s">
        <v>404</v>
      </c>
      <c r="M62" s="10">
        <v>0</v>
      </c>
      <c r="N62" s="3" t="s">
        <v>49</v>
      </c>
      <c r="O62" s="3" t="str">
        <f t="shared" ca="1" si="2"/>
        <v>TO_DATE(TO_CHAR(ADD_MONTHS(SYSDATE, -24) - 19, 'YYYY-MM-DD'), 'YYYY-MM-DD HH24:MI:SS')</v>
      </c>
      <c r="P62" s="3" t="s">
        <v>10</v>
      </c>
      <c r="Q62" s="3">
        <v>0</v>
      </c>
      <c r="R62" s="17">
        <v>40700</v>
      </c>
      <c r="S62">
        <f t="shared" ca="1" si="3"/>
        <v>40</v>
      </c>
      <c r="T62" s="3" t="s">
        <v>0</v>
      </c>
      <c r="U62" s="6">
        <v>1</v>
      </c>
      <c r="V62" s="3" t="s">
        <v>9</v>
      </c>
      <c r="W62" s="3" t="s">
        <v>9</v>
      </c>
      <c r="X62" s="4" t="str">
        <f t="shared" ca="1" si="4"/>
        <v xml:space="preserve">INSERT INTO TB_SLE VALUES (60, '나우푸드 커큐민 강황추출물 120베지캡슐', 'https://cdn-pro-web-220-151.cdn-nhncommerce.com/nutri2tr3071_godomall_com/data/editor/goods/230214/102507_135123.jpg', 'https://cdn-pro-web-220-151.cdn-nhncommerce.com/nutri2tr3071_godomall_com/data/goods/15/07/06/1000000754/1000000754_main_048.jpg', 56980, '1', '3', '2', '7', 100, '닥터스베스트', 0, 'N', TO_DATE(TO_CHAR(ADD_MONTHS(SYSDATE, -24) - 19, 'YYYY-MM-DD'), 'YYYY-MM-DD HH24:MI:SS'), TO_DATE('9999-12-31 23:59:59', 'YYYY-MM-DD HH24:MI:SS'), 0, 40700, 40, SYSDATE, 1, NULL, NULL); </v>
      </c>
    </row>
    <row r="63" spans="2:24" x14ac:dyDescent="0.3">
      <c r="B63" s="6">
        <v>61</v>
      </c>
      <c r="C63" t="s">
        <v>80</v>
      </c>
      <c r="D63" s="1" t="s">
        <v>347</v>
      </c>
      <c r="E63" t="s">
        <v>60</v>
      </c>
      <c r="F63" s="17">
        <f t="shared" ca="1" si="0"/>
        <v>27105.000000000004</v>
      </c>
      <c r="G63" s="3">
        <v>1</v>
      </c>
      <c r="H63" s="3">
        <v>3</v>
      </c>
      <c r="I63" s="3">
        <v>2</v>
      </c>
      <c r="J63" s="10">
        <f t="shared" ca="1" si="1"/>
        <v>1</v>
      </c>
      <c r="K63" s="3">
        <v>100</v>
      </c>
      <c r="L63" s="2" t="s">
        <v>395</v>
      </c>
      <c r="M63" s="10">
        <v>0</v>
      </c>
      <c r="N63" s="3" t="s">
        <v>49</v>
      </c>
      <c r="O63" s="3" t="str">
        <f t="shared" ca="1" si="2"/>
        <v>TO_DATE(TO_CHAR(ADD_MONTHS(SYSDATE, -24) - 26, 'YYYY-MM-DD'), 'YYYY-MM-DD HH24:MI:SS')</v>
      </c>
      <c r="P63" s="3" t="s">
        <v>10</v>
      </c>
      <c r="Q63" s="3">
        <v>0</v>
      </c>
      <c r="R63" s="17">
        <v>19500</v>
      </c>
      <c r="S63">
        <f t="shared" ca="1" si="3"/>
        <v>39</v>
      </c>
      <c r="T63" s="3" t="s">
        <v>0</v>
      </c>
      <c r="U63" s="6">
        <v>1</v>
      </c>
      <c r="V63" s="3" t="s">
        <v>9</v>
      </c>
      <c r="W63" s="3" t="s">
        <v>9</v>
      </c>
      <c r="X63" s="4" t="str">
        <f t="shared" ca="1" si="4"/>
        <v xml:space="preserve">INSERT INTO TB_SLE VALUES (61,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'https://cdn-pro-web-220-151.cdn-nhncommerce.com/nutri2tr3071_godomall_com/data/goods/15/06/10/1000000518/1000000518_main_071.jpg', 27105, '1', '3', '2', '1', 100, 'YS에코비팜', 0, 'N', TO_DATE(TO_CHAR(ADD_MONTHS(SYSDATE, -24) - 26, 'YYYY-MM-DD'), 'YYYY-MM-DD HH24:MI:SS'), TO_DATE('9999-12-31 23:59:59', 'YYYY-MM-DD HH24:MI:SS'), 0, 19500, 39, SYSDATE, 1, NULL, NULL); </v>
      </c>
    </row>
    <row r="64" spans="2:24" x14ac:dyDescent="0.3">
      <c r="B64" s="6">
        <v>62</v>
      </c>
      <c r="C64" t="s">
        <v>420</v>
      </c>
      <c r="D64" s="1" t="s">
        <v>348</v>
      </c>
      <c r="E64" t="s">
        <v>313</v>
      </c>
      <c r="F64" s="17">
        <f t="shared" ca="1" si="0"/>
        <v>35035</v>
      </c>
      <c r="G64" s="3">
        <v>1</v>
      </c>
      <c r="H64" s="3">
        <v>3</v>
      </c>
      <c r="I64" s="3">
        <v>2</v>
      </c>
      <c r="J64" s="10">
        <f t="shared" ca="1" si="1"/>
        <v>4</v>
      </c>
      <c r="K64" s="3">
        <v>100</v>
      </c>
      <c r="L64" s="2" t="s">
        <v>396</v>
      </c>
      <c r="M64" s="10">
        <v>0</v>
      </c>
      <c r="N64" s="3" t="s">
        <v>49</v>
      </c>
      <c r="O64" s="3" t="str">
        <f t="shared" ca="1" si="2"/>
        <v>TO_DATE(TO_CHAR(ADD_MONTHS(SYSDATE, -24) - 25, 'YYYY-MM-DD'), 'YYYY-MM-DD HH24:MI:SS')</v>
      </c>
      <c r="P64" s="3" t="s">
        <v>10</v>
      </c>
      <c r="Q64" s="3">
        <v>0</v>
      </c>
      <c r="R64" s="17">
        <v>24500</v>
      </c>
      <c r="S64">
        <f t="shared" ca="1" si="3"/>
        <v>43</v>
      </c>
      <c r="T64" s="3" t="s">
        <v>0</v>
      </c>
      <c r="U64" s="6">
        <v>1</v>
      </c>
      <c r="V64" s="3" t="s">
        <v>9</v>
      </c>
      <c r="W64" s="3" t="s">
        <v>9</v>
      </c>
      <c r="X64" s="4" t="str">
        <f t="shared" ca="1" si="4"/>
        <v xml:space="preserve">INSERT INTO TB_SLE VALUES (62, '솔가 보스웰리아 레진 추출물 350mg 60 식물성 캡슐', 'https://cdn-pro-web-220-151.cdn-nhncommerce.com/nutri2tr3071_godomall_com/data/editor/goods/230525/100185_113151.jpg', 'https://cdn-pro-web-220-151.cdn-nhncommerce.com/nutri2tr3071_godomall_com/data/goods/14/01/16/1000000085/1000000085_main_017.jpg', 35035, '1', '3', '2', '4', 100, '나우푸드', 0, 'N', TO_DATE(TO_CHAR(ADD_MONTHS(SYSDATE, -24) - 25, 'YYYY-MM-DD'), 'YYYY-MM-DD HH24:MI:SS'), TO_DATE('9999-12-31 23:59:59', 'YYYY-MM-DD HH24:MI:SS'), 0, 24500, 43, SYSDATE, 1, NULL, NULL); </v>
      </c>
    </row>
    <row r="65" spans="2:24" x14ac:dyDescent="0.3">
      <c r="B65" s="6">
        <v>63</v>
      </c>
      <c r="C65" t="s">
        <v>421</v>
      </c>
      <c r="D65" s="1" t="s">
        <v>349</v>
      </c>
      <c r="E65" t="s">
        <v>216</v>
      </c>
      <c r="F65" s="17">
        <f t="shared" ca="1" si="0"/>
        <v>56496</v>
      </c>
      <c r="G65" s="3">
        <v>1</v>
      </c>
      <c r="H65" s="3">
        <v>3</v>
      </c>
      <c r="I65" s="3">
        <v>2</v>
      </c>
      <c r="J65" s="10">
        <f t="shared" ca="1" si="1"/>
        <v>5</v>
      </c>
      <c r="K65" s="3">
        <v>100</v>
      </c>
      <c r="L65" s="2" t="s">
        <v>397</v>
      </c>
      <c r="M65" s="10">
        <v>0</v>
      </c>
      <c r="N65" s="3" t="s">
        <v>49</v>
      </c>
      <c r="O65" s="3" t="str">
        <f t="shared" ca="1" si="2"/>
        <v>TO_DATE(TO_CHAR(ADD_MONTHS(SYSDATE, -24) - 24, 'YYYY-MM-DD'), 'YYYY-MM-DD HH24:MI:SS')</v>
      </c>
      <c r="P65" s="3" t="s">
        <v>10</v>
      </c>
      <c r="Q65" s="3">
        <v>0</v>
      </c>
      <c r="R65" s="17">
        <v>42800</v>
      </c>
      <c r="S65">
        <f t="shared" ca="1" si="3"/>
        <v>32</v>
      </c>
      <c r="T65" s="3" t="s">
        <v>0</v>
      </c>
      <c r="U65" s="6">
        <v>1</v>
      </c>
      <c r="V65" s="3" t="s">
        <v>9</v>
      </c>
      <c r="W65" s="3" t="s">
        <v>9</v>
      </c>
      <c r="X65" s="4" t="str">
        <f t="shared" ca="1" si="4"/>
        <v xml:space="preserve">INSERT INTO TB_SLE VALUES (63, '쿄릭 숙성 마늘 보충제 300캡슐', 'https://cdn-pro-web-220-151.cdn-nhncommerce.com/nutri2tr3071_godomall_com/data/editor/goods/230214/102507_135123.jpg', 'https://cdn-pro-web-220-151.cdn-nhncommerce.com/nutri2tr3071_godomall_com/data/goods/18/11/45//1000002066/1000002066_main_066.jpg', 56496, '1', '3', '2', '5', 100, '나트롤', 0, 'N', TO_DATE(TO_CHAR(ADD_MONTHS(SYSDATE, -24) - 24, 'YYYY-MM-DD'), 'YYYY-MM-DD HH24:MI:SS'), TO_DATE('9999-12-31 23:59:59', 'YYYY-MM-DD HH24:MI:SS'), 0, 42800, 32, SYSDATE, 1, NULL, NULL); </v>
      </c>
    </row>
    <row r="66" spans="2:24" x14ac:dyDescent="0.3">
      <c r="B66" s="6">
        <v>64</v>
      </c>
      <c r="C66" t="s">
        <v>232</v>
      </c>
      <c r="D66" s="1" t="s">
        <v>347</v>
      </c>
      <c r="E66" t="s">
        <v>414</v>
      </c>
      <c r="F66" s="17">
        <f t="shared" ca="1" si="0"/>
        <v>51059.999999999993</v>
      </c>
      <c r="G66" s="3">
        <v>1</v>
      </c>
      <c r="H66" s="3">
        <v>3</v>
      </c>
      <c r="I66" s="3">
        <v>2</v>
      </c>
      <c r="J66" s="10">
        <f t="shared" ca="1" si="1"/>
        <v>1</v>
      </c>
      <c r="K66" s="3">
        <v>100</v>
      </c>
      <c r="L66" s="2" t="s">
        <v>398</v>
      </c>
      <c r="M66" s="10">
        <v>0</v>
      </c>
      <c r="N66" s="3" t="s">
        <v>49</v>
      </c>
      <c r="O66" s="3" t="str">
        <f t="shared" ca="1" si="2"/>
        <v>TO_DATE(TO_CHAR(ADD_MONTHS(SYSDATE, -24) - 14, 'YYYY-MM-DD'), 'YYYY-MM-DD HH24:MI:SS')</v>
      </c>
      <c r="P66" s="3" t="s">
        <v>10</v>
      </c>
      <c r="Q66" s="3">
        <v>0</v>
      </c>
      <c r="R66" s="17">
        <v>37000</v>
      </c>
      <c r="S66">
        <f t="shared" ca="1" si="3"/>
        <v>38</v>
      </c>
      <c r="T66" s="3" t="s">
        <v>0</v>
      </c>
      <c r="U66" s="6">
        <v>1</v>
      </c>
      <c r="V66" s="3" t="s">
        <v>9</v>
      </c>
      <c r="W66" s="3" t="s">
        <v>9</v>
      </c>
      <c r="X66" s="4" t="str">
        <f t="shared" ca="1" si="4"/>
        <v xml:space="preserve">INSERT INTO TB_SLE VALUES (64, '나우푸드 글루코사민 콘드로이친 120정', 'https://cdn-pro-web-220-151.cdn-nhncommerce.com/nutri2tr3071_godomall_com/data/editor/goods/230216/101259_153516.jpg', 'https://cdn-pro-web-220-151.cdn-nhncommerce.com/nutri2tr3071_godomall_com/data/goods/14/09/18/1000000215/1000000215_main_011.jpg', 51060, '1', '3', '2', '1', 100, '네오셀', 0, 'N', TO_DATE(TO_CHAR(ADD_MONTHS(SYSDATE, -24) - 14, 'YYYY-MM-DD'), 'YYYY-MM-DD HH24:MI:SS'), TO_DATE('9999-12-31 23:59:59', 'YYYY-MM-DD HH24:MI:SS'), 0, 37000, 38, SYSDATE, 1, NULL, NULL); </v>
      </c>
    </row>
    <row r="67" spans="2:24" x14ac:dyDescent="0.3">
      <c r="B67" s="6">
        <v>65</v>
      </c>
      <c r="C67" t="s">
        <v>422</v>
      </c>
      <c r="D67" s="1" t="s">
        <v>348</v>
      </c>
      <c r="E67" t="s">
        <v>268</v>
      </c>
      <c r="F67" s="17">
        <f t="shared" ca="1" si="0"/>
        <v>60719.999999999993</v>
      </c>
      <c r="G67" s="3">
        <v>1</v>
      </c>
      <c r="H67" s="3">
        <v>3</v>
      </c>
      <c r="I67" s="3">
        <v>2</v>
      </c>
      <c r="J67" s="10">
        <f t="shared" ca="1" si="1"/>
        <v>2</v>
      </c>
      <c r="K67" s="3">
        <v>100</v>
      </c>
      <c r="L67" s="2" t="s">
        <v>399</v>
      </c>
      <c r="M67" s="10">
        <v>0</v>
      </c>
      <c r="N67" s="3" t="s">
        <v>49</v>
      </c>
      <c r="O67" s="3" t="str">
        <f t="shared" ca="1" si="2"/>
        <v>TO_DATE(TO_CHAR(ADD_MONTHS(SYSDATE, -24) - 29, 'YYYY-MM-DD'), 'YYYY-MM-DD HH24:MI:SS')</v>
      </c>
      <c r="P67" s="3" t="s">
        <v>10</v>
      </c>
      <c r="Q67" s="3">
        <v>0</v>
      </c>
      <c r="R67" s="17">
        <v>44000</v>
      </c>
      <c r="S67">
        <f t="shared" ca="1" si="3"/>
        <v>38</v>
      </c>
      <c r="T67" s="3" t="s">
        <v>0</v>
      </c>
      <c r="U67" s="6">
        <v>1</v>
      </c>
      <c r="V67" s="3" t="s">
        <v>9</v>
      </c>
      <c r="W67" s="3" t="s">
        <v>9</v>
      </c>
      <c r="X67" s="4" t="str">
        <f t="shared" ca="1" si="4"/>
        <v xml:space="preserve">INSERT INTO TB_SLE VALUES (65, '소스네추럴스 웰니스 에피코르 120캡슐', 'https://cdn-pro-web-220-151.cdn-nhncommerce.com/nutri2tr3071_godomall_com/data/editor/goods/230525/100185_113151.jpg', 'https://cdn-pro-web-220-151.cdn-nhncommerce.com/nutri2tr3071_godomall_com/data/goods/15/09/08/1000000866/1000000866_main_062.png', 60720, '1', '3', '2', '2', 100, '네이처스웨이', 0, 'N', TO_DATE(TO_CHAR(ADD_MONTHS(SYSDATE, -24) - 29, 'YYYY-MM-DD'), 'YYYY-MM-DD HH24:MI:SS'), TO_DATE('9999-12-31 23:59:59', 'YYYY-MM-DD HH24:MI:SS'), 0, 44000, 38, SYSDATE, 1, NULL, NULL); </v>
      </c>
    </row>
    <row r="68" spans="2:24" x14ac:dyDescent="0.3">
      <c r="B68" s="6">
        <v>66</v>
      </c>
      <c r="C68" t="s">
        <v>423</v>
      </c>
      <c r="D68" s="1" t="s">
        <v>349</v>
      </c>
      <c r="E68" t="s">
        <v>82</v>
      </c>
      <c r="F68" s="17">
        <f t="shared" ref="F68:F131" ca="1" si="5">R68 * (1 + S68 / 100)</f>
        <v>28350.000000000004</v>
      </c>
      <c r="G68" s="3">
        <v>1</v>
      </c>
      <c r="H68" s="3">
        <v>3</v>
      </c>
      <c r="I68" s="3">
        <v>2</v>
      </c>
      <c r="J68" s="10">
        <f t="shared" ref="J68:J131" ca="1" si="6">RANDBETWEEN(1, 7)</f>
        <v>6</v>
      </c>
      <c r="K68" s="3">
        <v>100</v>
      </c>
      <c r="L68" s="2" t="s">
        <v>400</v>
      </c>
      <c r="M68" s="10">
        <v>0</v>
      </c>
      <c r="N68" s="3" t="s">
        <v>49</v>
      </c>
      <c r="O68" s="3" t="str">
        <f t="shared" ref="O68:O131" ca="1" si="7">"TO_DATE(TO_CHAR(ADD_MONTHS(SYSDATE, -24) - " &amp; RANDBETWEEN(0, 30) &amp; ", 'YYYY-MM-DD'), 'YYYY-MM-DD HH24:MI:SS')"</f>
        <v>TO_DATE(TO_CHAR(ADD_MONTHS(SYSDATE, -24) - 8, 'YYYY-MM-DD'), 'YYYY-MM-DD HH24:MI:SS')</v>
      </c>
      <c r="P68" s="3" t="s">
        <v>10</v>
      </c>
      <c r="Q68" s="3">
        <v>0</v>
      </c>
      <c r="R68" s="17">
        <v>21000</v>
      </c>
      <c r="S68">
        <f t="shared" ref="S68:S131" ca="1" si="8">RANDBETWEEN(30, 50)</f>
        <v>35</v>
      </c>
      <c r="T68" s="3" t="s">
        <v>0</v>
      </c>
      <c r="U68" s="6">
        <v>1</v>
      </c>
      <c r="V68" s="3" t="s">
        <v>9</v>
      </c>
      <c r="W68" s="3" t="s">
        <v>9</v>
      </c>
      <c r="X68" s="4" t="str">
        <f t="shared" ref="X68:X131" ca="1" si="9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", " &amp; V68 &amp; ", " &amp; W68 &amp; "); "</f>
        <v xml:space="preserve">INSERT INTO TB_SLE VALUES (66, '나우푸드 베타글루칸 엑스트라스트렝스 250mg 60캡슐', 'https://cdn-pro-web-220-151.cdn-nhncommerce.com/nutri2tr3071_godomall_com/data/editor/goods/230214/102507_135123.jpg', 'https://cdn-pro-web-220-151.cdn-nhncommerce.com/nutri2tr3071_godomall_com/data/goods/14/06/20/1000000175/1000000175_main_01.jpg', 28350, '1', '3', '2', '6', 100, '노르딕채누럴스', 0, 'N', TO_DATE(TO_CHAR(ADD_MONTHS(SYSDATE, -24) - 8, 'YYYY-MM-DD'), 'YYYY-MM-DD HH24:MI:SS'), TO_DATE('9999-12-31 23:59:59', 'YYYY-MM-DD HH24:MI:SS'), 0, 21000, 35, SYSDATE, 1, NULL, NULL); </v>
      </c>
    </row>
    <row r="69" spans="2:24" x14ac:dyDescent="0.3">
      <c r="B69" s="6">
        <v>67</v>
      </c>
      <c r="C69" t="s">
        <v>424</v>
      </c>
      <c r="D69" s="1" t="s">
        <v>347</v>
      </c>
      <c r="E69" t="s">
        <v>138</v>
      </c>
      <c r="F69" s="17">
        <f t="shared" ca="1" si="5"/>
        <v>11178</v>
      </c>
      <c r="G69" s="3">
        <v>1</v>
      </c>
      <c r="H69" s="3">
        <v>3</v>
      </c>
      <c r="I69" s="3">
        <v>2</v>
      </c>
      <c r="J69" s="10">
        <f t="shared" ca="1" si="6"/>
        <v>2</v>
      </c>
      <c r="K69" s="3">
        <v>100</v>
      </c>
      <c r="L69" s="2" t="s">
        <v>401</v>
      </c>
      <c r="M69" s="10">
        <v>0</v>
      </c>
      <c r="N69" s="3" t="s">
        <v>49</v>
      </c>
      <c r="O69" s="3" t="str">
        <f t="shared" ca="1" si="7"/>
        <v>TO_DATE(TO_CHAR(ADD_MONTHS(SYSDATE, -24) - 23, 'YYYY-MM-DD'), 'YYYY-MM-DD HH24:MI:SS')</v>
      </c>
      <c r="P69" s="3" t="s">
        <v>10</v>
      </c>
      <c r="Q69" s="3">
        <v>0</v>
      </c>
      <c r="R69" s="17">
        <v>8100</v>
      </c>
      <c r="S69">
        <f t="shared" ca="1" si="8"/>
        <v>38</v>
      </c>
      <c r="T69" s="3" t="s">
        <v>0</v>
      </c>
      <c r="U69" s="6">
        <v>1</v>
      </c>
      <c r="V69" s="3" t="s">
        <v>9</v>
      </c>
      <c r="W69" s="3" t="s">
        <v>9</v>
      </c>
      <c r="X69" s="4" t="str">
        <f t="shared" ca="1" si="9"/>
        <v xml:space="preserve">INSERT INTO TB_SLE VALUES (67, '나우푸드 흑호두 껍질 추출물 500mg 100베지캡슐', 'https://cdn-pro-web-220-151.cdn-nhncommerce.com/nutri2tr3071_godomall_com/data/editor/goods/230216/101259_153516.jpg', 'https://cdn-pro-web-220-151.cdn-nhncommerce.com/nutri2tr3071_godomall_com/data/goods/15/09/17/1000000969/1000000969_main_099.jpg', 11178, '1', '3', '2', '2', 100, '뉴트렉스', 0, 'N', TO_DATE(TO_CHAR(ADD_MONTHS(SYSDATE, -24) - 23, 'YYYY-MM-DD'), 'YYYY-MM-DD HH24:MI:SS'), TO_DATE('9999-12-31 23:59:59', 'YYYY-MM-DD HH24:MI:SS'), 0, 8100, 38, SYSDATE, 1, NULL, NULL); </v>
      </c>
    </row>
    <row r="70" spans="2:24" x14ac:dyDescent="0.3">
      <c r="B70" s="6">
        <v>68</v>
      </c>
      <c r="C70" t="s">
        <v>425</v>
      </c>
      <c r="D70" s="1" t="s">
        <v>348</v>
      </c>
      <c r="E70" t="s">
        <v>288</v>
      </c>
      <c r="F70" s="17">
        <f t="shared" ca="1" si="5"/>
        <v>20424</v>
      </c>
      <c r="G70" s="3">
        <v>1</v>
      </c>
      <c r="H70" s="3">
        <v>3</v>
      </c>
      <c r="I70" s="3">
        <v>2</v>
      </c>
      <c r="J70" s="10">
        <f t="shared" ca="1" si="6"/>
        <v>5</v>
      </c>
      <c r="K70" s="3">
        <v>100</v>
      </c>
      <c r="L70" s="2" t="s">
        <v>402</v>
      </c>
      <c r="M70" s="10">
        <v>0</v>
      </c>
      <c r="N70" s="3" t="s">
        <v>49</v>
      </c>
      <c r="O70" s="3" t="str">
        <f t="shared" ca="1" si="7"/>
        <v>TO_DATE(TO_CHAR(ADD_MONTHS(SYSDATE, -24) - 23, 'YYYY-MM-DD'), 'YYYY-MM-DD HH24:MI:SS')</v>
      </c>
      <c r="P70" s="3" t="s">
        <v>10</v>
      </c>
      <c r="Q70" s="3">
        <v>0</v>
      </c>
      <c r="R70" s="17">
        <v>14800</v>
      </c>
      <c r="S70">
        <f t="shared" ca="1" si="8"/>
        <v>38</v>
      </c>
      <c r="T70" s="3" t="s">
        <v>0</v>
      </c>
      <c r="U70" s="6">
        <v>1</v>
      </c>
      <c r="V70" s="3" t="s">
        <v>9</v>
      </c>
      <c r="W70" s="3" t="s">
        <v>9</v>
      </c>
      <c r="X70" s="4" t="str">
        <f t="shared" ca="1" si="9"/>
        <v xml:space="preserve">INSERT INTO TB_SLE VALUES (68, '자로우포뮬라 판토텐산 애시드 B5 500mg 100캡슐', 'https://cdn-pro-web-220-151.cdn-nhncommerce.com/nutri2tr3071_godomall_com/data/editor/goods/230525/100185_113151.jpg', 'https://cdn-pro-web-220-151.cdn-nhncommerce.com/nutri2tr3071_godomall_com/data/goods/16/04/26/1000001175/1000001175_main_015.jpg', 20424, '1', '3', '2', '5', 100, '블루보넷', 0, 'N', TO_DATE(TO_CHAR(ADD_MONTHS(SYSDATE, -24) - 23, 'YYYY-MM-DD'), 'YYYY-MM-DD HH24:MI:SS'), TO_DATE('9999-12-31 23:59:59', 'YYYY-MM-DD HH24:MI:SS'), 0, 14800, 38, SYSDATE, 1, NULL, NULL); </v>
      </c>
    </row>
    <row r="71" spans="2:24" x14ac:dyDescent="0.3">
      <c r="B71" s="6">
        <v>69</v>
      </c>
      <c r="C71" t="s">
        <v>426</v>
      </c>
      <c r="D71" s="1" t="s">
        <v>349</v>
      </c>
      <c r="E71" t="s">
        <v>139</v>
      </c>
      <c r="F71" s="17">
        <f t="shared" ca="1" si="5"/>
        <v>25576.000000000004</v>
      </c>
      <c r="G71" s="3">
        <v>1</v>
      </c>
      <c r="H71" s="3">
        <v>3</v>
      </c>
      <c r="I71" s="3">
        <v>2</v>
      </c>
      <c r="J71" s="10">
        <f t="shared" ca="1" si="6"/>
        <v>1</v>
      </c>
      <c r="K71" s="3">
        <v>100</v>
      </c>
      <c r="L71" s="2" t="s">
        <v>403</v>
      </c>
      <c r="M71" s="10">
        <v>0</v>
      </c>
      <c r="N71" s="3" t="s">
        <v>49</v>
      </c>
      <c r="O71" s="3" t="str">
        <f t="shared" ca="1" si="7"/>
        <v>TO_DATE(TO_CHAR(ADD_MONTHS(SYSDATE, -24) - 22, 'YYYY-MM-DD'), 'YYYY-MM-DD HH24:MI:SS')</v>
      </c>
      <c r="P71" s="3" t="s">
        <v>10</v>
      </c>
      <c r="Q71" s="3">
        <v>0</v>
      </c>
      <c r="R71" s="17">
        <v>18400</v>
      </c>
      <c r="S71">
        <f t="shared" ca="1" si="8"/>
        <v>39</v>
      </c>
      <c r="T71" s="3" t="s">
        <v>0</v>
      </c>
      <c r="U71" s="6">
        <v>1</v>
      </c>
      <c r="V71" s="3" t="s">
        <v>9</v>
      </c>
      <c r="W71" s="3" t="s">
        <v>9</v>
      </c>
      <c r="X71" s="4" t="str">
        <f t="shared" ca="1" si="9"/>
        <v xml:space="preserve">INSERT INTO TB_SLE VALUES (69, '나우푸드 로얄젤리 1000mg 60소프트젤', 'https://cdn-pro-web-220-151.cdn-nhncommerce.com/nutri2tr3071_godomall_com/data/editor/goods/230214/102507_135123.jpg', 'https://cdn-pro-web-220-151.cdn-nhncommerce.com/nutri2tr3071_godomall_com/data/goods/18/10/44/1000002060/1000002060_main_03.jpg', 25576, '1', '3', '2', '1', 100, '뉴트리콜로지', 0, 'N', TO_DATE(TO_CHAR(ADD_MONTHS(SYSDATE, -24) - 22, 'YYYY-MM-DD'), 'YYYY-MM-DD HH24:MI:SS'), TO_DATE('9999-12-31 23:59:59', 'YYYY-MM-DD HH24:MI:SS'), 0, 18400, 39, SYSDATE, 1, NULL, NULL); </v>
      </c>
    </row>
    <row r="72" spans="2:24" x14ac:dyDescent="0.3">
      <c r="B72" s="6">
        <v>70</v>
      </c>
      <c r="C72" t="s">
        <v>427</v>
      </c>
      <c r="D72" s="1" t="s">
        <v>347</v>
      </c>
      <c r="E72" t="s">
        <v>190</v>
      </c>
      <c r="F72" s="17">
        <f t="shared" ca="1" si="5"/>
        <v>43365</v>
      </c>
      <c r="G72" s="3">
        <v>1</v>
      </c>
      <c r="H72" s="3">
        <v>3</v>
      </c>
      <c r="I72" s="3">
        <v>2</v>
      </c>
      <c r="J72" s="10">
        <f t="shared" ca="1" si="6"/>
        <v>3</v>
      </c>
      <c r="K72" s="3">
        <v>100</v>
      </c>
      <c r="L72" s="2" t="s">
        <v>404</v>
      </c>
      <c r="M72" s="10">
        <v>0</v>
      </c>
      <c r="N72" s="3" t="s">
        <v>49</v>
      </c>
      <c r="O72" s="3" t="str">
        <f t="shared" ca="1" si="7"/>
        <v>TO_DATE(TO_CHAR(ADD_MONTHS(SYSDATE, -24) - 23, 'YYYY-MM-DD'), 'YYYY-MM-DD HH24:MI:SS')</v>
      </c>
      <c r="P72" s="3" t="s">
        <v>10</v>
      </c>
      <c r="Q72" s="3">
        <v>0</v>
      </c>
      <c r="R72" s="17">
        <v>29500</v>
      </c>
      <c r="S72">
        <f t="shared" ca="1" si="8"/>
        <v>47</v>
      </c>
      <c r="T72" s="3" t="s">
        <v>0</v>
      </c>
      <c r="U72" s="6">
        <v>1</v>
      </c>
      <c r="V72" s="3" t="s">
        <v>9</v>
      </c>
      <c r="W72" s="3" t="s">
        <v>9</v>
      </c>
      <c r="X72" s="4" t="str">
        <f t="shared" ca="1" si="9"/>
        <v xml:space="preserve">INSERT INTO TB_SLE VALUES (70, '쿄릭 숙성 마늘 보충제 200캡슐', 'https://cdn-pro-web-220-151.cdn-nhncommerce.com/nutri2tr3071_godomall_com/data/editor/goods/230216/101259_153516.jpg', 'https://cdn-pro-web-220-151.cdn-nhncommerce.com/nutri2tr3071_godomall_com/data/goods/19/02/08//1000002145/1000002145_main_069.jpg', 43365, '1', '3', '2', '3', 100, '닥터스베스트', 0, 'N', TO_DATE(TO_CHAR(ADD_MONTHS(SYSDATE, -24) - 23, 'YYYY-MM-DD'), 'YYYY-MM-DD HH24:MI:SS'), TO_DATE('9999-12-31 23:59:59', 'YYYY-MM-DD HH24:MI:SS'), 0, 29500, 47, SYSDATE, 1, NULL, NULL); </v>
      </c>
    </row>
    <row r="73" spans="2:24" x14ac:dyDescent="0.3">
      <c r="B73" s="6">
        <v>71</v>
      </c>
      <c r="C73" t="s">
        <v>428</v>
      </c>
      <c r="D73" s="1" t="s">
        <v>348</v>
      </c>
      <c r="E73" t="s">
        <v>120</v>
      </c>
      <c r="F73" s="17">
        <f t="shared" ca="1" si="5"/>
        <v>17673</v>
      </c>
      <c r="G73" s="3">
        <v>1</v>
      </c>
      <c r="H73" s="3">
        <v>3</v>
      </c>
      <c r="I73" s="3">
        <v>2</v>
      </c>
      <c r="J73" s="10">
        <f t="shared" ca="1" si="6"/>
        <v>2</v>
      </c>
      <c r="K73" s="3">
        <v>100</v>
      </c>
      <c r="L73" s="2" t="s">
        <v>395</v>
      </c>
      <c r="M73" s="10">
        <v>0</v>
      </c>
      <c r="N73" s="3" t="s">
        <v>49</v>
      </c>
      <c r="O73" s="3" t="str">
        <f t="shared" ca="1" si="7"/>
        <v>TO_DATE(TO_CHAR(ADD_MONTHS(SYSDATE, -24) - 19, 'YYYY-MM-DD'), 'YYYY-MM-DD HH24:MI:SS')</v>
      </c>
      <c r="P73" s="3" t="s">
        <v>10</v>
      </c>
      <c r="Q73" s="3">
        <v>0</v>
      </c>
      <c r="R73" s="17">
        <v>12900</v>
      </c>
      <c r="S73">
        <f t="shared" ca="1" si="8"/>
        <v>37</v>
      </c>
      <c r="T73" s="3" t="s">
        <v>0</v>
      </c>
      <c r="U73" s="6">
        <v>1</v>
      </c>
      <c r="V73" s="3" t="s">
        <v>9</v>
      </c>
      <c r="W73" s="3" t="s">
        <v>9</v>
      </c>
      <c r="X73" s="4" t="str">
        <f t="shared" ca="1" si="9"/>
        <v xml:space="preserve">INSERT INTO TB_SLE VALUES (71, '나우푸드 EGCg 녹차추출물 400mg 90캡슐', 'https://cdn-pro-web-220-151.cdn-nhncommerce.com/nutri2tr3071_godomall_com/data/editor/goods/230525/100185_113151.jpg', 'https://cdn-pro-web-220-151.cdn-nhncommerce.com/nutri2tr3071_godomall_com/data/goods/18/04/15/1000001917/1000001917_main_027.jpg', 17673, '1', '3', '2', '2', 100, 'YS에코비팜', 0, 'N', TO_DATE(TO_CHAR(ADD_MONTHS(SYSDATE, -24) - 19, 'YYYY-MM-DD'), 'YYYY-MM-DD HH24:MI:SS'), TO_DATE('9999-12-31 23:59:59', 'YYYY-MM-DD HH24:MI:SS'), 0, 12900, 37, SYSDATE, 1, NULL, NULL); </v>
      </c>
    </row>
    <row r="74" spans="2:24" x14ac:dyDescent="0.3">
      <c r="B74" s="6">
        <v>72</v>
      </c>
      <c r="C74" t="s">
        <v>429</v>
      </c>
      <c r="D74" s="1" t="s">
        <v>349</v>
      </c>
      <c r="E74" t="s">
        <v>139</v>
      </c>
      <c r="F74" s="17">
        <f t="shared" ca="1" si="5"/>
        <v>39615</v>
      </c>
      <c r="G74" s="3">
        <v>1</v>
      </c>
      <c r="H74" s="3">
        <v>3</v>
      </c>
      <c r="I74" s="3">
        <v>2</v>
      </c>
      <c r="J74" s="10">
        <f t="shared" ca="1" si="6"/>
        <v>1</v>
      </c>
      <c r="K74" s="3">
        <v>100</v>
      </c>
      <c r="L74" s="2" t="s">
        <v>396</v>
      </c>
      <c r="M74" s="10">
        <v>0</v>
      </c>
      <c r="N74" s="3" t="s">
        <v>49</v>
      </c>
      <c r="O74" s="3" t="str">
        <f t="shared" ca="1" si="7"/>
        <v>TO_DATE(TO_CHAR(ADD_MONTHS(SYSDATE, -24) - 30, 'YYYY-MM-DD'), 'YYYY-MM-DD HH24:MI:SS')</v>
      </c>
      <c r="P74" s="3" t="s">
        <v>10</v>
      </c>
      <c r="Q74" s="3">
        <v>0</v>
      </c>
      <c r="R74" s="17">
        <v>28500</v>
      </c>
      <c r="S74">
        <f t="shared" ca="1" si="8"/>
        <v>39</v>
      </c>
      <c r="T74" s="3" t="s">
        <v>0</v>
      </c>
      <c r="U74" s="6">
        <v>1</v>
      </c>
      <c r="V74" s="3" t="s">
        <v>9</v>
      </c>
      <c r="W74" s="3" t="s">
        <v>9</v>
      </c>
      <c r="X74" s="4" t="str">
        <f t="shared" ca="1" si="9"/>
        <v xml:space="preserve">INSERT INTO TB_SLE VALUES (72, '라이프익스텐션 슈퍼 바이오 커큐민 60베지캡슐', 'https://cdn-pro-web-220-151.cdn-nhncommerce.com/nutri2tr3071_godomall_com/data/editor/goods/230214/102507_135123.jpg', 'https://cdn-pro-web-220-151.cdn-nhncommerce.com/nutri2tr3071_godomall_com/data/goods/18/10/44/1000002060/1000002060_main_03.jpg', 39615, '1', '3', '2', '1', 100, '나우푸드', 0, 'N', TO_DATE(TO_CHAR(ADD_MONTHS(SYSDATE, -24) - 30, 'YYYY-MM-DD'), 'YYYY-MM-DD HH24:MI:SS'), TO_DATE('9999-12-31 23:59:59', 'YYYY-MM-DD HH24:MI:SS'), 0, 28500, 39, SYSDATE, 1, NULL, NULL); </v>
      </c>
    </row>
    <row r="75" spans="2:24" x14ac:dyDescent="0.3">
      <c r="B75" s="6">
        <v>73</v>
      </c>
      <c r="C75" t="s">
        <v>91</v>
      </c>
      <c r="D75" s="1" t="s">
        <v>350</v>
      </c>
      <c r="E75" t="s">
        <v>81</v>
      </c>
      <c r="F75" s="17">
        <f t="shared" ca="1" si="5"/>
        <v>58254</v>
      </c>
      <c r="G75" s="3">
        <v>1</v>
      </c>
      <c r="H75" s="3">
        <v>4</v>
      </c>
      <c r="I75" s="3">
        <v>2</v>
      </c>
      <c r="J75" s="10">
        <f t="shared" ca="1" si="6"/>
        <v>6</v>
      </c>
      <c r="K75" s="3">
        <v>100</v>
      </c>
      <c r="L75" s="2" t="s">
        <v>397</v>
      </c>
      <c r="M75" s="10">
        <v>0</v>
      </c>
      <c r="N75" s="3" t="s">
        <v>49</v>
      </c>
      <c r="O75" s="3" t="str">
        <f t="shared" ca="1" si="7"/>
        <v>TO_DATE(TO_CHAR(ADD_MONTHS(SYSDATE, -24) - 27, 'YYYY-MM-DD'), 'YYYY-MM-DD HH24:MI:SS')</v>
      </c>
      <c r="P75" s="3" t="s">
        <v>10</v>
      </c>
      <c r="Q75" s="3">
        <v>0</v>
      </c>
      <c r="R75" s="17">
        <v>43800</v>
      </c>
      <c r="S75">
        <f t="shared" ca="1" si="8"/>
        <v>33</v>
      </c>
      <c r="T75" s="3" t="s">
        <v>0</v>
      </c>
      <c r="U75" s="6">
        <v>1</v>
      </c>
      <c r="V75" s="3" t="s">
        <v>9</v>
      </c>
      <c r="W75" s="3" t="s">
        <v>9</v>
      </c>
      <c r="X75" s="4" t="str">
        <f t="shared" ca="1" si="9"/>
        <v xml:space="preserve">INSERT INTO TB_SLE VALUES (73, '블루보넷 킬레이트 마그네슘 120 식물성캡슐', 'https://cdn-pro-web-220-151.cdn-nhncommerce.com/nutri2tr3071_godomall_com/data/editor/goods/230412/100528_172502.jpg', 'https://cdn-pro-web-220-151.cdn-nhncommerce.com/nutri2tr3071_godomall_com/data/goods/16/02/16/1000001077/1000001077_main_076.jpg', 58254, '1', '4', '2', '6', 100, '나트롤', 0, 'N', TO_DATE(TO_CHAR(ADD_MONTHS(SYSDATE, -24) - 27, 'YYYY-MM-DD'), 'YYYY-MM-DD HH24:MI:SS'), TO_DATE('9999-12-31 23:59:59', 'YYYY-MM-DD HH24:MI:SS'), 0, 43800, 33, SYSDATE, 1, NULL, NULL); </v>
      </c>
    </row>
    <row r="76" spans="2:24" x14ac:dyDescent="0.3">
      <c r="B76" s="6">
        <v>74</v>
      </c>
      <c r="C76" t="s">
        <v>65</v>
      </c>
      <c r="D76" s="1" t="s">
        <v>351</v>
      </c>
      <c r="E76" t="s">
        <v>40</v>
      </c>
      <c r="F76" s="17">
        <f t="shared" ca="1" si="5"/>
        <v>20460</v>
      </c>
      <c r="G76" s="3">
        <v>1</v>
      </c>
      <c r="H76" s="3">
        <v>4</v>
      </c>
      <c r="I76" s="3">
        <v>2</v>
      </c>
      <c r="J76" s="10">
        <f t="shared" ca="1" si="6"/>
        <v>3</v>
      </c>
      <c r="K76" s="3">
        <v>100</v>
      </c>
      <c r="L76" s="2" t="s">
        <v>398</v>
      </c>
      <c r="M76" s="10">
        <v>0</v>
      </c>
      <c r="N76" s="3" t="s">
        <v>49</v>
      </c>
      <c r="O76" s="3" t="str">
        <f t="shared" ca="1" si="7"/>
        <v>TO_DATE(TO_CHAR(ADD_MONTHS(SYSDATE, -24) - 8, 'YYYY-MM-DD'), 'YYYY-MM-DD HH24:MI:SS')</v>
      </c>
      <c r="P76" s="3" t="s">
        <v>10</v>
      </c>
      <c r="Q76" s="3">
        <v>0</v>
      </c>
      <c r="R76" s="17">
        <v>15500</v>
      </c>
      <c r="S76">
        <f t="shared" ca="1" si="8"/>
        <v>32</v>
      </c>
      <c r="T76" s="3" t="s">
        <v>0</v>
      </c>
      <c r="U76" s="6">
        <v>1</v>
      </c>
      <c r="V76" s="3" t="s">
        <v>9</v>
      </c>
      <c r="W76" s="3" t="s">
        <v>9</v>
      </c>
      <c r="X76" s="4" t="str">
        <f t="shared" ca="1" si="9"/>
        <v xml:space="preserve">INSERT INTO TB_SLE VALUES (74, '솔가 비타민D 1000IU 250소프트겔', 'https://cdn-pro-web-220-151.cdn-nhncommerce.com/nutri2tr3071_godomall_com/data/editor/goods/230207/100512_140912.jpg', 'https://cdn-pro-web-220-151.cdn-nhncommerce.com/nutri2tr3071_godomall_com/data/goods/14/06/20/1000000176/1000000176_main_010.jpg', 20460, '1', '4', '2', '3', 100, '네오셀', 0, 'N', TO_DATE(TO_CHAR(ADD_MONTHS(SYSDATE, -24) - 8, 'YYYY-MM-DD'), 'YYYY-MM-DD HH24:MI:SS'), TO_DATE('9999-12-31 23:59:59', 'YYYY-MM-DD HH24:MI:SS'), 0, 15500, 32, SYSDATE, 1, NULL, NULL); </v>
      </c>
    </row>
    <row r="77" spans="2:24" x14ac:dyDescent="0.3">
      <c r="B77" s="6">
        <v>75</v>
      </c>
      <c r="C77" t="s">
        <v>92</v>
      </c>
      <c r="D77" s="1" t="s">
        <v>352</v>
      </c>
      <c r="E77" t="s">
        <v>46</v>
      </c>
      <c r="F77" s="17">
        <f t="shared" ca="1" si="5"/>
        <v>31240</v>
      </c>
      <c r="G77" s="3">
        <v>1</v>
      </c>
      <c r="H77" s="3">
        <v>4</v>
      </c>
      <c r="I77" s="3">
        <v>2</v>
      </c>
      <c r="J77" s="10">
        <f t="shared" ca="1" si="6"/>
        <v>3</v>
      </c>
      <c r="K77" s="3">
        <v>100</v>
      </c>
      <c r="L77" s="2" t="s">
        <v>399</v>
      </c>
      <c r="M77" s="10">
        <v>0</v>
      </c>
      <c r="N77" s="3" t="s">
        <v>49</v>
      </c>
      <c r="O77" s="3" t="str">
        <f t="shared" ca="1" si="7"/>
        <v>TO_DATE(TO_CHAR(ADD_MONTHS(SYSDATE, -24) - 18, 'YYYY-MM-DD'), 'YYYY-MM-DD HH24:MI:SS')</v>
      </c>
      <c r="P77" s="3" t="s">
        <v>10</v>
      </c>
      <c r="Q77" s="3">
        <v>0</v>
      </c>
      <c r="R77" s="17">
        <v>22000</v>
      </c>
      <c r="S77">
        <f t="shared" ca="1" si="8"/>
        <v>42</v>
      </c>
      <c r="T77" s="3" t="s">
        <v>0</v>
      </c>
      <c r="U77" s="6">
        <v>1</v>
      </c>
      <c r="V77" s="3" t="s">
        <v>9</v>
      </c>
      <c r="W77" s="3" t="s">
        <v>9</v>
      </c>
      <c r="X77" s="4" t="str">
        <f t="shared" ca="1" si="9"/>
        <v xml:space="preserve">INSERT INTO TB_SLE VALUES (75, '네오셀 마린 콜라겐 +HA 2000mg 120캡슐', 'https://cdn-pro-web-220-151.cdn-nhncommerce.com/nutri2tr3071_godomall_com/data/editor/goods/211006/102156_163902.jpg', 'https://cdn-pro-web-220-151.cdn-nhncommerce.com/nutri2tr3071_godomall_com/data/goods/13/10/25/1000000034/1000000034_main_016.jpg', 31240, '1', '4', '2', '3', 100, '네이처스웨이', 0, 'N', TO_DATE(TO_CHAR(ADD_MONTHS(SYSDATE, -24) - 18, 'YYYY-MM-DD'), 'YYYY-MM-DD HH24:MI:SS'), TO_DATE('9999-12-31 23:59:59', 'YYYY-MM-DD HH24:MI:SS'), 0, 22000, 42, SYSDATE, 1, NULL, NULL); </v>
      </c>
    </row>
    <row r="78" spans="2:24" x14ac:dyDescent="0.3">
      <c r="B78" s="6">
        <v>76</v>
      </c>
      <c r="C78" t="s">
        <v>93</v>
      </c>
      <c r="D78" s="1" t="s">
        <v>350</v>
      </c>
      <c r="E78" t="s">
        <v>48</v>
      </c>
      <c r="F78" s="17">
        <f t="shared" ca="1" si="5"/>
        <v>81224</v>
      </c>
      <c r="G78" s="3">
        <v>1</v>
      </c>
      <c r="H78" s="3">
        <v>4</v>
      </c>
      <c r="I78" s="3">
        <v>2</v>
      </c>
      <c r="J78" s="10">
        <f t="shared" ca="1" si="6"/>
        <v>6</v>
      </c>
      <c r="K78" s="3">
        <v>100</v>
      </c>
      <c r="L78" s="2" t="s">
        <v>400</v>
      </c>
      <c r="M78" s="10">
        <v>0</v>
      </c>
      <c r="N78" s="3" t="s">
        <v>49</v>
      </c>
      <c r="O78" s="3" t="str">
        <f t="shared" ca="1" si="7"/>
        <v>TO_DATE(TO_CHAR(ADD_MONTHS(SYSDATE, -24) - 10, 'YYYY-MM-DD'), 'YYYY-MM-DD HH24:MI:SS')</v>
      </c>
      <c r="P78" s="3" t="s">
        <v>10</v>
      </c>
      <c r="Q78" s="3">
        <v>0</v>
      </c>
      <c r="R78" s="17">
        <v>56800</v>
      </c>
      <c r="S78">
        <f t="shared" ca="1" si="8"/>
        <v>43</v>
      </c>
      <c r="T78" s="3" t="s">
        <v>0</v>
      </c>
      <c r="U78" s="6">
        <v>1</v>
      </c>
      <c r="V78" s="3" t="s">
        <v>9</v>
      </c>
      <c r="W78" s="3" t="s">
        <v>9</v>
      </c>
      <c r="X78" s="4" t="str">
        <f t="shared" ca="1" si="9"/>
        <v xml:space="preserve">INSERT INTO TB_SLE VALUES (76, '솔가 글루코사민 히알루론산 콘드로이친 MSM 120 정', 'https://cdn-pro-web-220-151.cdn-nhncommerce.com/nutri2tr3071_godomall_com/data/editor/goods/230412/100528_172502.jpg', 'https://cdn-pro-web-220-151.cdn-nhncommerce.com/nutri2tr3071_godomall_com/data/goods/15/09/17/1000000965/1000000965_main_010.jpg', 81224, '1', '4', '2', '6', 100, '노르딕채누럴스', 0, 'N', TO_DATE(TO_CHAR(ADD_MONTHS(SYSDATE, -24) - 10, 'YYYY-MM-DD'), 'YYYY-MM-DD HH24:MI:SS'), TO_DATE('9999-12-31 23:59:59', 'YYYY-MM-DD HH24:MI:SS'), 0, 56800, 43, SYSDATE, 1, NULL, NULL); </v>
      </c>
    </row>
    <row r="79" spans="2:24" x14ac:dyDescent="0.3">
      <c r="B79" s="6">
        <v>77</v>
      </c>
      <c r="C79" t="s">
        <v>94</v>
      </c>
      <c r="D79" s="1" t="s">
        <v>351</v>
      </c>
      <c r="E79" t="s">
        <v>82</v>
      </c>
      <c r="F79" s="17">
        <f t="shared" ca="1" si="5"/>
        <v>65736</v>
      </c>
      <c r="G79" s="3">
        <v>1</v>
      </c>
      <c r="H79" s="3">
        <v>4</v>
      </c>
      <c r="I79" s="3">
        <v>2</v>
      </c>
      <c r="J79" s="10">
        <f t="shared" ca="1" si="6"/>
        <v>7</v>
      </c>
      <c r="K79" s="3">
        <v>100</v>
      </c>
      <c r="L79" s="2" t="s">
        <v>401</v>
      </c>
      <c r="M79" s="10">
        <v>0</v>
      </c>
      <c r="N79" s="3" t="s">
        <v>49</v>
      </c>
      <c r="O79" s="3" t="str">
        <f t="shared" ca="1" si="7"/>
        <v>TO_DATE(TO_CHAR(ADD_MONTHS(SYSDATE, -24) - 30, 'YYYY-MM-DD'), 'YYYY-MM-DD HH24:MI:SS')</v>
      </c>
      <c r="P79" s="3" t="s">
        <v>10</v>
      </c>
      <c r="Q79" s="3">
        <v>0</v>
      </c>
      <c r="R79" s="17">
        <v>49800</v>
      </c>
      <c r="S79">
        <f t="shared" ca="1" si="8"/>
        <v>32</v>
      </c>
      <c r="T79" s="3" t="s">
        <v>0</v>
      </c>
      <c r="U79" s="6">
        <v>1</v>
      </c>
      <c r="V79" s="3" t="s">
        <v>9</v>
      </c>
      <c r="W79" s="3" t="s">
        <v>9</v>
      </c>
      <c r="X79" s="4" t="str">
        <f t="shared" ca="1" si="9"/>
        <v xml:space="preserve">INSERT INTO TB_SLE VALUES (77,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'https://cdn-pro-web-220-151.cdn-nhncommerce.com/nutri2tr3071_godomall_com/data/goods/14/06/20/1000000175/1000000175_main_01.jpg', 65736, '1', '4', '2', '7', 100, '뉴트렉스', 0, 'N', TO_DATE(TO_CHAR(ADD_MONTHS(SYSDATE, -24) - 30, 'YYYY-MM-DD'), 'YYYY-MM-DD HH24:MI:SS'), TO_DATE('9999-12-31 23:59:59', 'YYYY-MM-DD HH24:MI:SS'), 0, 49800, 32, SYSDATE, 1, NULL, NULL); </v>
      </c>
    </row>
    <row r="80" spans="2:24" x14ac:dyDescent="0.3">
      <c r="B80" s="6">
        <v>78</v>
      </c>
      <c r="C80" t="s">
        <v>95</v>
      </c>
      <c r="D80" s="1" t="s">
        <v>352</v>
      </c>
      <c r="E80" t="s">
        <v>83</v>
      </c>
      <c r="F80" s="17">
        <f t="shared" ca="1" si="5"/>
        <v>63647.999999999993</v>
      </c>
      <c r="G80" s="3">
        <v>1</v>
      </c>
      <c r="H80" s="3">
        <v>4</v>
      </c>
      <c r="I80" s="3">
        <v>2</v>
      </c>
      <c r="J80" s="10">
        <f t="shared" ca="1" si="6"/>
        <v>1</v>
      </c>
      <c r="K80" s="3">
        <v>100</v>
      </c>
      <c r="L80" s="2" t="s">
        <v>402</v>
      </c>
      <c r="M80" s="10">
        <v>0</v>
      </c>
      <c r="N80" s="3" t="s">
        <v>49</v>
      </c>
      <c r="O80" s="3" t="str">
        <f t="shared" ca="1" si="7"/>
        <v>TO_DATE(TO_CHAR(ADD_MONTHS(SYSDATE, -24) - 0, 'YYYY-MM-DD'), 'YYYY-MM-DD HH24:MI:SS')</v>
      </c>
      <c r="P80" s="3" t="s">
        <v>10</v>
      </c>
      <c r="Q80" s="3">
        <v>0</v>
      </c>
      <c r="R80" s="17">
        <v>46800</v>
      </c>
      <c r="S80">
        <f t="shared" ca="1" si="8"/>
        <v>36</v>
      </c>
      <c r="T80" s="3" t="s">
        <v>0</v>
      </c>
      <c r="U80" s="6">
        <v>1</v>
      </c>
      <c r="V80" s="3" t="s">
        <v>9</v>
      </c>
      <c r="W80" s="3" t="s">
        <v>9</v>
      </c>
      <c r="X80" s="4" t="str">
        <f t="shared" ca="1" si="9"/>
        <v xml:space="preserve">INSERT INTO TB_SLE VALUES (78, '블루보넷 버퍼드 킬레이트 마그네슘 120베지캡슐', 'https://cdn-pro-web-220-151.cdn-nhncommerce.com/nutri2tr3071_godomall_com/data/editor/goods/211006/102156_163902.jpg', 'https://cdn-pro-web-220-151.cdn-nhncommerce.com/nutri2tr3071_godomall_com/data/goods/16/05/04/1000001212/1000001212_main_096.jpg', 63648, '1', '4', '2', '1', 100, '블루보넷', 0, 'N', TO_DATE(TO_CHAR(ADD_MONTHS(SYSDATE, -24) - 0, 'YYYY-MM-DD'), 'YYYY-MM-DD HH24:MI:SS'), TO_DATE('9999-12-31 23:59:59', 'YYYY-MM-DD HH24:MI:SS'), 0, 46800, 36, SYSDATE, 1, NULL, NULL); </v>
      </c>
    </row>
    <row r="81" spans="2:24" x14ac:dyDescent="0.3">
      <c r="B81" s="6">
        <v>79</v>
      </c>
      <c r="C81" t="s">
        <v>96</v>
      </c>
      <c r="D81" s="1" t="s">
        <v>350</v>
      </c>
      <c r="E81" t="s">
        <v>84</v>
      </c>
      <c r="F81" s="17">
        <f t="shared" ca="1" si="5"/>
        <v>54923.999999999993</v>
      </c>
      <c r="G81" s="3">
        <v>1</v>
      </c>
      <c r="H81" s="3">
        <v>4</v>
      </c>
      <c r="I81" s="3">
        <v>2</v>
      </c>
      <c r="J81" s="10">
        <f t="shared" ca="1" si="6"/>
        <v>4</v>
      </c>
      <c r="K81" s="3">
        <v>100</v>
      </c>
      <c r="L81" s="2" t="s">
        <v>403</v>
      </c>
      <c r="M81" s="10">
        <v>0</v>
      </c>
      <c r="N81" s="3" t="s">
        <v>49</v>
      </c>
      <c r="O81" s="3" t="str">
        <f t="shared" ca="1" si="7"/>
        <v>TO_DATE(TO_CHAR(ADD_MONTHS(SYSDATE, -24) - 5, 'YYYY-MM-DD'), 'YYYY-MM-DD HH24:MI:SS')</v>
      </c>
      <c r="P81" s="3" t="s">
        <v>10</v>
      </c>
      <c r="Q81" s="3">
        <v>0</v>
      </c>
      <c r="R81" s="17">
        <v>39800</v>
      </c>
      <c r="S81">
        <f t="shared" ca="1" si="8"/>
        <v>38</v>
      </c>
      <c r="T81" s="3" t="s">
        <v>0</v>
      </c>
      <c r="U81" s="6">
        <v>1</v>
      </c>
      <c r="V81" s="3" t="s">
        <v>9</v>
      </c>
      <c r="W81" s="3" t="s">
        <v>9</v>
      </c>
      <c r="X81" s="4" t="str">
        <f t="shared" ca="1" si="9"/>
        <v xml:space="preserve">INSERT INTO TB_SLE VALUES (79, '블루보넷 킬레이트 칼슘 마그네슘 120정', 'https://cdn-pro-web-220-151.cdn-nhncommerce.com/nutri2tr3071_godomall_com/data/editor/goods/230412/100528_172502.jpg', 'https://cdn-pro-web-220-151.cdn-nhncommerce.com/nutri2tr3071_godomall_com/data/goods/16/03/29/1000001131/1000001131_main_060.jpg', 54924, '1', '4', '2', '4', 100, '뉴트리콜로지', 0, 'N', TO_DATE(TO_CHAR(ADD_MONTHS(SYSDATE, -24) - 5, 'YYYY-MM-DD'), 'YYYY-MM-DD HH24:MI:SS'), TO_DATE('9999-12-31 23:59:59', 'YYYY-MM-DD HH24:MI:SS'), 0, 39800, 38, SYSDATE, 1, NULL, NULL); </v>
      </c>
    </row>
    <row r="82" spans="2:24" x14ac:dyDescent="0.3">
      <c r="B82" s="6">
        <v>80</v>
      </c>
      <c r="C82" t="s">
        <v>73</v>
      </c>
      <c r="D82" s="1" t="s">
        <v>351</v>
      </c>
      <c r="E82" t="s">
        <v>85</v>
      </c>
      <c r="F82" s="17">
        <f t="shared" ca="1" si="5"/>
        <v>28564</v>
      </c>
      <c r="G82" s="3">
        <v>1</v>
      </c>
      <c r="H82" s="3">
        <v>4</v>
      </c>
      <c r="I82" s="3">
        <v>2</v>
      </c>
      <c r="J82" s="10">
        <f t="shared" ca="1" si="6"/>
        <v>4</v>
      </c>
      <c r="K82" s="3">
        <v>100</v>
      </c>
      <c r="L82" s="2" t="s">
        <v>404</v>
      </c>
      <c r="M82" s="10">
        <v>0</v>
      </c>
      <c r="N82" s="3" t="s">
        <v>49</v>
      </c>
      <c r="O82" s="3" t="str">
        <f t="shared" ca="1" si="7"/>
        <v>TO_DATE(TO_CHAR(ADD_MONTHS(SYSDATE, -24) - 21, 'YYYY-MM-DD'), 'YYYY-MM-DD HH24:MI:SS')</v>
      </c>
      <c r="P82" s="3" t="s">
        <v>10</v>
      </c>
      <c r="Q82" s="3">
        <v>0</v>
      </c>
      <c r="R82" s="17">
        <v>19300</v>
      </c>
      <c r="S82">
        <f t="shared" ca="1" si="8"/>
        <v>48</v>
      </c>
      <c r="T82" s="3" t="s">
        <v>0</v>
      </c>
      <c r="U82" s="6">
        <v>1</v>
      </c>
      <c r="V82" s="3" t="s">
        <v>9</v>
      </c>
      <c r="W82" s="3" t="s">
        <v>9</v>
      </c>
      <c r="X82" s="4" t="str">
        <f t="shared" ca="1" si="9"/>
        <v xml:space="preserve">INSERT INTO TB_SLE VALUES (80, '소스내추럴스 보스웰리아 추출물 100정', 'https://cdn-pro-web-220-151.cdn-nhncommerce.com/nutri2tr3071_godomall_com/data/editor/goods/230207/100512_140912.jpg', 'https://cdn-pro-web-220-151.cdn-nhncommerce.com/nutri2tr3071_godomall_com/data/goods/18/10/44/1000002061/1000002061_main_08.jpg', 28564, '1', '4', '2', '4', 100, '닥터스베스트', 0, 'N', TO_DATE(TO_CHAR(ADD_MONTHS(SYSDATE, -24) - 21, 'YYYY-MM-DD'), 'YYYY-MM-DD HH24:MI:SS'), TO_DATE('9999-12-31 23:59:59', 'YYYY-MM-DD HH24:MI:SS'), 0, 19300, 48, SYSDATE, 1, NULL, NULL); </v>
      </c>
    </row>
    <row r="83" spans="2:24" x14ac:dyDescent="0.3">
      <c r="B83" s="6">
        <v>81</v>
      </c>
      <c r="C83" t="s">
        <v>97</v>
      </c>
      <c r="D83" s="1" t="s">
        <v>352</v>
      </c>
      <c r="E83" t="s">
        <v>86</v>
      </c>
      <c r="F83" s="17">
        <f t="shared" ca="1" si="5"/>
        <v>33558</v>
      </c>
      <c r="G83" s="3">
        <v>1</v>
      </c>
      <c r="H83" s="3">
        <v>4</v>
      </c>
      <c r="I83" s="3">
        <v>2</v>
      </c>
      <c r="J83" s="10">
        <f t="shared" ca="1" si="6"/>
        <v>5</v>
      </c>
      <c r="K83" s="3">
        <v>100</v>
      </c>
      <c r="L83" s="2" t="s">
        <v>395</v>
      </c>
      <c r="M83" s="10">
        <v>0</v>
      </c>
      <c r="N83" s="3" t="s">
        <v>49</v>
      </c>
      <c r="O83" s="3" t="str">
        <f t="shared" ca="1" si="7"/>
        <v>TO_DATE(TO_CHAR(ADD_MONTHS(SYSDATE, -24) - 1, 'YYYY-MM-DD'), 'YYYY-MM-DD HH24:MI:SS')</v>
      </c>
      <c r="P83" s="3" t="s">
        <v>10</v>
      </c>
      <c r="Q83" s="3">
        <v>0</v>
      </c>
      <c r="R83" s="17">
        <v>23800</v>
      </c>
      <c r="S83">
        <f t="shared" ca="1" si="8"/>
        <v>41</v>
      </c>
      <c r="T83" s="3" t="s">
        <v>0</v>
      </c>
      <c r="U83" s="6">
        <v>1</v>
      </c>
      <c r="V83" s="3" t="s">
        <v>9</v>
      </c>
      <c r="W83" s="3" t="s">
        <v>9</v>
      </c>
      <c r="X83" s="4" t="str">
        <f t="shared" ca="1" si="9"/>
        <v xml:space="preserve">INSERT INTO TB_SLE VALUES (81, '네이처스웨이 MSM 1000mg 퓨어옵티 200정', 'https://cdn-pro-web-220-151.cdn-nhncommerce.com/nutri2tr3071_godomall_com/data/editor/goods/211006/102156_163902.jpg', 'https://cdn-pro-web-220-151.cdn-nhncommerce.com/nutri2tr3071_godomall_com/data/goods/15/09/17/1000000964/1000000964_main_027.jpg', 33558, '1', '4', '2', '5', 100, 'YS에코비팜', 0, 'N', TO_DATE(TO_CHAR(ADD_MONTHS(SYSDATE, -24) - 1, 'YYYY-MM-DD'), 'YYYY-MM-DD HH24:MI:SS'), TO_DATE('9999-12-31 23:59:59', 'YYYY-MM-DD HH24:MI:SS'), 0, 23800, 41, SYSDATE, 1, NULL, NULL); </v>
      </c>
    </row>
    <row r="84" spans="2:24" x14ac:dyDescent="0.3">
      <c r="B84" s="6">
        <v>82</v>
      </c>
      <c r="C84" t="s">
        <v>98</v>
      </c>
      <c r="D84" s="1" t="s">
        <v>350</v>
      </c>
      <c r="E84" t="s">
        <v>87</v>
      </c>
      <c r="F84" s="17">
        <f t="shared" ca="1" si="5"/>
        <v>24924</v>
      </c>
      <c r="G84" s="3">
        <v>1</v>
      </c>
      <c r="H84" s="3">
        <v>4</v>
      </c>
      <c r="I84" s="3">
        <v>2</v>
      </c>
      <c r="J84" s="10">
        <f t="shared" ca="1" si="6"/>
        <v>1</v>
      </c>
      <c r="K84" s="3">
        <v>100</v>
      </c>
      <c r="L84" s="2" t="s">
        <v>396</v>
      </c>
      <c r="M84" s="10">
        <v>0</v>
      </c>
      <c r="N84" s="3" t="s">
        <v>49</v>
      </c>
      <c r="O84" s="3" t="str">
        <f t="shared" ca="1" si="7"/>
        <v>TO_DATE(TO_CHAR(ADD_MONTHS(SYSDATE, -24) - 26, 'YYYY-MM-DD'), 'YYYY-MM-DD HH24:MI:SS')</v>
      </c>
      <c r="P84" s="3" t="s">
        <v>10</v>
      </c>
      <c r="Q84" s="3">
        <v>0</v>
      </c>
      <c r="R84" s="17">
        <v>18600</v>
      </c>
      <c r="S84">
        <f t="shared" ca="1" si="8"/>
        <v>34</v>
      </c>
      <c r="T84" s="3" t="s">
        <v>0</v>
      </c>
      <c r="U84" s="6">
        <v>1</v>
      </c>
      <c r="V84" s="3" t="s">
        <v>9</v>
      </c>
      <c r="W84" s="3" t="s">
        <v>9</v>
      </c>
      <c r="X84" s="4" t="str">
        <f t="shared" ca="1" si="9"/>
        <v xml:space="preserve">INSERT INTO TB_SLE VALUES (82, '네이처스웨이 보스웰리아 스탠다즈 60정', 'https://cdn-pro-web-220-151.cdn-nhncommerce.com/nutri2tr3071_godomall_com/data/editor/goods/230412/100528_172502.jpg', 'https://cdn-pro-web-220-151.cdn-nhncommerce.com/nutri2tr3071_godomall_com/data/goods/14/03/27/1000000114/1000000114_main_017.jpg', 24924, '1', '4', '2', '1', 100, '나우푸드', 0, 'N', TO_DATE(TO_CHAR(ADD_MONTHS(SYSDATE, -24) - 26, 'YYYY-MM-DD'), 'YYYY-MM-DD HH24:MI:SS'), TO_DATE('9999-12-31 23:59:59', 'YYYY-MM-DD HH24:MI:SS'), 0, 18600, 34, SYSDATE, 1, NULL, NULL); </v>
      </c>
    </row>
    <row r="85" spans="2:24" x14ac:dyDescent="0.3">
      <c r="B85" s="6">
        <v>83</v>
      </c>
      <c r="C85" t="s">
        <v>99</v>
      </c>
      <c r="D85" s="1" t="s">
        <v>351</v>
      </c>
      <c r="E85" t="s">
        <v>88</v>
      </c>
      <c r="F85" s="17">
        <f t="shared" ca="1" si="5"/>
        <v>57710</v>
      </c>
      <c r="G85" s="3">
        <v>1</v>
      </c>
      <c r="H85" s="3">
        <v>4</v>
      </c>
      <c r="I85" s="3">
        <v>2</v>
      </c>
      <c r="J85" s="10">
        <f t="shared" ca="1" si="6"/>
        <v>5</v>
      </c>
      <c r="K85" s="3">
        <v>100</v>
      </c>
      <c r="L85" s="2" t="s">
        <v>397</v>
      </c>
      <c r="M85" s="10">
        <v>0</v>
      </c>
      <c r="N85" s="3" t="s">
        <v>49</v>
      </c>
      <c r="O85" s="3" t="str">
        <f t="shared" ca="1" si="7"/>
        <v>TO_DATE(TO_CHAR(ADD_MONTHS(SYSDATE, -24) - 9, 'YYYY-MM-DD'), 'YYYY-MM-DD HH24:MI:SS')</v>
      </c>
      <c r="P85" s="3" t="s">
        <v>10</v>
      </c>
      <c r="Q85" s="3">
        <v>0</v>
      </c>
      <c r="R85" s="17">
        <v>39800</v>
      </c>
      <c r="S85">
        <f t="shared" ca="1" si="8"/>
        <v>45</v>
      </c>
      <c r="T85" s="3" t="s">
        <v>0</v>
      </c>
      <c r="U85" s="6">
        <v>1</v>
      </c>
      <c r="V85" s="3" t="s">
        <v>9</v>
      </c>
      <c r="W85" s="3" t="s">
        <v>9</v>
      </c>
      <c r="X85" s="4" t="str">
        <f t="shared" ca="1" si="9"/>
        <v xml:space="preserve">INSERT INTO TB_SLE VALUES (83, '솔가 구연산 칼슘 위드 비타민 D 240정', 'https://cdn-pro-web-220-151.cdn-nhncommerce.com/nutri2tr3071_godomall_com/data/editor/goods/230207/100512_140912.jpg', 'https://cdn-pro-web-220-151.cdn-nhncommerce.com/nutri2tr3071_godomall_com/data/goods/21/11/44/1000002948/1000002948_main_051.jpg', 57710, '1', '4', '2', '5', 100, '나트롤', 0, 'N', TO_DATE(TO_CHAR(ADD_MONTHS(SYSDATE, -24) - 9, 'YYYY-MM-DD'), 'YYYY-MM-DD HH24:MI:SS'), TO_DATE('9999-12-31 23:59:59', 'YYYY-MM-DD HH24:MI:SS'), 0, 39800, 45, SYSDATE, 1, NULL, NULL); </v>
      </c>
    </row>
    <row r="86" spans="2:24" x14ac:dyDescent="0.3">
      <c r="B86" s="6">
        <v>84</v>
      </c>
      <c r="C86" t="s">
        <v>100</v>
      </c>
      <c r="D86" s="1" t="s">
        <v>352</v>
      </c>
      <c r="E86" t="s">
        <v>89</v>
      </c>
      <c r="F86" s="17">
        <f t="shared" ca="1" si="5"/>
        <v>30302.000000000004</v>
      </c>
      <c r="G86" s="3">
        <v>1</v>
      </c>
      <c r="H86" s="3">
        <v>4</v>
      </c>
      <c r="I86" s="3">
        <v>2</v>
      </c>
      <c r="J86" s="10">
        <f t="shared" ca="1" si="6"/>
        <v>4</v>
      </c>
      <c r="K86" s="3">
        <v>100</v>
      </c>
      <c r="L86" s="2" t="s">
        <v>398</v>
      </c>
      <c r="M86" s="10">
        <v>0</v>
      </c>
      <c r="N86" s="3" t="s">
        <v>49</v>
      </c>
      <c r="O86" s="3" t="str">
        <f t="shared" ca="1" si="7"/>
        <v>TO_DATE(TO_CHAR(ADD_MONTHS(SYSDATE, -24) - 30, 'YYYY-MM-DD'), 'YYYY-MM-DD HH24:MI:SS')</v>
      </c>
      <c r="P86" s="3" t="s">
        <v>10</v>
      </c>
      <c r="Q86" s="3">
        <v>0</v>
      </c>
      <c r="R86" s="17">
        <v>21800</v>
      </c>
      <c r="S86">
        <f t="shared" ca="1" si="8"/>
        <v>39</v>
      </c>
      <c r="T86" s="3" t="s">
        <v>0</v>
      </c>
      <c r="U86" s="6">
        <v>1</v>
      </c>
      <c r="V86" s="3" t="s">
        <v>9</v>
      </c>
      <c r="W86" s="3" t="s">
        <v>9</v>
      </c>
      <c r="X86" s="4" t="str">
        <f t="shared" ca="1" si="9"/>
        <v xml:space="preserve">INSERT INTO TB_SLE VALUES (84, '솔가 구연산 칼슘 위드 비타민 D 120정', 'https://cdn-pro-web-220-151.cdn-nhncommerce.com/nutri2tr3071_godomall_com/data/editor/goods/211006/102156_163902.jpg', 'https://cdn-pro-web-220-151.cdn-nhncommerce.com/nutri2tr3071_godomall_com/data/goods/15/09/16/1000000931/1000000931_main_055.jpg', 30302, '1', '4', '2', '4', 100, '네오셀', 0, 'N', TO_DATE(TO_CHAR(ADD_MONTHS(SYSDATE, -24) - 30, 'YYYY-MM-DD'), 'YYYY-MM-DD HH24:MI:SS'), TO_DATE('9999-12-31 23:59:59', 'YYYY-MM-DD HH24:MI:SS'), 0, 21800, 39, SYSDATE, 1, NULL, NULL); </v>
      </c>
    </row>
    <row r="87" spans="2:24" x14ac:dyDescent="0.3">
      <c r="B87" s="6">
        <v>85</v>
      </c>
      <c r="C87" t="s">
        <v>101</v>
      </c>
      <c r="D87" s="1" t="s">
        <v>350</v>
      </c>
      <c r="E87" t="s">
        <v>90</v>
      </c>
      <c r="F87" s="17">
        <f t="shared" ca="1" si="5"/>
        <v>29304</v>
      </c>
      <c r="G87" s="3">
        <v>1</v>
      </c>
      <c r="H87" s="3">
        <v>4</v>
      </c>
      <c r="I87" s="3">
        <v>2</v>
      </c>
      <c r="J87" s="10">
        <f t="shared" ca="1" si="6"/>
        <v>4</v>
      </c>
      <c r="K87" s="3">
        <v>100</v>
      </c>
      <c r="L87" s="2" t="s">
        <v>399</v>
      </c>
      <c r="M87" s="10">
        <v>0</v>
      </c>
      <c r="N87" s="3" t="s">
        <v>49</v>
      </c>
      <c r="O87" s="3" t="str">
        <f t="shared" ca="1" si="7"/>
        <v>TO_DATE(TO_CHAR(ADD_MONTHS(SYSDATE, -24) - 0, 'YYYY-MM-DD'), 'YYYY-MM-DD HH24:MI:SS')</v>
      </c>
      <c r="P87" s="3" t="s">
        <v>10</v>
      </c>
      <c r="Q87" s="3">
        <v>0</v>
      </c>
      <c r="R87" s="17">
        <v>19800</v>
      </c>
      <c r="S87">
        <f t="shared" ca="1" si="8"/>
        <v>48</v>
      </c>
      <c r="T87" s="3" t="s">
        <v>0</v>
      </c>
      <c r="U87" s="6">
        <v>1</v>
      </c>
      <c r="V87" s="3" t="s">
        <v>9</v>
      </c>
      <c r="W87" s="3" t="s">
        <v>9</v>
      </c>
      <c r="X87" s="4" t="str">
        <f t="shared" ca="1" si="9"/>
        <v xml:space="preserve">INSERT INTO TB_SLE VALUES (85,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'https://cdn-pro-web-220-151.cdn-nhncommerce.com/nutri2tr3071_godomall_com/data/goods/18/06/23/1000001951/1000001951_main_048.jpg', 29304, '1', '4', '2', '4', 100, '네이처스웨이', 0, 'N', TO_DATE(TO_CHAR(ADD_MONTHS(SYSDATE, -24) - 0, 'YYYY-MM-DD'), 'YYYY-MM-DD HH24:MI:SS'), TO_DATE('9999-12-31 23:59:59', 'YYYY-MM-DD HH24:MI:SS'), 0, 19800, 48, SYSDATE, 1, NULL, NULL); </v>
      </c>
    </row>
    <row r="88" spans="2:24" x14ac:dyDescent="0.3">
      <c r="B88" s="6">
        <v>86</v>
      </c>
      <c r="C88" t="s">
        <v>102</v>
      </c>
      <c r="D88" s="1" t="s">
        <v>351</v>
      </c>
      <c r="E88" t="s">
        <v>438</v>
      </c>
      <c r="F88" s="17">
        <f t="shared" ca="1" si="5"/>
        <v>20700</v>
      </c>
      <c r="G88" s="3">
        <v>1</v>
      </c>
      <c r="H88" s="3">
        <v>4</v>
      </c>
      <c r="I88" s="3">
        <v>2</v>
      </c>
      <c r="J88" s="10">
        <f t="shared" ca="1" si="6"/>
        <v>5</v>
      </c>
      <c r="K88" s="3">
        <v>100</v>
      </c>
      <c r="L88" s="2" t="s">
        <v>400</v>
      </c>
      <c r="M88" s="10">
        <v>0</v>
      </c>
      <c r="N88" s="3" t="s">
        <v>49</v>
      </c>
      <c r="O88" s="3" t="str">
        <f t="shared" ca="1" si="7"/>
        <v>TO_DATE(TO_CHAR(ADD_MONTHS(SYSDATE, -24) - 17, 'YYYY-MM-DD'), 'YYYY-MM-DD HH24:MI:SS')</v>
      </c>
      <c r="P88" s="3" t="s">
        <v>10</v>
      </c>
      <c r="Q88" s="3">
        <v>0</v>
      </c>
      <c r="R88" s="17">
        <v>13800</v>
      </c>
      <c r="S88">
        <f t="shared" ca="1" si="8"/>
        <v>50</v>
      </c>
      <c r="T88" s="3" t="s">
        <v>0</v>
      </c>
      <c r="U88" s="6">
        <v>1</v>
      </c>
      <c r="V88" s="3" t="s">
        <v>9</v>
      </c>
      <c r="W88" s="3" t="s">
        <v>9</v>
      </c>
      <c r="X88" s="4" t="str">
        <f t="shared" ca="1" si="9"/>
        <v xml:space="preserve">INSERT INTO TB_SLE VALUES (86,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'https://cdn-pro-web-220-151.cdn-nhncommerce.com/nutri2tr3071_godomall_com/data/goods/19/02/08//1000002142/1000002142_main_028.jpg', 20700, '1', '4', '2', '5', 100, '노르딕채누럴스', 0, 'N', TO_DATE(TO_CHAR(ADD_MONTHS(SYSDATE, -24) - 17, 'YYYY-MM-DD'), 'YYYY-MM-DD HH24:MI:SS'), TO_DATE('9999-12-31 23:59:59', 'YYYY-MM-DD HH24:MI:SS'), 0, 13800, 50, SYSDATE, 1, NULL, NULL); </v>
      </c>
    </row>
    <row r="89" spans="2:24" x14ac:dyDescent="0.3">
      <c r="B89" s="6">
        <v>87</v>
      </c>
      <c r="C89" t="s">
        <v>430</v>
      </c>
      <c r="D89" s="1" t="s">
        <v>352</v>
      </c>
      <c r="E89" t="s">
        <v>439</v>
      </c>
      <c r="F89" s="17">
        <f t="shared" ca="1" si="5"/>
        <v>54526.000000000007</v>
      </c>
      <c r="G89" s="3">
        <v>1</v>
      </c>
      <c r="H89" s="3">
        <v>4</v>
      </c>
      <c r="I89" s="3">
        <v>2</v>
      </c>
      <c r="J89" s="10">
        <f t="shared" ca="1" si="6"/>
        <v>2</v>
      </c>
      <c r="K89" s="3">
        <v>100</v>
      </c>
      <c r="L89" s="2" t="s">
        <v>401</v>
      </c>
      <c r="M89" s="10">
        <v>0</v>
      </c>
      <c r="N89" s="3" t="s">
        <v>49</v>
      </c>
      <c r="O89" s="3" t="str">
        <f t="shared" ca="1" si="7"/>
        <v>TO_DATE(TO_CHAR(ADD_MONTHS(SYSDATE, -24) - 26, 'YYYY-MM-DD'), 'YYYY-MM-DD HH24:MI:SS')</v>
      </c>
      <c r="P89" s="3" t="s">
        <v>10</v>
      </c>
      <c r="Q89" s="3">
        <v>0</v>
      </c>
      <c r="R89" s="17">
        <v>39800</v>
      </c>
      <c r="S89">
        <f t="shared" ca="1" si="8"/>
        <v>37</v>
      </c>
      <c r="T89" s="3" t="s">
        <v>0</v>
      </c>
      <c r="U89" s="6">
        <v>1</v>
      </c>
      <c r="V89" s="3" t="s">
        <v>9</v>
      </c>
      <c r="W89" s="3" t="s">
        <v>9</v>
      </c>
      <c r="X89" s="4" t="str">
        <f t="shared" ca="1" si="9"/>
        <v xml:space="preserve">INSERT INTO TB_SLE VALUES (87, '나우푸드 히알루론산 위드 MSM 120캡슐', 'https://cdn-pro-web-220-151.cdn-nhncommerce.com/nutri2tr3071_godomall_com/data/editor/goods/211006/102156_163902.jpg', 'https://cdn-pro-web-220-151.cdn-nhncommerce.com/nutri2tr3071_godomall_com/data/goods/21/11/44/1000002947/1000002947_main_050.jpg', 54526, '1', '4', '2', '2', 100, '뉴트렉스', 0, 'N', TO_DATE(TO_CHAR(ADD_MONTHS(SYSDATE, -24) - 26, 'YYYY-MM-DD'), 'YYYY-MM-DD HH24:MI:SS'), TO_DATE('9999-12-31 23:59:59', 'YYYY-MM-DD HH24:MI:SS'), 0, 39800, 37, SYSDATE, 1, NULL, NULL); </v>
      </c>
    </row>
    <row r="90" spans="2:24" x14ac:dyDescent="0.3">
      <c r="B90" s="6">
        <v>88</v>
      </c>
      <c r="C90" t="s">
        <v>431</v>
      </c>
      <c r="D90" s="1" t="s">
        <v>350</v>
      </c>
      <c r="E90" t="s">
        <v>241</v>
      </c>
      <c r="F90" s="17">
        <f t="shared" ca="1" si="5"/>
        <v>33082</v>
      </c>
      <c r="G90" s="3">
        <v>1</v>
      </c>
      <c r="H90" s="3">
        <v>4</v>
      </c>
      <c r="I90" s="3">
        <v>2</v>
      </c>
      <c r="J90" s="10">
        <f t="shared" ca="1" si="6"/>
        <v>3</v>
      </c>
      <c r="K90" s="3">
        <v>100</v>
      </c>
      <c r="L90" s="2" t="s">
        <v>402</v>
      </c>
      <c r="M90" s="10">
        <v>0</v>
      </c>
      <c r="N90" s="3" t="s">
        <v>49</v>
      </c>
      <c r="O90" s="3" t="str">
        <f t="shared" ca="1" si="7"/>
        <v>TO_DATE(TO_CHAR(ADD_MONTHS(SYSDATE, -24) - 12, 'YYYY-MM-DD'), 'YYYY-MM-DD HH24:MI:SS')</v>
      </c>
      <c r="P90" s="3" t="s">
        <v>10</v>
      </c>
      <c r="Q90" s="3">
        <v>0</v>
      </c>
      <c r="R90" s="17">
        <v>23800</v>
      </c>
      <c r="S90">
        <f t="shared" ca="1" si="8"/>
        <v>39</v>
      </c>
      <c r="T90" s="3" t="s">
        <v>0</v>
      </c>
      <c r="U90" s="6">
        <v>1</v>
      </c>
      <c r="V90" s="3" t="s">
        <v>9</v>
      </c>
      <c r="W90" s="3" t="s">
        <v>9</v>
      </c>
      <c r="X90" s="4" t="str">
        <f t="shared" ca="1" si="9"/>
        <v xml:space="preserve">INSERT INTO TB_SLE VALUES (88, '블루보넷 버퍼드 킬레이트 마그네슘 60베지캡슐', 'https://cdn-pro-web-220-151.cdn-nhncommerce.com/nutri2tr3071_godomall_com/data/editor/goods/230412/100528_172502.jpg', 'https://cdn-pro-web-220-151.cdn-nhncommerce.com/nutri2tr3071_godomall_com/data/goods/21/04/15/1000002827/1000002827_main_02.jpg', 33082, '1', '4', '2', '3', 100, '블루보넷', 0, 'N', TO_DATE(TO_CHAR(ADD_MONTHS(SYSDATE, -24) - 12, 'YYYY-MM-DD'), 'YYYY-MM-DD HH24:MI:SS'), TO_DATE('9999-12-31 23:59:59', 'YYYY-MM-DD HH24:MI:SS'), 0, 23800, 39, SYSDATE, 1, NULL, NULL); </v>
      </c>
    </row>
    <row r="91" spans="2:24" x14ac:dyDescent="0.3">
      <c r="B91" s="6">
        <v>89</v>
      </c>
      <c r="C91" t="s">
        <v>432</v>
      </c>
      <c r="D91" s="1" t="s">
        <v>351</v>
      </c>
      <c r="E91" t="s">
        <v>440</v>
      </c>
      <c r="F91" s="17">
        <f t="shared" ca="1" si="5"/>
        <v>22608</v>
      </c>
      <c r="G91" s="3">
        <v>1</v>
      </c>
      <c r="H91" s="3">
        <v>4</v>
      </c>
      <c r="I91" s="3">
        <v>2</v>
      </c>
      <c r="J91" s="10">
        <f t="shared" ca="1" si="6"/>
        <v>6</v>
      </c>
      <c r="K91" s="3">
        <v>100</v>
      </c>
      <c r="L91" s="2" t="s">
        <v>403</v>
      </c>
      <c r="M91" s="10">
        <v>0</v>
      </c>
      <c r="N91" s="3" t="s">
        <v>49</v>
      </c>
      <c r="O91" s="3" t="str">
        <f t="shared" ca="1" si="7"/>
        <v>TO_DATE(TO_CHAR(ADD_MONTHS(SYSDATE, -24) - 19, 'YYYY-MM-DD'), 'YYYY-MM-DD HH24:MI:SS')</v>
      </c>
      <c r="P91" s="3" t="s">
        <v>10</v>
      </c>
      <c r="Q91" s="3">
        <v>0</v>
      </c>
      <c r="R91" s="17">
        <v>15700</v>
      </c>
      <c r="S91">
        <f t="shared" ca="1" si="8"/>
        <v>44</v>
      </c>
      <c r="T91" s="3" t="s">
        <v>0</v>
      </c>
      <c r="U91" s="6">
        <v>1</v>
      </c>
      <c r="V91" s="3" t="s">
        <v>9</v>
      </c>
      <c r="W91" s="3" t="s">
        <v>9</v>
      </c>
      <c r="X91" s="4" t="str">
        <f t="shared" ca="1" si="9"/>
        <v xml:space="preserve">INSERT INTO TB_SLE VALUES (89, '나우푸드 비타민 K2 100mcg 100베지캡슐', 'https://cdn-pro-web-220-151.cdn-nhncommerce.com/nutri2tr3071_godomall_com/data/editor/goods/230207/100512_140912.jpg', 'https://cdn-pro-web-220-151.cdn-nhncommerce.com/nutri2tr3071_godomall_com/data/goods/18/08/34/1000002003/1000002003_main_05.jpg', 22608, '1', '4', '2', '6', 100, '뉴트리콜로지', 0, 'N', TO_DATE(TO_CHAR(ADD_MONTHS(SYSDATE, -24) - 19, 'YYYY-MM-DD'), 'YYYY-MM-DD HH24:MI:SS'), TO_DATE('9999-12-31 23:59:59', 'YYYY-MM-DD HH24:MI:SS'), 0, 15700, 44, SYSDATE, 1, NULL, NULL); </v>
      </c>
    </row>
    <row r="92" spans="2:24" x14ac:dyDescent="0.3">
      <c r="B92" s="6">
        <v>90</v>
      </c>
      <c r="C92" t="s">
        <v>433</v>
      </c>
      <c r="D92" s="1" t="s">
        <v>352</v>
      </c>
      <c r="E92" t="s">
        <v>441</v>
      </c>
      <c r="F92" s="17">
        <f t="shared" ca="1" si="5"/>
        <v>46980</v>
      </c>
      <c r="G92" s="3">
        <v>1</v>
      </c>
      <c r="H92" s="3">
        <v>4</v>
      </c>
      <c r="I92" s="3">
        <v>2</v>
      </c>
      <c r="J92" s="10">
        <f t="shared" ca="1" si="6"/>
        <v>2</v>
      </c>
      <c r="K92" s="3">
        <v>100</v>
      </c>
      <c r="L92" s="2" t="s">
        <v>404</v>
      </c>
      <c r="M92" s="10">
        <v>0</v>
      </c>
      <c r="N92" s="3" t="s">
        <v>49</v>
      </c>
      <c r="O92" s="3" t="str">
        <f t="shared" ca="1" si="7"/>
        <v>TO_DATE(TO_CHAR(ADD_MONTHS(SYSDATE, -24) - 0, 'YYYY-MM-DD'), 'YYYY-MM-DD HH24:MI:SS')</v>
      </c>
      <c r="P92" s="3" t="s">
        <v>10</v>
      </c>
      <c r="Q92" s="3">
        <v>0</v>
      </c>
      <c r="R92" s="17">
        <v>34800</v>
      </c>
      <c r="S92">
        <f t="shared" ca="1" si="8"/>
        <v>35</v>
      </c>
      <c r="T92" s="3" t="s">
        <v>0</v>
      </c>
      <c r="U92" s="6">
        <v>1</v>
      </c>
      <c r="V92" s="3" t="s">
        <v>9</v>
      </c>
      <c r="W92" s="3" t="s">
        <v>9</v>
      </c>
      <c r="X92" s="4" t="str">
        <f t="shared" ca="1" si="9"/>
        <v xml:space="preserve">INSERT INTO TB_SLE VALUES (90, '블루보넷 구연산 칼슘 마그네슘 비타민 D3 180정', 'https://cdn-pro-web-220-151.cdn-nhncommerce.com/nutri2tr3071_godomall_com/data/editor/goods/211006/102156_163902.jpg', 'https://cdn-pro-web-220-151.cdn-nhncommerce.com/nutri2tr3071_godomall_com/data/goods/21/04/16/1000002832/1000002832_main_024.jpg', 46980, '1', '4', '2', '2', 100, '닥터스베스트', 0, 'N', TO_DATE(TO_CHAR(ADD_MONTHS(SYSDATE, -24) - 0, 'YYYY-MM-DD'), 'YYYY-MM-DD HH24:MI:SS'), TO_DATE('9999-12-31 23:59:59', 'YYYY-MM-DD HH24:MI:SS'), 0, 34800, 35, SYSDATE, 1, NULL, NULL); </v>
      </c>
    </row>
    <row r="93" spans="2:24" x14ac:dyDescent="0.3">
      <c r="B93" s="6">
        <v>91</v>
      </c>
      <c r="C93" t="s">
        <v>434</v>
      </c>
      <c r="D93" s="1" t="s">
        <v>350</v>
      </c>
      <c r="E93" t="s">
        <v>442</v>
      </c>
      <c r="F93" s="17">
        <f t="shared" ca="1" si="5"/>
        <v>45423</v>
      </c>
      <c r="G93" s="3">
        <v>1</v>
      </c>
      <c r="H93" s="3">
        <v>4</v>
      </c>
      <c r="I93" s="3">
        <v>2</v>
      </c>
      <c r="J93" s="10">
        <f t="shared" ca="1" si="6"/>
        <v>1</v>
      </c>
      <c r="K93" s="3">
        <v>100</v>
      </c>
      <c r="L93" s="2" t="s">
        <v>395</v>
      </c>
      <c r="M93" s="10">
        <v>0</v>
      </c>
      <c r="N93" s="3" t="s">
        <v>49</v>
      </c>
      <c r="O93" s="3" t="str">
        <f t="shared" ca="1" si="7"/>
        <v>TO_DATE(TO_CHAR(ADD_MONTHS(SYSDATE, -24) - 25, 'YYYY-MM-DD'), 'YYYY-MM-DD HH24:MI:SS')</v>
      </c>
      <c r="P93" s="3" t="s">
        <v>10</v>
      </c>
      <c r="Q93" s="3">
        <v>0</v>
      </c>
      <c r="R93" s="17">
        <v>30900</v>
      </c>
      <c r="S93">
        <f t="shared" ca="1" si="8"/>
        <v>47</v>
      </c>
      <c r="T93" s="3" t="s">
        <v>0</v>
      </c>
      <c r="U93" s="6">
        <v>1</v>
      </c>
      <c r="V93" s="3" t="s">
        <v>9</v>
      </c>
      <c r="W93" s="3" t="s">
        <v>9</v>
      </c>
      <c r="X93" s="4" t="str">
        <f t="shared" ca="1" si="9"/>
        <v xml:space="preserve">INSERT INTO TB_SLE VALUES (91, '메가푸드 칼슘 마그네슘 60정', 'https://cdn-pro-web-220-151.cdn-nhncommerce.com/nutri2tr3071_godomall_com/data/editor/goods/230412/100528_172502.jpg', 'https://cdn-pro-web-220-151.cdn-nhncommerce.com/nutri2tr3071_godomall_com/data/goods/15/09/16/1000000934/1000000934_main_091.jpg', 45423, '1', '4', '2', '1', 100, 'YS에코비팜', 0, 'N', TO_DATE(TO_CHAR(ADD_MONTHS(SYSDATE, -24) - 25, 'YYYY-MM-DD'), 'YYYY-MM-DD HH24:MI:SS'), TO_DATE('9999-12-31 23:59:59', 'YYYY-MM-DD HH24:MI:SS'), 0, 30900, 47, SYSDATE, 1, NULL, NULL); </v>
      </c>
    </row>
    <row r="94" spans="2:24" x14ac:dyDescent="0.3">
      <c r="B94" s="6">
        <v>92</v>
      </c>
      <c r="C94" t="s">
        <v>435</v>
      </c>
      <c r="D94" s="1" t="s">
        <v>351</v>
      </c>
      <c r="E94" t="s">
        <v>443</v>
      </c>
      <c r="F94" s="17">
        <f t="shared" ca="1" si="5"/>
        <v>37788</v>
      </c>
      <c r="G94" s="3">
        <v>1</v>
      </c>
      <c r="H94" s="3">
        <v>4</v>
      </c>
      <c r="I94" s="3">
        <v>2</v>
      </c>
      <c r="J94" s="10">
        <f t="shared" ca="1" si="6"/>
        <v>7</v>
      </c>
      <c r="K94" s="3">
        <v>100</v>
      </c>
      <c r="L94" s="2" t="s">
        <v>396</v>
      </c>
      <c r="M94" s="10">
        <v>0</v>
      </c>
      <c r="N94" s="3" t="s">
        <v>49</v>
      </c>
      <c r="O94" s="3" t="str">
        <f t="shared" ca="1" si="7"/>
        <v>TO_DATE(TO_CHAR(ADD_MONTHS(SYSDATE, -24) - 16, 'YYYY-MM-DD'), 'YYYY-MM-DD HH24:MI:SS')</v>
      </c>
      <c r="P94" s="3" t="s">
        <v>10</v>
      </c>
      <c r="Q94" s="3">
        <v>0</v>
      </c>
      <c r="R94" s="17">
        <v>26800</v>
      </c>
      <c r="S94">
        <f t="shared" ca="1" si="8"/>
        <v>41</v>
      </c>
      <c r="T94" s="3" t="s">
        <v>0</v>
      </c>
      <c r="U94" s="6">
        <v>1</v>
      </c>
      <c r="V94" s="3" t="s">
        <v>9</v>
      </c>
      <c r="W94" s="3" t="s">
        <v>9</v>
      </c>
      <c r="X94" s="4" t="str">
        <f t="shared" ca="1" si="9"/>
        <v xml:space="preserve">INSERT INTO TB_SLE VALUES (92, '닥터스베스트 킬레이트 마그네슘 120정', 'https://cdn-pro-web-220-151.cdn-nhncommerce.com/nutri2tr3071_godomall_com/data/editor/goods/230207/100512_140912.jpg', 'https://cdn-pro-web-220-151.cdn-nhncommerce.com/nutri2tr3071_godomall_com/data/goods/21/03/10/1000002787/1000002787_main_012.jpg', 37788, '1', '4', '2', '7', 100, '나우푸드', 0, 'N', TO_DATE(TO_CHAR(ADD_MONTHS(SYSDATE, -24) - 16, 'YYYY-MM-DD'), 'YYYY-MM-DD HH24:MI:SS'), TO_DATE('9999-12-31 23:59:59', 'YYYY-MM-DD HH24:MI:SS'), 0, 26800, 41, SYSDATE, 1, NULL, NULL); </v>
      </c>
    </row>
    <row r="95" spans="2:24" x14ac:dyDescent="0.3">
      <c r="B95" s="6">
        <v>93</v>
      </c>
      <c r="C95" t="s">
        <v>227</v>
      </c>
      <c r="D95" s="1" t="s">
        <v>352</v>
      </c>
      <c r="E95" t="s">
        <v>444</v>
      </c>
      <c r="F95" s="17">
        <f t="shared" ca="1" si="5"/>
        <v>29892</v>
      </c>
      <c r="G95" s="3">
        <v>1</v>
      </c>
      <c r="H95" s="3">
        <v>4</v>
      </c>
      <c r="I95" s="3">
        <v>2</v>
      </c>
      <c r="J95" s="10">
        <f t="shared" ca="1" si="6"/>
        <v>7</v>
      </c>
      <c r="K95" s="3">
        <v>100</v>
      </c>
      <c r="L95" s="2" t="s">
        <v>397</v>
      </c>
      <c r="M95" s="10">
        <v>0</v>
      </c>
      <c r="N95" s="3" t="s">
        <v>49</v>
      </c>
      <c r="O95" s="3" t="str">
        <f t="shared" ca="1" si="7"/>
        <v>TO_DATE(TO_CHAR(ADD_MONTHS(SYSDATE, -24) - 5, 'YYYY-MM-DD'), 'YYYY-MM-DD HH24:MI:SS')</v>
      </c>
      <c r="P95" s="3" t="s">
        <v>10</v>
      </c>
      <c r="Q95" s="3">
        <v>0</v>
      </c>
      <c r="R95" s="17">
        <v>21200</v>
      </c>
      <c r="S95">
        <f t="shared" ca="1" si="8"/>
        <v>41</v>
      </c>
      <c r="T95" s="3" t="s">
        <v>0</v>
      </c>
      <c r="U95" s="6">
        <v>1</v>
      </c>
      <c r="V95" s="3" t="s">
        <v>9</v>
      </c>
      <c r="W95" s="3" t="s">
        <v>9</v>
      </c>
      <c r="X95" s="4" t="str">
        <f t="shared" ca="1" si="9"/>
        <v xml:space="preserve">INSERT INTO TB_SLE VALUES (93, '나우푸드 MSM 1000mg 240베지캡슐', 'https://cdn-pro-web-220-151.cdn-nhncommerce.com/nutri2tr3071_godomall_com/data/editor/goods/211006/102156_163902.jpg', 'https://cdn-pro-web-220-151.cdn-nhncommerce.com/nutri2tr3071_godomall_com/data/goods/21/12/49/1000002959/1000002959_main_01.jpg', 29892, '1', '4', '2', '7', 100, '나트롤', 0, 'N', TO_DATE(TO_CHAR(ADD_MONTHS(SYSDATE, -24) - 5, 'YYYY-MM-DD'), 'YYYY-MM-DD HH24:MI:SS'), TO_DATE('9999-12-31 23:59:59', 'YYYY-MM-DD HH24:MI:SS'), 0, 21200, 41, SYSDATE, 1, NULL, NULL); </v>
      </c>
    </row>
    <row r="96" spans="2:24" x14ac:dyDescent="0.3">
      <c r="B96" s="6">
        <v>94</v>
      </c>
      <c r="C96" t="s">
        <v>228</v>
      </c>
      <c r="D96" s="1" t="s">
        <v>350</v>
      </c>
      <c r="E96" t="s">
        <v>445</v>
      </c>
      <c r="F96" s="17">
        <f t="shared" ca="1" si="5"/>
        <v>50619</v>
      </c>
      <c r="G96" s="3">
        <v>1</v>
      </c>
      <c r="H96" s="3">
        <v>4</v>
      </c>
      <c r="I96" s="3">
        <v>2</v>
      </c>
      <c r="J96" s="10">
        <f t="shared" ca="1" si="6"/>
        <v>2</v>
      </c>
      <c r="K96" s="3">
        <v>100</v>
      </c>
      <c r="L96" s="2" t="s">
        <v>398</v>
      </c>
      <c r="M96" s="10">
        <v>0</v>
      </c>
      <c r="N96" s="3" t="s">
        <v>49</v>
      </c>
      <c r="O96" s="3" t="str">
        <f t="shared" ca="1" si="7"/>
        <v>TO_DATE(TO_CHAR(ADD_MONTHS(SYSDATE, -24) - 19, 'YYYY-MM-DD'), 'YYYY-MM-DD HH24:MI:SS')</v>
      </c>
      <c r="P96" s="3" t="s">
        <v>10</v>
      </c>
      <c r="Q96" s="3">
        <v>0</v>
      </c>
      <c r="R96" s="17">
        <v>35900</v>
      </c>
      <c r="S96">
        <f t="shared" ca="1" si="8"/>
        <v>41</v>
      </c>
      <c r="T96" s="3" t="s">
        <v>0</v>
      </c>
      <c r="U96" s="6">
        <v>1</v>
      </c>
      <c r="V96" s="3" t="s">
        <v>9</v>
      </c>
      <c r="W96" s="3" t="s">
        <v>9</v>
      </c>
      <c r="X96" s="4" t="str">
        <f t="shared" ca="1" si="9"/>
        <v xml:space="preserve">INSERT INTO TB_SLE VALUES (94, '컨트리라이프 글루코사민 콘드로이친 포뮬러 90캡슐', 'https://cdn-pro-web-220-151.cdn-nhncommerce.com/nutri2tr3071_godomall_com/data/editor/goods/230412/100528_172502.jpg', 'https://cdn-pro-web-220-151.cdn-nhncommerce.com/nutri2tr3071_godomall_com/data/goods/21/11/44/1000002946/1000002946_main_097.jpg', 50619, '1', '4', '2', '2', 100, '네오셀', 0, 'N', TO_DATE(TO_CHAR(ADD_MONTHS(SYSDATE, -24) - 19, 'YYYY-MM-DD'), 'YYYY-MM-DD HH24:MI:SS'), TO_DATE('9999-12-31 23:59:59', 'YYYY-MM-DD HH24:MI:SS'), 0, 35900, 41, SYSDATE, 1, NULL, NULL); </v>
      </c>
    </row>
    <row r="97" spans="2:24" x14ac:dyDescent="0.3">
      <c r="B97" s="6">
        <v>95</v>
      </c>
      <c r="C97" t="s">
        <v>436</v>
      </c>
      <c r="D97" s="1" t="s">
        <v>351</v>
      </c>
      <c r="E97" t="s">
        <v>446</v>
      </c>
      <c r="F97" s="17">
        <f t="shared" ca="1" si="5"/>
        <v>19877</v>
      </c>
      <c r="G97" s="3">
        <v>1</v>
      </c>
      <c r="H97" s="3">
        <v>4</v>
      </c>
      <c r="I97" s="3">
        <v>2</v>
      </c>
      <c r="J97" s="10">
        <f t="shared" ca="1" si="6"/>
        <v>2</v>
      </c>
      <c r="K97" s="3">
        <v>100</v>
      </c>
      <c r="L97" s="2" t="s">
        <v>399</v>
      </c>
      <c r="M97" s="10">
        <v>0</v>
      </c>
      <c r="N97" s="3" t="s">
        <v>49</v>
      </c>
      <c r="O97" s="3" t="str">
        <f t="shared" ca="1" si="7"/>
        <v>TO_DATE(TO_CHAR(ADD_MONTHS(SYSDATE, -24) - 7, 'YYYY-MM-DD'), 'YYYY-MM-DD HH24:MI:SS')</v>
      </c>
      <c r="P97" s="3" t="s">
        <v>10</v>
      </c>
      <c r="Q97" s="3">
        <v>0</v>
      </c>
      <c r="R97" s="17">
        <v>13900</v>
      </c>
      <c r="S97">
        <f t="shared" ca="1" si="8"/>
        <v>43</v>
      </c>
      <c r="T97" s="3" t="s">
        <v>0</v>
      </c>
      <c r="U97" s="6">
        <v>1</v>
      </c>
      <c r="V97" s="3" t="s">
        <v>9</v>
      </c>
      <c r="W97" s="3" t="s">
        <v>9</v>
      </c>
      <c r="X97" s="4" t="str">
        <f t="shared" ca="1" si="9"/>
        <v xml:space="preserve">INSERT INTO TB_SLE VALUES (95, '컨트리라이프 칼슘 마그네슘 컴플렉스 위드 비타민 D3 90정', 'https://cdn-pro-web-220-151.cdn-nhncommerce.com/nutri2tr3071_godomall_com/data/editor/goods/230207/100512_140912.jpg', 'https://cdn-pro-web-220-151.cdn-nhncommerce.com/nutri2tr3071_godomall_com/data/goods/21/04/16/1000002835/1000002835_main_051.jpg', 19877, '1', '4', '2', '2', 100, '네이처스웨이', 0, 'N', TO_DATE(TO_CHAR(ADD_MONTHS(SYSDATE, -24) - 7, 'YYYY-MM-DD'), 'YYYY-MM-DD HH24:MI:SS'), TO_DATE('9999-12-31 23:59:59', 'YYYY-MM-DD HH24:MI:SS'), 0, 13900, 43, SYSDATE, 1, NULL, NULL); </v>
      </c>
    </row>
    <row r="98" spans="2:24" x14ac:dyDescent="0.3">
      <c r="B98" s="6">
        <v>96</v>
      </c>
      <c r="C98" t="s">
        <v>437</v>
      </c>
      <c r="D98" s="1" t="s">
        <v>352</v>
      </c>
      <c r="E98" t="s">
        <v>447</v>
      </c>
      <c r="F98" s="17">
        <f t="shared" ca="1" si="5"/>
        <v>54526.000000000007</v>
      </c>
      <c r="G98" s="3">
        <v>1</v>
      </c>
      <c r="H98" s="3">
        <v>4</v>
      </c>
      <c r="I98" s="3">
        <v>2</v>
      </c>
      <c r="J98" s="10">
        <f t="shared" ca="1" si="6"/>
        <v>6</v>
      </c>
      <c r="K98" s="3">
        <v>100</v>
      </c>
      <c r="L98" s="2" t="s">
        <v>400</v>
      </c>
      <c r="M98" s="10">
        <v>0</v>
      </c>
      <c r="N98" s="3" t="s">
        <v>49</v>
      </c>
      <c r="O98" s="3" t="str">
        <f t="shared" ca="1" si="7"/>
        <v>TO_DATE(TO_CHAR(ADD_MONTHS(SYSDATE, -24) - 15, 'YYYY-MM-DD'), 'YYYY-MM-DD HH24:MI:SS')</v>
      </c>
      <c r="P98" s="3" t="s">
        <v>10</v>
      </c>
      <c r="Q98" s="3">
        <v>0</v>
      </c>
      <c r="R98" s="17">
        <v>39800</v>
      </c>
      <c r="S98">
        <f t="shared" ca="1" si="8"/>
        <v>37</v>
      </c>
      <c r="T98" s="3" t="s">
        <v>0</v>
      </c>
      <c r="U98" s="6">
        <v>1</v>
      </c>
      <c r="V98" s="3" t="s">
        <v>9</v>
      </c>
      <c r="W98" s="3" t="s">
        <v>9</v>
      </c>
      <c r="X98" s="4" t="str">
        <f t="shared" ca="1" si="9"/>
        <v xml:space="preserve">INSERT INTO TB_SLE VALUES (96, '솔가 비타민 D3 콜레칼시페롤 5000IU 240베지캡슐', 'https://cdn-pro-web-220-151.cdn-nhncommerce.com/nutri2tr3071_godomall_com/data/editor/goods/211006/102156_163902.jpg', 'https://cdn-pro-web-220-151.cdn-nhncommerce.com/nutri2tr3071_godomall_com/data/goods/24/08/32/1000003047/1000003047_main_016.jpg', 54526, '1', '4', '2', '6', 100, '노르딕채누럴스', 0, 'N', TO_DATE(TO_CHAR(ADD_MONTHS(SYSDATE, -24) - 15, 'YYYY-MM-DD'), 'YYYY-MM-DD HH24:MI:SS'), TO_DATE('9999-12-31 23:59:59', 'YYYY-MM-DD HH24:MI:SS'), 0, 39800, 37, SYSDATE, 1, NULL, NULL); </v>
      </c>
    </row>
    <row r="99" spans="2:24" x14ac:dyDescent="0.3">
      <c r="B99" s="6">
        <v>97</v>
      </c>
      <c r="C99" t="s">
        <v>66</v>
      </c>
      <c r="D99" s="1" t="s">
        <v>353</v>
      </c>
      <c r="E99" t="s">
        <v>55</v>
      </c>
      <c r="F99" s="17">
        <f t="shared" ca="1" si="5"/>
        <v>54264</v>
      </c>
      <c r="G99" s="3">
        <v>1</v>
      </c>
      <c r="H99" s="3">
        <v>5</v>
      </c>
      <c r="I99" s="3">
        <v>2</v>
      </c>
      <c r="J99" s="10">
        <f t="shared" ca="1" si="6"/>
        <v>7</v>
      </c>
      <c r="K99" s="3">
        <v>100</v>
      </c>
      <c r="L99" s="2" t="s">
        <v>401</v>
      </c>
      <c r="M99" s="10">
        <v>0</v>
      </c>
      <c r="N99" s="3" t="s">
        <v>49</v>
      </c>
      <c r="O99" s="3" t="str">
        <f t="shared" ca="1" si="7"/>
        <v>TO_DATE(TO_CHAR(ADD_MONTHS(SYSDATE, -24) - 23, 'YYYY-MM-DD'), 'YYYY-MM-DD HH24:MI:SS')</v>
      </c>
      <c r="P99" s="3" t="s">
        <v>10</v>
      </c>
      <c r="Q99" s="3">
        <v>0</v>
      </c>
      <c r="R99" s="17">
        <v>40800</v>
      </c>
      <c r="S99">
        <f t="shared" ca="1" si="8"/>
        <v>33</v>
      </c>
      <c r="T99" s="3" t="s">
        <v>0</v>
      </c>
      <c r="U99" s="6">
        <v>1</v>
      </c>
      <c r="V99" s="3" t="s">
        <v>9</v>
      </c>
      <c r="W99" s="3" t="s">
        <v>9</v>
      </c>
      <c r="X99" s="4" t="str">
        <f t="shared" ca="1" si="9"/>
        <v xml:space="preserve">INSERT INTO TB_SLE VALUES (97,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54264, '1', '5', '2', '7', 100, '뉴트렉스', 0, 'N', TO_DATE(TO_CHAR(ADD_MONTHS(SYSDATE, -24) - 23, 'YYYY-MM-DD'), 'YYYY-MM-DD HH24:MI:SS'), TO_DATE('9999-12-31 23:59:59', 'YYYY-MM-DD HH24:MI:SS'), 0, 40800, 33, SYSDATE, 1, NULL, NULL); </v>
      </c>
    </row>
    <row r="100" spans="2:24" x14ac:dyDescent="0.3">
      <c r="B100" s="6">
        <v>98</v>
      </c>
      <c r="C100" t="s">
        <v>103</v>
      </c>
      <c r="D100" s="1" t="s">
        <v>354</v>
      </c>
      <c r="E100" t="s">
        <v>114</v>
      </c>
      <c r="F100" s="17">
        <f t="shared" ca="1" si="5"/>
        <v>89610</v>
      </c>
      <c r="G100" s="3">
        <v>1</v>
      </c>
      <c r="H100" s="3">
        <v>5</v>
      </c>
      <c r="I100" s="3">
        <v>2</v>
      </c>
      <c r="J100" s="10">
        <f t="shared" ca="1" si="6"/>
        <v>7</v>
      </c>
      <c r="K100" s="3">
        <v>100</v>
      </c>
      <c r="L100" s="2" t="s">
        <v>402</v>
      </c>
      <c r="M100" s="10">
        <v>0</v>
      </c>
      <c r="N100" s="3" t="s">
        <v>49</v>
      </c>
      <c r="O100" s="3" t="str">
        <f t="shared" ca="1" si="7"/>
        <v>TO_DATE(TO_CHAR(ADD_MONTHS(SYSDATE, -24) - 20, 'YYYY-MM-DD'), 'YYYY-MM-DD HH24:MI:SS')</v>
      </c>
      <c r="P100" s="3" t="s">
        <v>10</v>
      </c>
      <c r="Q100" s="3">
        <v>0</v>
      </c>
      <c r="R100" s="17">
        <v>61800</v>
      </c>
      <c r="S100">
        <f t="shared" ca="1" si="8"/>
        <v>45</v>
      </c>
      <c r="T100" s="3" t="s">
        <v>0</v>
      </c>
      <c r="U100" s="6">
        <v>1</v>
      </c>
      <c r="V100" s="3" t="s">
        <v>9</v>
      </c>
      <c r="W100" s="3" t="s">
        <v>9</v>
      </c>
      <c r="X100" s="4" t="str">
        <f t="shared" ca="1" si="9"/>
        <v xml:space="preserve">INSERT INTO TB_SLE VALUES (98,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89610, '1', '5', '2', '7', 100, '블루보넷', 0, 'N', TO_DATE(TO_CHAR(ADD_MONTHS(SYSDATE, -24) - 20, 'YYYY-MM-DD'), 'YYYY-MM-DD HH24:MI:SS'), TO_DATE('9999-12-31 23:59:59', 'YYYY-MM-DD HH24:MI:SS'), 0, 61800, 45, SYSDATE, 1, NULL, NULL); </v>
      </c>
    </row>
    <row r="101" spans="2:24" x14ac:dyDescent="0.3">
      <c r="B101" s="6">
        <v>99</v>
      </c>
      <c r="C101" t="s">
        <v>104</v>
      </c>
      <c r="D101" s="1" t="s">
        <v>355</v>
      </c>
      <c r="E101" t="s">
        <v>115</v>
      </c>
      <c r="F101" s="17">
        <f t="shared" ca="1" si="5"/>
        <v>44187</v>
      </c>
      <c r="G101" s="3">
        <v>1</v>
      </c>
      <c r="H101" s="3">
        <v>5</v>
      </c>
      <c r="I101" s="3">
        <v>2</v>
      </c>
      <c r="J101" s="10">
        <f t="shared" ca="1" si="6"/>
        <v>2</v>
      </c>
      <c r="K101" s="3">
        <v>100</v>
      </c>
      <c r="L101" s="2" t="s">
        <v>403</v>
      </c>
      <c r="M101" s="10">
        <v>0</v>
      </c>
      <c r="N101" s="3" t="s">
        <v>49</v>
      </c>
      <c r="O101" s="3" t="str">
        <f t="shared" ca="1" si="7"/>
        <v>TO_DATE(TO_CHAR(ADD_MONTHS(SYSDATE, -24) - 15, 'YYYY-MM-DD'), 'YYYY-MM-DD HH24:MI:SS')</v>
      </c>
      <c r="P101" s="3" t="s">
        <v>10</v>
      </c>
      <c r="Q101" s="3">
        <v>0</v>
      </c>
      <c r="R101" s="17">
        <v>30900</v>
      </c>
      <c r="S101">
        <f t="shared" ca="1" si="8"/>
        <v>43</v>
      </c>
      <c r="T101" s="3" t="s">
        <v>0</v>
      </c>
      <c r="U101" s="6">
        <v>1</v>
      </c>
      <c r="V101" s="3" t="s">
        <v>9</v>
      </c>
      <c r="W101" s="3" t="s">
        <v>9</v>
      </c>
      <c r="X101" s="4" t="str">
        <f t="shared" ca="1" si="9"/>
        <v xml:space="preserve">INSERT INTO TB_SLE VALUES (99,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44187, '1', '5', '2', '2', 100, '뉴트리콜로지', 0, 'N', TO_DATE(TO_CHAR(ADD_MONTHS(SYSDATE, -24) - 15, 'YYYY-MM-DD'), 'YYYY-MM-DD HH24:MI:SS'), TO_DATE('9999-12-31 23:59:59', 'YYYY-MM-DD HH24:MI:SS'), 0, 30900, 43, SYSDATE, 1, NULL, NULL); </v>
      </c>
    </row>
    <row r="102" spans="2:24" x14ac:dyDescent="0.3">
      <c r="B102" s="6">
        <v>100</v>
      </c>
      <c r="C102" t="s">
        <v>105</v>
      </c>
      <c r="D102" s="1" t="s">
        <v>353</v>
      </c>
      <c r="E102" t="s">
        <v>116</v>
      </c>
      <c r="F102" s="17">
        <f t="shared" ca="1" si="5"/>
        <v>42294</v>
      </c>
      <c r="G102" s="3">
        <v>1</v>
      </c>
      <c r="H102" s="3">
        <v>5</v>
      </c>
      <c r="I102" s="3">
        <v>2</v>
      </c>
      <c r="J102" s="10">
        <f t="shared" ca="1" si="6"/>
        <v>5</v>
      </c>
      <c r="K102" s="3">
        <v>100</v>
      </c>
      <c r="L102" s="2" t="s">
        <v>404</v>
      </c>
      <c r="M102" s="10">
        <v>0</v>
      </c>
      <c r="N102" s="3" t="s">
        <v>49</v>
      </c>
      <c r="O102" s="3" t="str">
        <f t="shared" ca="1" si="7"/>
        <v>TO_DATE(TO_CHAR(ADD_MONTHS(SYSDATE, -24) - 15, 'YYYY-MM-DD'), 'YYYY-MM-DD HH24:MI:SS')</v>
      </c>
      <c r="P102" s="3" t="s">
        <v>10</v>
      </c>
      <c r="Q102" s="3">
        <v>0</v>
      </c>
      <c r="R102" s="17">
        <v>31800</v>
      </c>
      <c r="S102">
        <f t="shared" ca="1" si="8"/>
        <v>33</v>
      </c>
      <c r="T102" s="3" t="s">
        <v>0</v>
      </c>
      <c r="U102" s="6">
        <v>1</v>
      </c>
      <c r="V102" s="3" t="s">
        <v>9</v>
      </c>
      <c r="W102" s="3" t="s">
        <v>9</v>
      </c>
      <c r="X102" s="4" t="str">
        <f t="shared" ca="1" si="9"/>
        <v xml:space="preserve">INSERT INTO TB_SLE VALUES (100,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42294, '1', '5', '2', '5', 100, '닥터스베스트', 0, 'N', TO_DATE(TO_CHAR(ADD_MONTHS(SYSDATE, -24) - 15, 'YYYY-MM-DD'), 'YYYY-MM-DD HH24:MI:SS'), TO_DATE('9999-12-31 23:59:59', 'YYYY-MM-DD HH24:MI:SS'), 0, 31800, 33, SYSDATE, 1, NULL, NULL); </v>
      </c>
    </row>
    <row r="103" spans="2:24" x14ac:dyDescent="0.3">
      <c r="B103" s="6">
        <v>101</v>
      </c>
      <c r="C103" t="s">
        <v>106</v>
      </c>
      <c r="D103" s="1" t="s">
        <v>354</v>
      </c>
      <c r="E103" t="s">
        <v>117</v>
      </c>
      <c r="F103" s="17">
        <f t="shared" ca="1" si="5"/>
        <v>39882</v>
      </c>
      <c r="G103" s="3">
        <v>1</v>
      </c>
      <c r="H103" s="3">
        <v>5</v>
      </c>
      <c r="I103" s="3">
        <v>2</v>
      </c>
      <c r="J103" s="10">
        <f t="shared" ca="1" si="6"/>
        <v>3</v>
      </c>
      <c r="K103" s="3">
        <v>100</v>
      </c>
      <c r="L103" s="2" t="s">
        <v>395</v>
      </c>
      <c r="M103" s="10">
        <v>0</v>
      </c>
      <c r="N103" s="3" t="s">
        <v>49</v>
      </c>
      <c r="O103" s="3" t="str">
        <f t="shared" ca="1" si="7"/>
        <v>TO_DATE(TO_CHAR(ADD_MONTHS(SYSDATE, -24) - 27, 'YYYY-MM-DD'), 'YYYY-MM-DD HH24:MI:SS')</v>
      </c>
      <c r="P103" s="3" t="s">
        <v>10</v>
      </c>
      <c r="Q103" s="3">
        <v>0</v>
      </c>
      <c r="R103" s="17">
        <v>28900</v>
      </c>
      <c r="S103">
        <f t="shared" ca="1" si="8"/>
        <v>38</v>
      </c>
      <c r="T103" s="3" t="s">
        <v>0</v>
      </c>
      <c r="U103" s="6">
        <v>1</v>
      </c>
      <c r="V103" s="3" t="s">
        <v>9</v>
      </c>
      <c r="W103" s="3" t="s">
        <v>9</v>
      </c>
      <c r="X103" s="4" t="str">
        <f t="shared" ca="1" si="9"/>
        <v xml:space="preserve">INSERT INTO TB_SLE VALUES (101,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39882, '1', '5', '2', '3', 100, 'YS에코비팜', 0, 'N', TO_DATE(TO_CHAR(ADD_MONTHS(SYSDATE, -24) - 27, 'YYYY-MM-DD'), 'YYYY-MM-DD HH24:MI:SS'), TO_DATE('9999-12-31 23:59:59', 'YYYY-MM-DD HH24:MI:SS'), 0, 28900, 38, SYSDATE, 1, NULL, NULL); </v>
      </c>
    </row>
    <row r="104" spans="2:24" x14ac:dyDescent="0.3">
      <c r="B104" s="6">
        <v>102</v>
      </c>
      <c r="C104" t="s">
        <v>107</v>
      </c>
      <c r="D104" s="1" t="s">
        <v>355</v>
      </c>
      <c r="E104" t="s">
        <v>118</v>
      </c>
      <c r="F104" s="17">
        <f t="shared" ca="1" si="5"/>
        <v>128853.00000000001</v>
      </c>
      <c r="G104" s="3">
        <v>1</v>
      </c>
      <c r="H104" s="3">
        <v>5</v>
      </c>
      <c r="I104" s="3">
        <v>2</v>
      </c>
      <c r="J104" s="10">
        <f t="shared" ca="1" si="6"/>
        <v>6</v>
      </c>
      <c r="K104" s="3">
        <v>100</v>
      </c>
      <c r="L104" s="2" t="s">
        <v>396</v>
      </c>
      <c r="M104" s="10">
        <v>0</v>
      </c>
      <c r="N104" s="3" t="s">
        <v>49</v>
      </c>
      <c r="O104" s="3" t="str">
        <f t="shared" ca="1" si="7"/>
        <v>TO_DATE(TO_CHAR(ADD_MONTHS(SYSDATE, -24) - 22, 'YYYY-MM-DD'), 'YYYY-MM-DD HH24:MI:SS')</v>
      </c>
      <c r="P104" s="3" t="s">
        <v>10</v>
      </c>
      <c r="Q104" s="3">
        <v>0</v>
      </c>
      <c r="R104" s="17">
        <v>92700</v>
      </c>
      <c r="S104">
        <f t="shared" ca="1" si="8"/>
        <v>39</v>
      </c>
      <c r="T104" s="3" t="s">
        <v>0</v>
      </c>
      <c r="U104" s="6">
        <v>1</v>
      </c>
      <c r="V104" s="3" t="s">
        <v>9</v>
      </c>
      <c r="W104" s="3" t="s">
        <v>9</v>
      </c>
      <c r="X104" s="4" t="str">
        <f t="shared" ca="1" si="9"/>
        <v xml:space="preserve">INSERT INTO TB_SLE VALUES (102,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128853, '1', '5', '2', '6', 100, '나우푸드', 0, 'N', TO_DATE(TO_CHAR(ADD_MONTHS(SYSDATE, -24) - 22, 'YYYY-MM-DD'), 'YYYY-MM-DD HH24:MI:SS'), TO_DATE('9999-12-31 23:59:59', 'YYYY-MM-DD HH24:MI:SS'), 0, 92700, 39, SYSDATE, 1, NULL, NULL); </v>
      </c>
    </row>
    <row r="105" spans="2:24" x14ac:dyDescent="0.3">
      <c r="B105" s="6">
        <v>103</v>
      </c>
      <c r="C105" t="s">
        <v>108</v>
      </c>
      <c r="D105" s="1" t="s">
        <v>353</v>
      </c>
      <c r="E105" t="s">
        <v>119</v>
      </c>
      <c r="F105" s="17">
        <f t="shared" ca="1" si="5"/>
        <v>27456</v>
      </c>
      <c r="G105" s="3">
        <v>1</v>
      </c>
      <c r="H105" s="3">
        <v>5</v>
      </c>
      <c r="I105" s="3">
        <v>2</v>
      </c>
      <c r="J105" s="10">
        <f t="shared" ca="1" si="6"/>
        <v>4</v>
      </c>
      <c r="K105" s="3">
        <v>100</v>
      </c>
      <c r="L105" s="2" t="s">
        <v>397</v>
      </c>
      <c r="M105" s="10">
        <v>0</v>
      </c>
      <c r="N105" s="3" t="s">
        <v>49</v>
      </c>
      <c r="O105" s="3" t="str">
        <f t="shared" ca="1" si="7"/>
        <v>TO_DATE(TO_CHAR(ADD_MONTHS(SYSDATE, -24) - 11, 'YYYY-MM-DD'), 'YYYY-MM-DD HH24:MI:SS')</v>
      </c>
      <c r="P105" s="3" t="s">
        <v>10</v>
      </c>
      <c r="Q105" s="3">
        <v>0</v>
      </c>
      <c r="R105" s="17">
        <v>20800</v>
      </c>
      <c r="S105">
        <f t="shared" ca="1" si="8"/>
        <v>32</v>
      </c>
      <c r="T105" s="3" t="s">
        <v>0</v>
      </c>
      <c r="U105" s="6">
        <v>1</v>
      </c>
      <c r="V105" s="3" t="s">
        <v>9</v>
      </c>
      <c r="W105" s="3" t="s">
        <v>9</v>
      </c>
      <c r="X105" s="4" t="str">
        <f t="shared" ca="1" si="9"/>
        <v xml:space="preserve">INSERT INTO TB_SLE VALUES (103,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27456, '1', '5', '2', '4', 100, '나트롤', 0, 'N', TO_DATE(TO_CHAR(ADD_MONTHS(SYSDATE, -24) - 11, 'YYYY-MM-DD'), 'YYYY-MM-DD HH24:MI:SS'), TO_DATE('9999-12-31 23:59:59', 'YYYY-MM-DD HH24:MI:SS'), 0, 20800, 32, SYSDATE, 1, NULL, NULL); </v>
      </c>
    </row>
    <row r="106" spans="2:24" x14ac:dyDescent="0.3">
      <c r="B106" s="6">
        <v>104</v>
      </c>
      <c r="C106" t="s">
        <v>109</v>
      </c>
      <c r="D106" s="1" t="s">
        <v>354</v>
      </c>
      <c r="E106" t="s">
        <v>120</v>
      </c>
      <c r="F106" s="17">
        <f t="shared" ca="1" si="5"/>
        <v>31309</v>
      </c>
      <c r="G106" s="3">
        <v>1</v>
      </c>
      <c r="H106" s="3">
        <v>5</v>
      </c>
      <c r="I106" s="3">
        <v>2</v>
      </c>
      <c r="J106" s="10">
        <f t="shared" ca="1" si="6"/>
        <v>2</v>
      </c>
      <c r="K106" s="3">
        <v>100</v>
      </c>
      <c r="L106" s="2" t="s">
        <v>398</v>
      </c>
      <c r="M106" s="10">
        <v>0</v>
      </c>
      <c r="N106" s="3" t="s">
        <v>49</v>
      </c>
      <c r="O106" s="3" t="str">
        <f t="shared" ca="1" si="7"/>
        <v>TO_DATE(TO_CHAR(ADD_MONTHS(SYSDATE, -24) - 6, 'YYYY-MM-DD'), 'YYYY-MM-DD HH24:MI:SS')</v>
      </c>
      <c r="P106" s="3" t="s">
        <v>10</v>
      </c>
      <c r="Q106" s="3">
        <v>0</v>
      </c>
      <c r="R106" s="17">
        <v>23900</v>
      </c>
      <c r="S106">
        <f t="shared" ca="1" si="8"/>
        <v>31</v>
      </c>
      <c r="T106" s="3" t="s">
        <v>0</v>
      </c>
      <c r="U106" s="6">
        <v>1</v>
      </c>
      <c r="V106" s="3" t="s">
        <v>9</v>
      </c>
      <c r="W106" s="3" t="s">
        <v>9</v>
      </c>
      <c r="X106" s="4" t="str">
        <f t="shared" ca="1" si="9"/>
        <v xml:space="preserve">INSERT INTO TB_SLE VALUES (104,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31309, '1', '5', '2', '2', 100, '네오셀', 0, 'N', TO_DATE(TO_CHAR(ADD_MONTHS(SYSDATE, -24) - 6, 'YYYY-MM-DD'), 'YYYY-MM-DD HH24:MI:SS'), TO_DATE('9999-12-31 23:59:59', 'YYYY-MM-DD HH24:MI:SS'), 0, 23900, 31, SYSDATE, 1, NULL, NULL); </v>
      </c>
    </row>
    <row r="107" spans="2:24" x14ac:dyDescent="0.3">
      <c r="B107" s="6">
        <v>105</v>
      </c>
      <c r="C107" t="s">
        <v>110</v>
      </c>
      <c r="D107" s="1" t="s">
        <v>355</v>
      </c>
      <c r="E107" t="s">
        <v>121</v>
      </c>
      <c r="F107" s="17">
        <f t="shared" ca="1" si="5"/>
        <v>134514</v>
      </c>
      <c r="G107" s="3">
        <v>1</v>
      </c>
      <c r="H107" s="3">
        <v>5</v>
      </c>
      <c r="I107" s="3">
        <v>2</v>
      </c>
      <c r="J107" s="10">
        <f t="shared" ca="1" si="6"/>
        <v>3</v>
      </c>
      <c r="K107" s="3">
        <v>100</v>
      </c>
      <c r="L107" s="2" t="s">
        <v>399</v>
      </c>
      <c r="M107" s="10">
        <v>0</v>
      </c>
      <c r="N107" s="3" t="s">
        <v>49</v>
      </c>
      <c r="O107" s="3" t="str">
        <f t="shared" ca="1" si="7"/>
        <v>TO_DATE(TO_CHAR(ADD_MONTHS(SYSDATE, -24) - 28, 'YYYY-MM-DD'), 'YYYY-MM-DD HH24:MI:SS')</v>
      </c>
      <c r="P107" s="3" t="s">
        <v>10</v>
      </c>
      <c r="Q107" s="3">
        <v>0</v>
      </c>
      <c r="R107" s="17">
        <v>95400</v>
      </c>
      <c r="S107">
        <f t="shared" ca="1" si="8"/>
        <v>41</v>
      </c>
      <c r="T107" s="3" t="s">
        <v>0</v>
      </c>
      <c r="U107" s="6">
        <v>1</v>
      </c>
      <c r="V107" s="3" t="s">
        <v>9</v>
      </c>
      <c r="W107" s="3" t="s">
        <v>9</v>
      </c>
      <c r="X107" s="4" t="str">
        <f t="shared" ca="1" si="9"/>
        <v xml:space="preserve">INSERT INTO TB_SLE VALUES (105,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134514, '1', '5', '2', '3', 100, '네이처스웨이', 0, 'N', TO_DATE(TO_CHAR(ADD_MONTHS(SYSDATE, -24) - 28, 'YYYY-MM-DD'), 'YYYY-MM-DD HH24:MI:SS'), TO_DATE('9999-12-31 23:59:59', 'YYYY-MM-DD HH24:MI:SS'), 0, 95400, 41, SYSDATE, 1, NULL, NULL); </v>
      </c>
    </row>
    <row r="108" spans="2:24" x14ac:dyDescent="0.3">
      <c r="B108" s="6">
        <v>106</v>
      </c>
      <c r="C108" t="s">
        <v>111</v>
      </c>
      <c r="D108" s="1" t="s">
        <v>353</v>
      </c>
      <c r="E108" t="s">
        <v>122</v>
      </c>
      <c r="F108" s="17">
        <f t="shared" ca="1" si="5"/>
        <v>48620</v>
      </c>
      <c r="G108" s="3">
        <v>1</v>
      </c>
      <c r="H108" s="3">
        <v>5</v>
      </c>
      <c r="I108" s="3">
        <v>2</v>
      </c>
      <c r="J108" s="10">
        <f t="shared" ca="1" si="6"/>
        <v>6</v>
      </c>
      <c r="K108" s="3">
        <v>100</v>
      </c>
      <c r="L108" s="2" t="s">
        <v>400</v>
      </c>
      <c r="M108" s="10">
        <v>0</v>
      </c>
      <c r="N108" s="3" t="s">
        <v>49</v>
      </c>
      <c r="O108" s="3" t="str">
        <f t="shared" ca="1" si="7"/>
        <v>TO_DATE(TO_CHAR(ADD_MONTHS(SYSDATE, -24) - 18, 'YYYY-MM-DD'), 'YYYY-MM-DD HH24:MI:SS')</v>
      </c>
      <c r="P108" s="3" t="s">
        <v>10</v>
      </c>
      <c r="Q108" s="3">
        <v>0</v>
      </c>
      <c r="R108" s="17">
        <v>34000</v>
      </c>
      <c r="S108">
        <f t="shared" ca="1" si="8"/>
        <v>43</v>
      </c>
      <c r="T108" s="3" t="s">
        <v>0</v>
      </c>
      <c r="U108" s="6">
        <v>1</v>
      </c>
      <c r="V108" s="3" t="s">
        <v>9</v>
      </c>
      <c r="W108" s="3" t="s">
        <v>9</v>
      </c>
      <c r="X108" s="4" t="str">
        <f t="shared" ca="1" si="9"/>
        <v xml:space="preserve">INSERT INTO TB_SLE VALUES (106,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48620, '1', '5', '2', '6', 100, '노르딕채누럴스', 0, 'N', TO_DATE(TO_CHAR(ADD_MONTHS(SYSDATE, -24) - 18, 'YYYY-MM-DD'), 'YYYY-MM-DD HH24:MI:SS'), TO_DATE('9999-12-31 23:59:59', 'YYYY-MM-DD HH24:MI:SS'), 0, 34000, 43, SYSDATE, 1, NULL, NULL); </v>
      </c>
    </row>
    <row r="109" spans="2:24" x14ac:dyDescent="0.3">
      <c r="B109" s="6">
        <v>107</v>
      </c>
      <c r="C109" t="s">
        <v>572</v>
      </c>
      <c r="D109" s="1" t="s">
        <v>354</v>
      </c>
      <c r="E109" t="s">
        <v>123</v>
      </c>
      <c r="F109" s="17">
        <f t="shared" ca="1" si="5"/>
        <v>34927.200000000004</v>
      </c>
      <c r="G109" s="3">
        <v>1</v>
      </c>
      <c r="H109" s="3">
        <v>5</v>
      </c>
      <c r="I109" s="3">
        <v>2</v>
      </c>
      <c r="J109" s="10">
        <f t="shared" ca="1" si="6"/>
        <v>7</v>
      </c>
      <c r="K109" s="3">
        <v>100</v>
      </c>
      <c r="L109" s="2" t="s">
        <v>401</v>
      </c>
      <c r="M109" s="10">
        <v>0</v>
      </c>
      <c r="N109" s="3" t="s">
        <v>49</v>
      </c>
      <c r="O109" s="3" t="str">
        <f t="shared" ca="1" si="7"/>
        <v>TO_DATE(TO_CHAR(ADD_MONTHS(SYSDATE, -24) - 1, 'YYYY-MM-DD'), 'YYYY-MM-DD HH24:MI:SS')</v>
      </c>
      <c r="P109" s="3" t="s">
        <v>10</v>
      </c>
      <c r="Q109" s="3">
        <v>0</v>
      </c>
      <c r="R109" s="17">
        <v>26460</v>
      </c>
      <c r="S109">
        <f t="shared" ca="1" si="8"/>
        <v>32</v>
      </c>
      <c r="T109" s="3" t="s">
        <v>0</v>
      </c>
      <c r="U109" s="6">
        <v>1</v>
      </c>
      <c r="V109" s="3" t="s">
        <v>9</v>
      </c>
      <c r="W109" s="3" t="s">
        <v>9</v>
      </c>
      <c r="X109" s="4" t="str">
        <f t="shared" ca="1" si="9"/>
        <v xml:space="preserve">INSERT INTO TB_SLE VALUES (107, '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34927.2, '1', '5', '2', '7', 100, '뉴트렉스', 0, 'N', TO_DATE(TO_CHAR(ADD_MONTHS(SYSDATE, -24) - 1, 'YYYY-MM-DD'), 'YYYY-MM-DD HH24:MI:SS'), TO_DATE('9999-12-31 23:59:59', 'YYYY-MM-DD HH24:MI:SS'), 0, 26460, 32, SYSDATE, 1, NULL, NULL); </v>
      </c>
    </row>
    <row r="110" spans="2:24" x14ac:dyDescent="0.3">
      <c r="B110" s="6">
        <v>108</v>
      </c>
      <c r="C110" t="s">
        <v>112</v>
      </c>
      <c r="D110" s="1" t="s">
        <v>355</v>
      </c>
      <c r="E110" t="s">
        <v>124</v>
      </c>
      <c r="F110" s="17">
        <f t="shared" ca="1" si="5"/>
        <v>36140</v>
      </c>
      <c r="G110" s="3">
        <v>1</v>
      </c>
      <c r="H110" s="3">
        <v>5</v>
      </c>
      <c r="I110" s="3">
        <v>2</v>
      </c>
      <c r="J110" s="10">
        <f t="shared" ca="1" si="6"/>
        <v>4</v>
      </c>
      <c r="K110" s="3">
        <v>100</v>
      </c>
      <c r="L110" s="2" t="s">
        <v>402</v>
      </c>
      <c r="M110" s="10">
        <v>0</v>
      </c>
      <c r="N110" s="3" t="s">
        <v>49</v>
      </c>
      <c r="O110" s="3" t="str">
        <f t="shared" ca="1" si="7"/>
        <v>TO_DATE(TO_CHAR(ADD_MONTHS(SYSDATE, -24) - 28, 'YYYY-MM-DD'), 'YYYY-MM-DD HH24:MI:SS')</v>
      </c>
      <c r="P110" s="3" t="s">
        <v>10</v>
      </c>
      <c r="Q110" s="3">
        <v>0</v>
      </c>
      <c r="R110" s="17">
        <v>27800</v>
      </c>
      <c r="S110">
        <f t="shared" ca="1" si="8"/>
        <v>30</v>
      </c>
      <c r="T110" s="3" t="s">
        <v>0</v>
      </c>
      <c r="U110" s="6">
        <v>1</v>
      </c>
      <c r="V110" s="3" t="s">
        <v>9</v>
      </c>
      <c r="W110" s="3" t="s">
        <v>9</v>
      </c>
      <c r="X110" s="4" t="str">
        <f t="shared" ca="1" si="9"/>
        <v xml:space="preserve">INSERT INTO TB_SLE VALUES (108,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36140, '1', '5', '2', '4', 100, '블루보넷', 0, 'N', TO_DATE(TO_CHAR(ADD_MONTHS(SYSDATE, -24) - 28, 'YYYY-MM-DD'), 'YYYY-MM-DD HH24:MI:SS'), TO_DATE('9999-12-31 23:59:59', 'YYYY-MM-DD HH24:MI:SS'), 0, 27800, 30, SYSDATE, 1, NULL, NULL); </v>
      </c>
    </row>
    <row r="111" spans="2:24" x14ac:dyDescent="0.3">
      <c r="B111" s="6">
        <v>109</v>
      </c>
      <c r="C111" t="s">
        <v>113</v>
      </c>
      <c r="D111" s="1" t="s">
        <v>353</v>
      </c>
      <c r="E111" t="s">
        <v>125</v>
      </c>
      <c r="F111" s="17">
        <f t="shared" ca="1" si="5"/>
        <v>48216</v>
      </c>
      <c r="G111" s="3">
        <v>1</v>
      </c>
      <c r="H111" s="3">
        <v>5</v>
      </c>
      <c r="I111" s="3">
        <v>2</v>
      </c>
      <c r="J111" s="10">
        <f t="shared" ca="1" si="6"/>
        <v>4</v>
      </c>
      <c r="K111" s="3">
        <v>100</v>
      </c>
      <c r="L111" s="2" t="s">
        <v>403</v>
      </c>
      <c r="M111" s="10">
        <v>0</v>
      </c>
      <c r="N111" s="3" t="s">
        <v>49</v>
      </c>
      <c r="O111" s="3" t="str">
        <f t="shared" ca="1" si="7"/>
        <v>TO_DATE(TO_CHAR(ADD_MONTHS(SYSDATE, -24) - 27, 'YYYY-MM-DD'), 'YYYY-MM-DD HH24:MI:SS')</v>
      </c>
      <c r="P111" s="3" t="s">
        <v>10</v>
      </c>
      <c r="Q111" s="3">
        <v>0</v>
      </c>
      <c r="R111" s="17">
        <v>32800</v>
      </c>
      <c r="S111">
        <f t="shared" ca="1" si="8"/>
        <v>47</v>
      </c>
      <c r="T111" s="3" t="s">
        <v>0</v>
      </c>
      <c r="U111" s="6">
        <v>1</v>
      </c>
      <c r="V111" s="3" t="s">
        <v>9</v>
      </c>
      <c r="W111" s="3" t="s">
        <v>9</v>
      </c>
      <c r="X111" s="4" t="str">
        <f t="shared" ca="1" si="9"/>
        <v xml:space="preserve">INSERT INTO TB_SLE VALUES (109,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48216, '1', '5', '2', '4', 100, '뉴트리콜로지', 0, 'N', TO_DATE(TO_CHAR(ADD_MONTHS(SYSDATE, -24) - 27, 'YYYY-MM-DD'), 'YYYY-MM-DD HH24:MI:SS'), TO_DATE('9999-12-31 23:59:59', 'YYYY-MM-DD HH24:MI:SS'), 0, 32800, 47, SYSDATE, 1, NULL, NULL); </v>
      </c>
    </row>
    <row r="112" spans="2:24" x14ac:dyDescent="0.3">
      <c r="B112" s="6">
        <v>110</v>
      </c>
      <c r="C112" t="s">
        <v>433</v>
      </c>
      <c r="D112" s="1" t="s">
        <v>354</v>
      </c>
      <c r="E112" t="s">
        <v>453</v>
      </c>
      <c r="F112" s="17">
        <f t="shared" ca="1" si="5"/>
        <v>50460</v>
      </c>
      <c r="G112" s="3">
        <v>1</v>
      </c>
      <c r="H112" s="3">
        <v>5</v>
      </c>
      <c r="I112" s="3">
        <v>2</v>
      </c>
      <c r="J112" s="10">
        <f t="shared" ca="1" si="6"/>
        <v>3</v>
      </c>
      <c r="K112" s="3">
        <v>100</v>
      </c>
      <c r="L112" s="2" t="s">
        <v>404</v>
      </c>
      <c r="M112" s="10">
        <v>0</v>
      </c>
      <c r="N112" s="3" t="s">
        <v>49</v>
      </c>
      <c r="O112" s="3" t="str">
        <f t="shared" ca="1" si="7"/>
        <v>TO_DATE(TO_CHAR(ADD_MONTHS(SYSDATE, -24) - 18, 'YYYY-MM-DD'), 'YYYY-MM-DD HH24:MI:SS')</v>
      </c>
      <c r="P112" s="3" t="s">
        <v>10</v>
      </c>
      <c r="Q112" s="3">
        <v>0</v>
      </c>
      <c r="R112" s="17">
        <v>34800</v>
      </c>
      <c r="S112">
        <f t="shared" ca="1" si="8"/>
        <v>45</v>
      </c>
      <c r="T112" s="3" t="s">
        <v>0</v>
      </c>
      <c r="U112" s="6">
        <v>1</v>
      </c>
      <c r="V112" s="3" t="s">
        <v>9</v>
      </c>
      <c r="W112" s="3" t="s">
        <v>9</v>
      </c>
      <c r="X112" s="4" t="str">
        <f t="shared" ca="1" si="9"/>
        <v xml:space="preserve">INSERT INTO TB_SLE VALUES (110, '블루보넷 구연산 칼슘 마그네슘 비타민 D3 180정', 'https://cdn-pro-web-220-151.cdn-nhncommerce.com/nutri2tr3071_godomall_com/data/editor/goods/231109/102073_144242.jpg', 'https://cdn-pro-web-220-151.cdn-nhncommerce.com/nutri2tr3071_godomall_com/data/goods/21/01/01//1000002755/1000002755_main_072.jpg', 50460, '1', '5', '2', '3', 100, '닥터스베스트', 0, 'N', TO_DATE(TO_CHAR(ADD_MONTHS(SYSDATE, -24) - 18, 'YYYY-MM-DD'), 'YYYY-MM-DD HH24:MI:SS'), TO_DATE('9999-12-31 23:59:59', 'YYYY-MM-DD HH24:MI:SS'), 0, 34800, 45, SYSDATE, 1, NULL, NULL); </v>
      </c>
    </row>
    <row r="113" spans="2:24" x14ac:dyDescent="0.3">
      <c r="B113" s="6">
        <v>111</v>
      </c>
      <c r="C113" t="s">
        <v>172</v>
      </c>
      <c r="D113" s="1" t="s">
        <v>355</v>
      </c>
      <c r="E113" t="s">
        <v>182</v>
      </c>
      <c r="F113" s="17">
        <f t="shared" ca="1" si="5"/>
        <v>29550</v>
      </c>
      <c r="G113" s="3">
        <v>1</v>
      </c>
      <c r="H113" s="3">
        <v>5</v>
      </c>
      <c r="I113" s="3">
        <v>2</v>
      </c>
      <c r="J113" s="10">
        <f t="shared" ca="1" si="6"/>
        <v>7</v>
      </c>
      <c r="K113" s="3">
        <v>100</v>
      </c>
      <c r="L113" s="2" t="s">
        <v>395</v>
      </c>
      <c r="M113" s="10">
        <v>0</v>
      </c>
      <c r="N113" s="3" t="s">
        <v>49</v>
      </c>
      <c r="O113" s="3" t="str">
        <f t="shared" ca="1" si="7"/>
        <v>TO_DATE(TO_CHAR(ADD_MONTHS(SYSDATE, -24) - 16, 'YYYY-MM-DD'), 'YYYY-MM-DD HH24:MI:SS')</v>
      </c>
      <c r="P113" s="3" t="s">
        <v>10</v>
      </c>
      <c r="Q113" s="3">
        <v>0</v>
      </c>
      <c r="R113" s="17">
        <v>19700</v>
      </c>
      <c r="S113">
        <f t="shared" ca="1" si="8"/>
        <v>50</v>
      </c>
      <c r="T113" s="3" t="s">
        <v>0</v>
      </c>
      <c r="U113" s="6">
        <v>1</v>
      </c>
      <c r="V113" s="3" t="s">
        <v>9</v>
      </c>
      <c r="W113" s="3" t="s">
        <v>9</v>
      </c>
      <c r="X113" s="4" t="str">
        <f t="shared" ca="1" si="9"/>
        <v xml:space="preserve">INSERT INTO TB_SLE VALUES (111, '나우푸드 무취 마늘영양제 250소프트젤', 'https://cdn-pro-web-220-151.cdn-nhncommerce.com/nutri2tr3071_godomall_com/data/editor/goods/211015/101869_160826.jpg', 'https://cdn-pro-web-220-151.cdn-nhncommerce.com/nutri2tr3071_godomall_com/data/goods/15/07/06/1000000768/1000000768_main_012.jpg', 29550, '1', '5', '2', '7', 100, 'YS에코비팜', 0, 'N', TO_DATE(TO_CHAR(ADD_MONTHS(SYSDATE, -24) - 16, 'YYYY-MM-DD'), 'YYYY-MM-DD HH24:MI:SS'), TO_DATE('9999-12-31 23:59:59', 'YYYY-MM-DD HH24:MI:SS'), 0, 19700, 50, SYSDATE, 1, NULL, NULL); </v>
      </c>
    </row>
    <row r="114" spans="2:24" x14ac:dyDescent="0.3">
      <c r="B114" s="6">
        <v>112</v>
      </c>
      <c r="C114" t="s">
        <v>143</v>
      </c>
      <c r="D114" s="1" t="s">
        <v>353</v>
      </c>
      <c r="E114" t="s">
        <v>152</v>
      </c>
      <c r="F114" s="17">
        <f t="shared" ca="1" si="5"/>
        <v>26838</v>
      </c>
      <c r="G114" s="3">
        <v>1</v>
      </c>
      <c r="H114" s="3">
        <v>5</v>
      </c>
      <c r="I114" s="3">
        <v>2</v>
      </c>
      <c r="J114" s="10">
        <f t="shared" ca="1" si="6"/>
        <v>5</v>
      </c>
      <c r="K114" s="3">
        <v>100</v>
      </c>
      <c r="L114" s="2" t="s">
        <v>396</v>
      </c>
      <c r="M114" s="10">
        <v>0</v>
      </c>
      <c r="N114" s="3" t="s">
        <v>49</v>
      </c>
      <c r="O114" s="3" t="str">
        <f t="shared" ca="1" si="7"/>
        <v>TO_DATE(TO_CHAR(ADD_MONTHS(SYSDATE, -24) - 25, 'YYYY-MM-DD'), 'YYYY-MM-DD HH24:MI:SS')</v>
      </c>
      <c r="P114" s="3" t="s">
        <v>10</v>
      </c>
      <c r="Q114" s="3">
        <v>0</v>
      </c>
      <c r="R114" s="17">
        <v>18900</v>
      </c>
      <c r="S114">
        <f t="shared" ca="1" si="8"/>
        <v>42</v>
      </c>
      <c r="T114" s="3" t="s">
        <v>0</v>
      </c>
      <c r="U114" s="6">
        <v>1</v>
      </c>
      <c r="V114" s="3" t="s">
        <v>9</v>
      </c>
      <c r="W114" s="3" t="s">
        <v>9</v>
      </c>
      <c r="X114" s="4" t="str">
        <f t="shared" ca="1" si="9"/>
        <v xml:space="preserve">INSERT INTO TB_SLE VALUES (112, '나우푸드 비타민 D3 2000IU 240소프트젤', 'https://cdn-pro-web-220-151.cdn-nhncommerce.com/nutri2tr3071_godomall_com/data/editor/goods/230525/100197_132521.jpg', 'https://cdn-pro-web-220-151.cdn-nhncommerce.com/nutri2tr3071_godomall_com/data/goods/21/03/13/1000002799/1000002799_main_020.jpg', 26838, '1', '5', '2', '5', 100, '나우푸드', 0, 'N', TO_DATE(TO_CHAR(ADD_MONTHS(SYSDATE, -24) - 25, 'YYYY-MM-DD'), 'YYYY-MM-DD HH24:MI:SS'), TO_DATE('9999-12-31 23:59:59', 'YYYY-MM-DD HH24:MI:SS'), 0, 18900, 42, SYSDATE, 1, NULL, NULL); </v>
      </c>
    </row>
    <row r="115" spans="2:24" x14ac:dyDescent="0.3">
      <c r="B115" s="6">
        <v>113</v>
      </c>
      <c r="C115" t="s">
        <v>448</v>
      </c>
      <c r="D115" s="1" t="s">
        <v>354</v>
      </c>
      <c r="E115" t="s">
        <v>454</v>
      </c>
      <c r="F115" s="17">
        <f t="shared" ca="1" si="5"/>
        <v>47215</v>
      </c>
      <c r="G115" s="3">
        <v>1</v>
      </c>
      <c r="H115" s="3">
        <v>5</v>
      </c>
      <c r="I115" s="3">
        <v>2</v>
      </c>
      <c r="J115" s="10">
        <f t="shared" ca="1" si="6"/>
        <v>7</v>
      </c>
      <c r="K115" s="3">
        <v>100</v>
      </c>
      <c r="L115" s="2" t="s">
        <v>397</v>
      </c>
      <c r="M115" s="10">
        <v>0</v>
      </c>
      <c r="N115" s="3" t="s">
        <v>49</v>
      </c>
      <c r="O115" s="3" t="str">
        <f t="shared" ca="1" si="7"/>
        <v>TO_DATE(TO_CHAR(ADD_MONTHS(SYSDATE, -24) - 15, 'YYYY-MM-DD'), 'YYYY-MM-DD HH24:MI:SS')</v>
      </c>
      <c r="P115" s="3" t="s">
        <v>10</v>
      </c>
      <c r="Q115" s="3">
        <v>0</v>
      </c>
      <c r="R115" s="17">
        <v>35500</v>
      </c>
      <c r="S115">
        <f t="shared" ca="1" si="8"/>
        <v>33</v>
      </c>
      <c r="T115" s="3" t="s">
        <v>0</v>
      </c>
      <c r="U115" s="6">
        <v>1</v>
      </c>
      <c r="V115" s="3" t="s">
        <v>9</v>
      </c>
      <c r="W115" s="3" t="s">
        <v>9</v>
      </c>
      <c r="X115" s="4" t="str">
        <f t="shared" ca="1" si="9"/>
        <v xml:space="preserve">INSERT INTO TB_SLE VALUES (113, '레인보우라이트 프리네이탈 임산부 멀티비타민 120정', 'https://cdn-pro-web-220-151.cdn-nhncommerce.com/nutri2tr3071_godomall_com/data/editor/goods/231109/102073_144242.jpg', 'https://cdn-pro-web-220-151.cdn-nhncommerce.com/nutri2tr3071_godomall_com/data/goods/19/07/27//1000002158/1000002158_main_012.jpg', 47215, '1', '5', '2', '7', 100, '나트롤', 0, 'N', TO_DATE(TO_CHAR(ADD_MONTHS(SYSDATE, -24) - 15, 'YYYY-MM-DD'), 'YYYY-MM-DD HH24:MI:SS'), TO_DATE('9999-12-31 23:59:59', 'YYYY-MM-DD HH24:MI:SS'), 0, 35500, 33, SYSDATE, 1, NULL, NULL); </v>
      </c>
    </row>
    <row r="116" spans="2:24" x14ac:dyDescent="0.3">
      <c r="B116" s="6">
        <v>114</v>
      </c>
      <c r="C116" t="s">
        <v>449</v>
      </c>
      <c r="D116" s="1" t="s">
        <v>355</v>
      </c>
      <c r="E116" t="s">
        <v>455</v>
      </c>
      <c r="F116" s="17">
        <f t="shared" ca="1" si="5"/>
        <v>32868</v>
      </c>
      <c r="G116" s="3">
        <v>1</v>
      </c>
      <c r="H116" s="3">
        <v>5</v>
      </c>
      <c r="I116" s="3">
        <v>2</v>
      </c>
      <c r="J116" s="10">
        <f t="shared" ca="1" si="6"/>
        <v>7</v>
      </c>
      <c r="K116" s="3">
        <v>100</v>
      </c>
      <c r="L116" s="2" t="s">
        <v>398</v>
      </c>
      <c r="M116" s="10">
        <v>0</v>
      </c>
      <c r="N116" s="3" t="s">
        <v>49</v>
      </c>
      <c r="O116" s="3" t="str">
        <f t="shared" ca="1" si="7"/>
        <v>TO_DATE(TO_CHAR(ADD_MONTHS(SYSDATE, -24) - 12, 'YYYY-MM-DD'), 'YYYY-MM-DD HH24:MI:SS')</v>
      </c>
      <c r="P116" s="3" t="s">
        <v>10</v>
      </c>
      <c r="Q116" s="3">
        <v>0</v>
      </c>
      <c r="R116" s="17">
        <v>24900</v>
      </c>
      <c r="S116">
        <f t="shared" ca="1" si="8"/>
        <v>32</v>
      </c>
      <c r="T116" s="3" t="s">
        <v>0</v>
      </c>
      <c r="U116" s="6">
        <v>1</v>
      </c>
      <c r="V116" s="3" t="s">
        <v>9</v>
      </c>
      <c r="W116" s="3" t="s">
        <v>9</v>
      </c>
      <c r="X116" s="4" t="str">
        <f t="shared" ca="1" si="9"/>
        <v xml:space="preserve">INSERT INTO TB_SLE VALUES (114, '메가푸드 비타민 B12 에너지 크랜베리 90 구미', 'https://cdn-pro-web-220-151.cdn-nhncommerce.com/nutri2tr3071_godomall_com/data/editor/goods/211015/101869_160826.jpg', 'https://cdn-pro-web-220-151.cdn-nhncommerce.com/nutri2tr3071_godomall_com/data/goods/19/01/05//1000002116/1000002116_main_053.jpg', 32868, '1', '5', '2', '7', 100, '네오셀', 0, 'N', TO_DATE(TO_CHAR(ADD_MONTHS(SYSDATE, -24) - 12, 'YYYY-MM-DD'), 'YYYY-MM-DD HH24:MI:SS'), TO_DATE('9999-12-31 23:59:59', 'YYYY-MM-DD HH24:MI:SS'), 0, 24900, 32, SYSDATE, 1, NULL, NULL); </v>
      </c>
    </row>
    <row r="117" spans="2:24" x14ac:dyDescent="0.3">
      <c r="B117" s="6">
        <v>115</v>
      </c>
      <c r="C117" t="s">
        <v>450</v>
      </c>
      <c r="D117" s="1" t="s">
        <v>353</v>
      </c>
      <c r="E117" t="s">
        <v>456</v>
      </c>
      <c r="F117" s="17">
        <f t="shared" ca="1" si="5"/>
        <v>68391</v>
      </c>
      <c r="G117" s="3">
        <v>1</v>
      </c>
      <c r="H117" s="3">
        <v>5</v>
      </c>
      <c r="I117" s="3">
        <v>2</v>
      </c>
      <c r="J117" s="10">
        <f t="shared" ca="1" si="6"/>
        <v>3</v>
      </c>
      <c r="K117" s="3">
        <v>100</v>
      </c>
      <c r="L117" s="2" t="s">
        <v>399</v>
      </c>
      <c r="M117" s="10">
        <v>0</v>
      </c>
      <c r="N117" s="3" t="s">
        <v>49</v>
      </c>
      <c r="O117" s="3" t="str">
        <f t="shared" ca="1" si="7"/>
        <v>TO_DATE(TO_CHAR(ADD_MONTHS(SYSDATE, -24) - 27, 'YYYY-MM-DD'), 'YYYY-MM-DD HH24:MI:SS')</v>
      </c>
      <c r="P117" s="3" t="s">
        <v>10</v>
      </c>
      <c r="Q117" s="3">
        <v>0</v>
      </c>
      <c r="R117" s="17">
        <v>45900</v>
      </c>
      <c r="S117">
        <f t="shared" ca="1" si="8"/>
        <v>49</v>
      </c>
      <c r="T117" s="3" t="s">
        <v>0</v>
      </c>
      <c r="U117" s="6">
        <v>1</v>
      </c>
      <c r="V117" s="3" t="s">
        <v>9</v>
      </c>
      <c r="W117" s="3" t="s">
        <v>9</v>
      </c>
      <c r="X117" s="4" t="str">
        <f t="shared" ca="1" si="9"/>
        <v xml:space="preserve">INSERT INTO TB_SLE VALUES (115, '뉴트렉스 하와이안 아스타잔틴 4mg 120식물성소프트젤', 'https://cdn-pro-web-220-151.cdn-nhncommerce.com/nutri2tr3071_godomall_com/data/editor/goods/230525/100197_132521.jpg', 'https://cdn-pro-web-220-151.cdn-nhncommerce.com/nutri2tr3071_godomall_com/data/goods/17/02/14/1000001630/1000001630_main_034.jpg', 68391, '1', '5', '2', '3', 100, '네이처스웨이', 0, 'N', TO_DATE(TO_CHAR(ADD_MONTHS(SYSDATE, -24) - 27, 'YYYY-MM-DD'), 'YYYY-MM-DD HH24:MI:SS'), TO_DATE('9999-12-31 23:59:59', 'YYYY-MM-DD HH24:MI:SS'), 0, 45900, 49, SYSDATE, 1, NULL, NULL); </v>
      </c>
    </row>
    <row r="118" spans="2:24" x14ac:dyDescent="0.3">
      <c r="B118" s="6">
        <v>116</v>
      </c>
      <c r="C118" t="s">
        <v>144</v>
      </c>
      <c r="D118" s="1" t="s">
        <v>354</v>
      </c>
      <c r="E118" t="s">
        <v>153</v>
      </c>
      <c r="F118" s="17">
        <f t="shared" ca="1" si="5"/>
        <v>18225</v>
      </c>
      <c r="G118" s="3">
        <v>1</v>
      </c>
      <c r="H118" s="3">
        <v>5</v>
      </c>
      <c r="I118" s="3">
        <v>2</v>
      </c>
      <c r="J118" s="10">
        <f t="shared" ca="1" si="6"/>
        <v>2</v>
      </c>
      <c r="K118" s="3">
        <v>100</v>
      </c>
      <c r="L118" s="2" t="s">
        <v>400</v>
      </c>
      <c r="M118" s="10">
        <v>0</v>
      </c>
      <c r="N118" s="3" t="s">
        <v>49</v>
      </c>
      <c r="O118" s="3" t="str">
        <f t="shared" ca="1" si="7"/>
        <v>TO_DATE(TO_CHAR(ADD_MONTHS(SYSDATE, -24) - 22, 'YYYY-MM-DD'), 'YYYY-MM-DD HH24:MI:SS')</v>
      </c>
      <c r="P118" s="3" t="s">
        <v>10</v>
      </c>
      <c r="Q118" s="3">
        <v>0</v>
      </c>
      <c r="R118" s="17">
        <v>13500</v>
      </c>
      <c r="S118">
        <f t="shared" ca="1" si="8"/>
        <v>35</v>
      </c>
      <c r="T118" s="3" t="s">
        <v>0</v>
      </c>
      <c r="U118" s="6">
        <v>1</v>
      </c>
      <c r="V118" s="3" t="s">
        <v>9</v>
      </c>
      <c r="W118" s="3" t="s">
        <v>9</v>
      </c>
      <c r="X118" s="4" t="str">
        <f t="shared" ca="1" si="9"/>
        <v xml:space="preserve">INSERT INTO TB_SLE VALUES (116, '나우푸드 비타민 D3 5000IU 120소프트젤', 'https://cdn-pro-web-220-151.cdn-nhncommerce.com/nutri2tr3071_godomall_com/data/editor/goods/231109/102073_144242.jpg', 'https://cdn-pro-web-220-151.cdn-nhncommerce.com/nutri2tr3071_godomall_com/data/goods/21/03/13/1000002800/1000002800_main_053.jpg', 18225, '1', '5', '2', '2', 100, '노르딕채누럴스', 0, 'N', TO_DATE(TO_CHAR(ADD_MONTHS(SYSDATE, -24) - 22, 'YYYY-MM-DD'), 'YYYY-MM-DD HH24:MI:SS'), TO_DATE('9999-12-31 23:59:59', 'YYYY-MM-DD HH24:MI:SS'), 0, 13500, 35, SYSDATE, 1, NULL, NULL); </v>
      </c>
    </row>
    <row r="119" spans="2:24" x14ac:dyDescent="0.3">
      <c r="B119" s="6">
        <v>117</v>
      </c>
      <c r="C119" t="s">
        <v>145</v>
      </c>
      <c r="D119" s="1" t="s">
        <v>355</v>
      </c>
      <c r="E119" t="s">
        <v>154</v>
      </c>
      <c r="F119" s="17">
        <f t="shared" ca="1" si="5"/>
        <v>35035</v>
      </c>
      <c r="G119" s="3">
        <v>1</v>
      </c>
      <c r="H119" s="3">
        <v>5</v>
      </c>
      <c r="I119" s="3">
        <v>2</v>
      </c>
      <c r="J119" s="10">
        <f t="shared" ca="1" si="6"/>
        <v>6</v>
      </c>
      <c r="K119" s="3">
        <v>100</v>
      </c>
      <c r="L119" s="2" t="s">
        <v>401</v>
      </c>
      <c r="M119" s="10">
        <v>0</v>
      </c>
      <c r="N119" s="3" t="s">
        <v>49</v>
      </c>
      <c r="O119" s="3" t="str">
        <f t="shared" ca="1" si="7"/>
        <v>TO_DATE(TO_CHAR(ADD_MONTHS(SYSDATE, -24) - 14, 'YYYY-MM-DD'), 'YYYY-MM-DD HH24:MI:SS')</v>
      </c>
      <c r="P119" s="3" t="s">
        <v>10</v>
      </c>
      <c r="Q119" s="3">
        <v>0</v>
      </c>
      <c r="R119" s="17">
        <v>24500</v>
      </c>
      <c r="S119">
        <f t="shared" ca="1" si="8"/>
        <v>43</v>
      </c>
      <c r="T119" s="3" t="s">
        <v>0</v>
      </c>
      <c r="U119" s="6">
        <v>1</v>
      </c>
      <c r="V119" s="3" t="s">
        <v>9</v>
      </c>
      <c r="W119" s="3" t="s">
        <v>9</v>
      </c>
      <c r="X119" s="4" t="str">
        <f t="shared" ca="1" si="9"/>
        <v xml:space="preserve">INSERT INTO TB_SLE VALUES (117, '나우푸드 비타민 D3 5000IU 240소프트젤', 'https://cdn-pro-web-220-151.cdn-nhncommerce.com/nutri2tr3071_godomall_com/data/editor/goods/211015/101869_160826.jpg', 'https://cdn-pro-web-220-151.cdn-nhncommerce.com/nutri2tr3071_godomall_com/data/goods/21/03/13/1000002801/1000002801_main_088.jpg', 35035, '1', '5', '2', '6', 100, '뉴트렉스', 0, 'N', TO_DATE(TO_CHAR(ADD_MONTHS(SYSDATE, -24) - 14, 'YYYY-MM-DD'), 'YYYY-MM-DD HH24:MI:SS'), TO_DATE('9999-12-31 23:59:59', 'YYYY-MM-DD HH24:MI:SS'), 0, 24500, 43, SYSDATE, 1, NULL, NULL); </v>
      </c>
    </row>
    <row r="120" spans="2:24" x14ac:dyDescent="0.3">
      <c r="B120" s="6">
        <v>118</v>
      </c>
      <c r="C120" t="s">
        <v>451</v>
      </c>
      <c r="D120" s="1" t="s">
        <v>353</v>
      </c>
      <c r="E120" t="s">
        <v>457</v>
      </c>
      <c r="F120" s="17">
        <f t="shared" ca="1" si="5"/>
        <v>13867.199999999999</v>
      </c>
      <c r="G120" s="3">
        <v>1</v>
      </c>
      <c r="H120" s="3">
        <v>5</v>
      </c>
      <c r="I120" s="3">
        <v>2</v>
      </c>
      <c r="J120" s="10">
        <f t="shared" ca="1" si="6"/>
        <v>5</v>
      </c>
      <c r="K120" s="3">
        <v>100</v>
      </c>
      <c r="L120" s="2" t="s">
        <v>402</v>
      </c>
      <c r="M120" s="10">
        <v>0</v>
      </c>
      <c r="N120" s="3" t="s">
        <v>49</v>
      </c>
      <c r="O120" s="3" t="str">
        <f t="shared" ca="1" si="7"/>
        <v>TO_DATE(TO_CHAR(ADD_MONTHS(SYSDATE, -24) - 20, 'YYYY-MM-DD'), 'YYYY-MM-DD HH24:MI:SS')</v>
      </c>
      <c r="P120" s="3" t="s">
        <v>10</v>
      </c>
      <c r="Q120" s="3">
        <v>0</v>
      </c>
      <c r="R120" s="17">
        <v>9630</v>
      </c>
      <c r="S120">
        <f t="shared" ca="1" si="8"/>
        <v>44</v>
      </c>
      <c r="T120" s="3" t="s">
        <v>0</v>
      </c>
      <c r="U120" s="6">
        <v>1</v>
      </c>
      <c r="V120" s="3" t="s">
        <v>9</v>
      </c>
      <c r="W120" s="3" t="s">
        <v>9</v>
      </c>
      <c r="X120" s="4" t="str">
        <f t="shared" ca="1" si="9"/>
        <v xml:space="preserve">INSERT INTO TB_SLE VALUES (118, '[과다재고] 나우푸드 완두콩 단백질 파우더 무향 340g', 'https://cdn-pro-web-220-151.cdn-nhncommerce.com/nutri2tr3071_godomall_com/data/editor/goods/230525/100197_132521.jpg', 'https://cdn-pro-web-220-151.cdn-nhncommerce.com/nutri2tr3071_godomall_com/data/goods/16/03/18/1000001086/1000001086_main_052.jpg', 13867.2, '1', '5', '2', '5', 100, '블루보넷', 0, 'N', TO_DATE(TO_CHAR(ADD_MONTHS(SYSDATE, -24) - 20, 'YYYY-MM-DD'), 'YYYY-MM-DD HH24:MI:SS'), TO_DATE('9999-12-31 23:59:59', 'YYYY-MM-DD HH24:MI:SS'), 0, 9630, 44, SYSDATE, 1, NULL, NULL); </v>
      </c>
    </row>
    <row r="121" spans="2:24" x14ac:dyDescent="0.3">
      <c r="B121" s="6">
        <v>119</v>
      </c>
      <c r="C121" t="s">
        <v>147</v>
      </c>
      <c r="D121" s="1" t="s">
        <v>354</v>
      </c>
      <c r="E121" t="s">
        <v>156</v>
      </c>
      <c r="F121" s="17">
        <f t="shared" ca="1" si="5"/>
        <v>40950</v>
      </c>
      <c r="G121" s="3">
        <v>1</v>
      </c>
      <c r="H121" s="3">
        <v>5</v>
      </c>
      <c r="I121" s="3">
        <v>2</v>
      </c>
      <c r="J121" s="10">
        <f t="shared" ca="1" si="6"/>
        <v>1</v>
      </c>
      <c r="K121" s="3">
        <v>100</v>
      </c>
      <c r="L121" s="2" t="s">
        <v>403</v>
      </c>
      <c r="M121" s="10">
        <v>0</v>
      </c>
      <c r="N121" s="3" t="s">
        <v>49</v>
      </c>
      <c r="O121" s="3" t="str">
        <f t="shared" ca="1" si="7"/>
        <v>TO_DATE(TO_CHAR(ADD_MONTHS(SYSDATE, -24) - 27, 'YYYY-MM-DD'), 'YYYY-MM-DD HH24:MI:SS')</v>
      </c>
      <c r="P121" s="3" t="s">
        <v>10</v>
      </c>
      <c r="Q121" s="3">
        <v>0</v>
      </c>
      <c r="R121" s="17">
        <v>31500</v>
      </c>
      <c r="S121">
        <f t="shared" ca="1" si="8"/>
        <v>30</v>
      </c>
      <c r="T121" s="3" t="s">
        <v>0</v>
      </c>
      <c r="U121" s="6">
        <v>1</v>
      </c>
      <c r="V121" s="3" t="s">
        <v>9</v>
      </c>
      <c r="W121" s="3" t="s">
        <v>9</v>
      </c>
      <c r="X121" s="4" t="str">
        <f t="shared" ca="1" si="9"/>
        <v xml:space="preserve">INSERT INTO TB_SLE VALUES (119, '나우푸드 L-트립토판 1000mg 60정', 'https://cdn-pro-web-220-151.cdn-nhncommerce.com/nutri2tr3071_godomall_com/data/editor/goods/231109/102073_144242.jpg', 'https://cdn-pro-web-220-151.cdn-nhncommerce.com/nutri2tr3071_godomall_com/data/goods/21/08/33/1000002901/1000002901_main_075.jpg', 40950, '1', '5', '2', '1', 100, '뉴트리콜로지', 0, 'N', TO_DATE(TO_CHAR(ADD_MONTHS(SYSDATE, -24) - 27, 'YYYY-MM-DD'), 'YYYY-MM-DD HH24:MI:SS'), TO_DATE('9999-12-31 23:59:59', 'YYYY-MM-DD HH24:MI:SS'), 0, 31500, 30, SYSDATE, 1, NULL, NULL); </v>
      </c>
    </row>
    <row r="122" spans="2:24" x14ac:dyDescent="0.3">
      <c r="B122" s="6">
        <v>120</v>
      </c>
      <c r="C122" t="s">
        <v>452</v>
      </c>
      <c r="D122" s="14" t="s">
        <v>565</v>
      </c>
      <c r="E122" t="s">
        <v>458</v>
      </c>
      <c r="F122" s="17">
        <f t="shared" ca="1" si="5"/>
        <v>21904</v>
      </c>
      <c r="G122" s="3">
        <v>1</v>
      </c>
      <c r="H122" s="3">
        <v>5</v>
      </c>
      <c r="I122" s="3">
        <v>2</v>
      </c>
      <c r="J122" s="10">
        <f t="shared" ca="1" si="6"/>
        <v>7</v>
      </c>
      <c r="K122" s="3">
        <v>100</v>
      </c>
      <c r="L122" s="2" t="s">
        <v>404</v>
      </c>
      <c r="M122" s="10">
        <v>0</v>
      </c>
      <c r="N122" s="3" t="s">
        <v>49</v>
      </c>
      <c r="O122" s="3" t="str">
        <f t="shared" ca="1" si="7"/>
        <v>TO_DATE(TO_CHAR(ADD_MONTHS(SYSDATE, -24) - 20, 'YYYY-MM-DD'), 'YYYY-MM-DD HH24:MI:SS')</v>
      </c>
      <c r="P122" s="3" t="s">
        <v>10</v>
      </c>
      <c r="Q122" s="3">
        <v>0</v>
      </c>
      <c r="R122" s="17">
        <v>14800</v>
      </c>
      <c r="S122">
        <f t="shared" ca="1" si="8"/>
        <v>48</v>
      </c>
      <c r="T122" s="3" t="s">
        <v>0</v>
      </c>
      <c r="U122" s="6">
        <v>1</v>
      </c>
      <c r="V122" s="3" t="s">
        <v>9</v>
      </c>
      <c r="W122" s="3" t="s">
        <v>9</v>
      </c>
      <c r="X122" s="4" t="str">
        <f t="shared" ca="1" si="9"/>
        <v xml:space="preserve">INSERT INTO TB_SLE VALUES (120, '블루보넷 레인포레스트 애니멀 Z 칼슘 마그네슘 비타민 D3 바닐라향 90츄어블', 'https://cdn-pro-web-220-151.cdn-nhncommerce.com/nutri2tr3071_godomall_com/data/editor/goods/211015/101869_160826.jpg', 'https://cdn-pro-web-220-151.cdn-nhncommerce.com/nutri2tr3071_godomall_com/data/goods/21/01/01//1000002757/1000002757_main_036.jpg', 21904, '1', '5', '2', '7', 100, '닥터스베스트', 0, 'N', TO_DATE(TO_CHAR(ADD_MONTHS(SYSDATE, -24) - 20, 'YYYY-MM-DD'), 'YYYY-MM-DD HH24:MI:SS'), TO_DATE('9999-12-31 23:59:59', 'YYYY-MM-DD HH24:MI:SS'), 0, 14800, 48, SYSDATE, 1, NULL, NULL); </v>
      </c>
    </row>
    <row r="123" spans="2:24" x14ac:dyDescent="0.3">
      <c r="B123" s="6">
        <v>121</v>
      </c>
      <c r="C123" t="s">
        <v>126</v>
      </c>
      <c r="D123" s="14" t="s">
        <v>356</v>
      </c>
      <c r="E123" t="s">
        <v>133</v>
      </c>
      <c r="F123" s="17">
        <f t="shared" ca="1" si="5"/>
        <v>99225</v>
      </c>
      <c r="G123" s="3">
        <v>1</v>
      </c>
      <c r="H123" s="3">
        <v>6</v>
      </c>
      <c r="I123" s="3">
        <v>2</v>
      </c>
      <c r="J123" s="10">
        <f t="shared" ca="1" si="6"/>
        <v>5</v>
      </c>
      <c r="K123" s="3">
        <v>100</v>
      </c>
      <c r="L123" s="2" t="s">
        <v>395</v>
      </c>
      <c r="M123" s="10">
        <v>0</v>
      </c>
      <c r="N123" s="3" t="s">
        <v>49</v>
      </c>
      <c r="O123" s="3" t="str">
        <f t="shared" ca="1" si="7"/>
        <v>TO_DATE(TO_CHAR(ADD_MONTHS(SYSDATE, -24) - 4, 'YYYY-MM-DD'), 'YYYY-MM-DD HH24:MI:SS')</v>
      </c>
      <c r="P123" s="3" t="s">
        <v>10</v>
      </c>
      <c r="Q123" s="3">
        <v>0</v>
      </c>
      <c r="R123" s="17">
        <v>73500</v>
      </c>
      <c r="S123">
        <f t="shared" ca="1" si="8"/>
        <v>35</v>
      </c>
      <c r="T123" s="3" t="s">
        <v>0</v>
      </c>
      <c r="U123" s="6">
        <v>1</v>
      </c>
      <c r="V123" s="3" t="s">
        <v>9</v>
      </c>
      <c r="W123" s="3" t="s">
        <v>9</v>
      </c>
      <c r="X123" s="4" t="str">
        <f t="shared" ca="1" si="9"/>
        <v xml:space="preserve">INSERT INTO TB_SLE VALUES (121,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99225, '1', '6', '2', '5', 100, 'YS에코비팜', 0, 'N', TO_DATE(TO_CHAR(ADD_MONTHS(SYSDATE, -24) - 4, 'YYYY-MM-DD'), 'YYYY-MM-DD HH24:MI:SS'), TO_DATE('9999-12-31 23:59:59', 'YYYY-MM-DD HH24:MI:SS'), 0, 73500, 35, SYSDATE, 1, NULL, NULL); </v>
      </c>
    </row>
    <row r="124" spans="2:24" x14ac:dyDescent="0.3">
      <c r="B124" s="6">
        <v>122</v>
      </c>
      <c r="C124" t="s">
        <v>25</v>
      </c>
      <c r="D124" s="1" t="s">
        <v>357</v>
      </c>
      <c r="E124" t="s">
        <v>81</v>
      </c>
      <c r="F124" s="17">
        <f t="shared" ca="1" si="5"/>
        <v>161796</v>
      </c>
      <c r="G124" s="3">
        <v>1</v>
      </c>
      <c r="H124" s="3">
        <v>6</v>
      </c>
      <c r="I124" s="3">
        <v>2</v>
      </c>
      <c r="J124" s="10">
        <f t="shared" ca="1" si="6"/>
        <v>7</v>
      </c>
      <c r="K124" s="3">
        <v>100</v>
      </c>
      <c r="L124" s="2" t="s">
        <v>396</v>
      </c>
      <c r="M124" s="10">
        <v>0</v>
      </c>
      <c r="N124" s="3" t="s">
        <v>49</v>
      </c>
      <c r="O124" s="3" t="str">
        <f t="shared" ca="1" si="7"/>
        <v>TO_DATE(TO_CHAR(ADD_MONTHS(SYSDATE, -24) - 15, 'YYYY-MM-DD'), 'YYYY-MM-DD HH24:MI:SS')</v>
      </c>
      <c r="P124" s="3" t="s">
        <v>10</v>
      </c>
      <c r="Q124" s="3">
        <v>0</v>
      </c>
      <c r="R124" s="17">
        <v>116400</v>
      </c>
      <c r="S124">
        <f t="shared" ca="1" si="8"/>
        <v>39</v>
      </c>
      <c r="T124" s="3" t="s">
        <v>0</v>
      </c>
      <c r="U124" s="6">
        <v>1</v>
      </c>
      <c r="V124" s="3" t="s">
        <v>9</v>
      </c>
      <c r="W124" s="3" t="s">
        <v>9</v>
      </c>
      <c r="X124" s="4" t="str">
        <f t="shared" ca="1" si="9"/>
        <v xml:space="preserve">INSERT INTO TB_SLE VALUES (122,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161796, '1', '6', '2', '7', 100, '나우푸드', 0, 'N', TO_DATE(TO_CHAR(ADD_MONTHS(SYSDATE, -24) - 15, 'YYYY-MM-DD'), 'YYYY-MM-DD HH24:MI:SS'), TO_DATE('9999-12-31 23:59:59', 'YYYY-MM-DD HH24:MI:SS'), 0, 116400, 39, SYSDATE, 1, NULL, NULL); </v>
      </c>
    </row>
    <row r="125" spans="2:24" x14ac:dyDescent="0.3">
      <c r="B125" s="6">
        <v>123</v>
      </c>
      <c r="C125" t="s">
        <v>27</v>
      </c>
      <c r="D125" s="14" t="s">
        <v>358</v>
      </c>
      <c r="E125" t="s">
        <v>40</v>
      </c>
      <c r="F125" s="17">
        <f t="shared" ca="1" si="5"/>
        <v>57812</v>
      </c>
      <c r="G125" s="3">
        <v>1</v>
      </c>
      <c r="H125" s="3">
        <v>6</v>
      </c>
      <c r="I125" s="3">
        <v>2</v>
      </c>
      <c r="J125" s="10">
        <f t="shared" ca="1" si="6"/>
        <v>4</v>
      </c>
      <c r="K125" s="3">
        <v>100</v>
      </c>
      <c r="L125" s="2" t="s">
        <v>397</v>
      </c>
      <c r="M125" s="10">
        <v>0</v>
      </c>
      <c r="N125" s="3" t="s">
        <v>49</v>
      </c>
      <c r="O125" s="3" t="str">
        <f t="shared" ca="1" si="7"/>
        <v>TO_DATE(TO_CHAR(ADD_MONTHS(SYSDATE, -24) - 14, 'YYYY-MM-DD'), 'YYYY-MM-DD HH24:MI:SS')</v>
      </c>
      <c r="P125" s="3" t="s">
        <v>10</v>
      </c>
      <c r="Q125" s="3">
        <v>0</v>
      </c>
      <c r="R125" s="17">
        <v>38800</v>
      </c>
      <c r="S125">
        <f t="shared" ca="1" si="8"/>
        <v>49</v>
      </c>
      <c r="T125" s="3" t="s">
        <v>0</v>
      </c>
      <c r="U125" s="6">
        <v>1</v>
      </c>
      <c r="V125" s="3" t="s">
        <v>9</v>
      </c>
      <c r="W125" s="3" t="s">
        <v>9</v>
      </c>
      <c r="X125" s="4" t="str">
        <f t="shared" ca="1" si="9"/>
        <v xml:space="preserve">INSERT INTO TB_SLE VALUES (123,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57812, '1', '6', '2', '4', 100, '나트롤', 0, 'N', TO_DATE(TO_CHAR(ADD_MONTHS(SYSDATE, -24) - 14, 'YYYY-MM-DD'), 'YYYY-MM-DD HH24:MI:SS'), TO_DATE('9999-12-31 23:59:59', 'YYYY-MM-DD HH24:MI:SS'), 0, 38800, 49, SYSDATE, 1, NULL, NULL); </v>
      </c>
    </row>
    <row r="126" spans="2:24" x14ac:dyDescent="0.3">
      <c r="B126" s="6">
        <v>124</v>
      </c>
      <c r="C126" t="s">
        <v>127</v>
      </c>
      <c r="D126" s="14" t="s">
        <v>356</v>
      </c>
      <c r="E126" t="s">
        <v>134</v>
      </c>
      <c r="F126" s="17">
        <f t="shared" ca="1" si="5"/>
        <v>34545</v>
      </c>
      <c r="G126" s="3">
        <v>1</v>
      </c>
      <c r="H126" s="3">
        <v>6</v>
      </c>
      <c r="I126" s="3">
        <v>2</v>
      </c>
      <c r="J126" s="10">
        <f t="shared" ca="1" si="6"/>
        <v>1</v>
      </c>
      <c r="K126" s="3">
        <v>100</v>
      </c>
      <c r="L126" s="2" t="s">
        <v>398</v>
      </c>
      <c r="M126" s="10">
        <v>0</v>
      </c>
      <c r="N126" s="3" t="s">
        <v>49</v>
      </c>
      <c r="O126" s="3" t="str">
        <f t="shared" ca="1" si="7"/>
        <v>TO_DATE(TO_CHAR(ADD_MONTHS(SYSDATE, -24) - 18, 'YYYY-MM-DD'), 'YYYY-MM-DD HH24:MI:SS')</v>
      </c>
      <c r="P126" s="3" t="s">
        <v>10</v>
      </c>
      <c r="Q126" s="3">
        <v>0</v>
      </c>
      <c r="R126" s="17">
        <v>24500</v>
      </c>
      <c r="S126">
        <f t="shared" ca="1" si="8"/>
        <v>41</v>
      </c>
      <c r="T126" s="3" t="s">
        <v>0</v>
      </c>
      <c r="U126" s="6">
        <v>1</v>
      </c>
      <c r="V126" s="3" t="s">
        <v>9</v>
      </c>
      <c r="W126" s="3" t="s">
        <v>9</v>
      </c>
      <c r="X126" s="4" t="str">
        <f t="shared" ca="1" si="9"/>
        <v xml:space="preserve">INSERT INTO TB_SLE VALUES (124,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34545, '1', '6', '2', '1', 100, '네오셀', 0, 'N', TO_DATE(TO_CHAR(ADD_MONTHS(SYSDATE, -24) - 18, 'YYYY-MM-DD'), 'YYYY-MM-DD HH24:MI:SS'), TO_DATE('9999-12-31 23:59:59', 'YYYY-MM-DD HH24:MI:SS'), 0, 24500, 41, SYSDATE, 1, NULL, NULL); </v>
      </c>
    </row>
    <row r="127" spans="2:24" x14ac:dyDescent="0.3">
      <c r="B127" s="6">
        <v>125</v>
      </c>
      <c r="C127" t="s">
        <v>128</v>
      </c>
      <c r="D127" s="1" t="s">
        <v>357</v>
      </c>
      <c r="E127" t="s">
        <v>135</v>
      </c>
      <c r="F127" s="17">
        <f t="shared" ca="1" si="5"/>
        <v>55836</v>
      </c>
      <c r="G127" s="3">
        <v>1</v>
      </c>
      <c r="H127" s="3">
        <v>6</v>
      </c>
      <c r="I127" s="3">
        <v>2</v>
      </c>
      <c r="J127" s="10">
        <f t="shared" ca="1" si="6"/>
        <v>3</v>
      </c>
      <c r="K127" s="3">
        <v>100</v>
      </c>
      <c r="L127" s="2" t="s">
        <v>399</v>
      </c>
      <c r="M127" s="10">
        <v>0</v>
      </c>
      <c r="N127" s="3" t="s">
        <v>49</v>
      </c>
      <c r="O127" s="3" t="str">
        <f t="shared" ca="1" si="7"/>
        <v>TO_DATE(TO_CHAR(ADD_MONTHS(SYSDATE, -24) - 11, 'YYYY-MM-DD'), 'YYYY-MM-DD HH24:MI:SS')</v>
      </c>
      <c r="P127" s="3" t="s">
        <v>10</v>
      </c>
      <c r="Q127" s="3">
        <v>0</v>
      </c>
      <c r="R127" s="17">
        <v>39600</v>
      </c>
      <c r="S127">
        <f t="shared" ca="1" si="8"/>
        <v>41</v>
      </c>
      <c r="T127" s="3" t="s">
        <v>0</v>
      </c>
      <c r="U127" s="6">
        <v>1</v>
      </c>
      <c r="V127" s="3" t="s">
        <v>9</v>
      </c>
      <c r="W127" s="3" t="s">
        <v>9</v>
      </c>
      <c r="X127" s="4" t="str">
        <f t="shared" ca="1" si="9"/>
        <v xml:space="preserve">INSERT INTO TB_SLE VALUES (125,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55836, '1', '6', '2', '3', 100, '네이처스웨이', 0, 'N', TO_DATE(TO_CHAR(ADD_MONTHS(SYSDATE, -24) - 11, 'YYYY-MM-DD'), 'YYYY-MM-DD HH24:MI:SS'), TO_DATE('9999-12-31 23:59:59', 'YYYY-MM-DD HH24:MI:SS'), 0, 39600, 41, SYSDATE, 1, NULL, NULL); </v>
      </c>
    </row>
    <row r="128" spans="2:24" x14ac:dyDescent="0.3">
      <c r="B128" s="6">
        <v>126</v>
      </c>
      <c r="C128" t="s">
        <v>33</v>
      </c>
      <c r="D128" s="14" t="s">
        <v>358</v>
      </c>
      <c r="E128" t="s">
        <v>46</v>
      </c>
      <c r="F128" s="17">
        <f t="shared" ca="1" si="5"/>
        <v>42975.999999999993</v>
      </c>
      <c r="G128" s="3">
        <v>1</v>
      </c>
      <c r="H128" s="3">
        <v>6</v>
      </c>
      <c r="I128" s="3">
        <v>2</v>
      </c>
      <c r="J128" s="10">
        <f t="shared" ca="1" si="6"/>
        <v>5</v>
      </c>
      <c r="K128" s="3">
        <v>100</v>
      </c>
      <c r="L128" s="2" t="s">
        <v>400</v>
      </c>
      <c r="M128" s="10">
        <v>0</v>
      </c>
      <c r="N128" s="3" t="s">
        <v>49</v>
      </c>
      <c r="O128" s="3" t="str">
        <f t="shared" ca="1" si="7"/>
        <v>TO_DATE(TO_CHAR(ADD_MONTHS(SYSDATE, -24) - 17, 'YYYY-MM-DD'), 'YYYY-MM-DD HH24:MI:SS')</v>
      </c>
      <c r="P128" s="3" t="s">
        <v>10</v>
      </c>
      <c r="Q128" s="3">
        <v>0</v>
      </c>
      <c r="R128" s="17">
        <v>31600</v>
      </c>
      <c r="S128">
        <f t="shared" ca="1" si="8"/>
        <v>36</v>
      </c>
      <c r="T128" s="3" t="s">
        <v>0</v>
      </c>
      <c r="U128" s="6">
        <v>1</v>
      </c>
      <c r="V128" s="3" t="s">
        <v>9</v>
      </c>
      <c r="W128" s="3" t="s">
        <v>9</v>
      </c>
      <c r="X128" s="4" t="str">
        <f t="shared" ca="1" si="9"/>
        <v xml:space="preserve">INSERT INTO TB_SLE VALUES (126,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42976, '1', '6', '2', '5', 100, '노르딕채누럴스', 0, 'N', TO_DATE(TO_CHAR(ADD_MONTHS(SYSDATE, -24) - 17, 'YYYY-MM-DD'), 'YYYY-MM-DD HH24:MI:SS'), TO_DATE('9999-12-31 23:59:59', 'YYYY-MM-DD HH24:MI:SS'), 0, 31600, 36, SYSDATE, 1, NULL, NULL); </v>
      </c>
    </row>
    <row r="129" spans="2:24" x14ac:dyDescent="0.3">
      <c r="B129" s="6">
        <v>127</v>
      </c>
      <c r="C129" t="s">
        <v>35</v>
      </c>
      <c r="D129" s="14" t="s">
        <v>356</v>
      </c>
      <c r="E129" t="s">
        <v>48</v>
      </c>
      <c r="F129" s="17">
        <f t="shared" ca="1" si="5"/>
        <v>64350</v>
      </c>
      <c r="G129" s="3">
        <v>1</v>
      </c>
      <c r="H129" s="3">
        <v>6</v>
      </c>
      <c r="I129" s="3">
        <v>2</v>
      </c>
      <c r="J129" s="10">
        <f t="shared" ca="1" si="6"/>
        <v>4</v>
      </c>
      <c r="K129" s="3">
        <v>100</v>
      </c>
      <c r="L129" s="2" t="s">
        <v>401</v>
      </c>
      <c r="M129" s="10">
        <v>0</v>
      </c>
      <c r="N129" s="3" t="s">
        <v>49</v>
      </c>
      <c r="O129" s="3" t="str">
        <f t="shared" ca="1" si="7"/>
        <v>TO_DATE(TO_CHAR(ADD_MONTHS(SYSDATE, -24) - 9, 'YYYY-MM-DD'), 'YYYY-MM-DD HH24:MI:SS')</v>
      </c>
      <c r="P129" s="3" t="s">
        <v>10</v>
      </c>
      <c r="Q129" s="3">
        <v>0</v>
      </c>
      <c r="R129" s="17">
        <v>45000</v>
      </c>
      <c r="S129">
        <f t="shared" ca="1" si="8"/>
        <v>43</v>
      </c>
      <c r="T129" s="3" t="s">
        <v>0</v>
      </c>
      <c r="U129" s="6">
        <v>1</v>
      </c>
      <c r="V129" s="3" t="s">
        <v>9</v>
      </c>
      <c r="W129" s="3" t="s">
        <v>9</v>
      </c>
      <c r="X129" s="4" t="str">
        <f t="shared" ca="1" si="9"/>
        <v xml:space="preserve">INSERT INTO TB_SLE VALUES (127,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64350, '1', '6', '2', '4', 100, '뉴트렉스', 0, 'N', TO_DATE(TO_CHAR(ADD_MONTHS(SYSDATE, -24) - 9, 'YYYY-MM-DD'), 'YYYY-MM-DD HH24:MI:SS'), TO_DATE('9999-12-31 23:59:59', 'YYYY-MM-DD HH24:MI:SS'), 0, 45000, 43, SYSDATE, 1, NULL, NULL); </v>
      </c>
    </row>
    <row r="130" spans="2:24" x14ac:dyDescent="0.3">
      <c r="B130" s="6">
        <v>128</v>
      </c>
      <c r="C130" t="s">
        <v>129</v>
      </c>
      <c r="D130" s="1" t="s">
        <v>357</v>
      </c>
      <c r="E130" t="s">
        <v>136</v>
      </c>
      <c r="F130" s="17">
        <f t="shared" ca="1" si="5"/>
        <v>49312</v>
      </c>
      <c r="G130" s="3">
        <v>1</v>
      </c>
      <c r="H130" s="3">
        <v>6</v>
      </c>
      <c r="I130" s="3">
        <v>2</v>
      </c>
      <c r="J130" s="10">
        <f t="shared" ca="1" si="6"/>
        <v>1</v>
      </c>
      <c r="K130" s="3">
        <v>100</v>
      </c>
      <c r="L130" s="2" t="s">
        <v>402</v>
      </c>
      <c r="M130" s="10">
        <v>0</v>
      </c>
      <c r="N130" s="3" t="s">
        <v>49</v>
      </c>
      <c r="O130" s="3" t="str">
        <f t="shared" ca="1" si="7"/>
        <v>TO_DATE(TO_CHAR(ADD_MONTHS(SYSDATE, -24) - 23, 'YYYY-MM-DD'), 'YYYY-MM-DD HH24:MI:SS')</v>
      </c>
      <c r="P130" s="3" t="s">
        <v>10</v>
      </c>
      <c r="Q130" s="3">
        <v>0</v>
      </c>
      <c r="R130" s="17">
        <v>36800</v>
      </c>
      <c r="S130">
        <f t="shared" ca="1" si="8"/>
        <v>34</v>
      </c>
      <c r="T130" s="3" t="s">
        <v>0</v>
      </c>
      <c r="U130" s="6">
        <v>1</v>
      </c>
      <c r="V130" s="3" t="s">
        <v>9</v>
      </c>
      <c r="W130" s="3" t="s">
        <v>9</v>
      </c>
      <c r="X130" s="4" t="str">
        <f t="shared" ca="1" si="9"/>
        <v xml:space="preserve">INSERT INTO TB_SLE VALUES (128,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49312, '1', '6', '2', '1', 100, '블루보넷', 0, 'N', TO_DATE(TO_CHAR(ADD_MONTHS(SYSDATE, -24) - 23, 'YYYY-MM-DD'), 'YYYY-MM-DD HH24:MI:SS'), TO_DATE('9999-12-31 23:59:59', 'YYYY-MM-DD HH24:MI:SS'), 0, 36800, 34, SYSDATE, 1, NULL, NULL); </v>
      </c>
    </row>
    <row r="131" spans="2:24" x14ac:dyDescent="0.3">
      <c r="B131" s="6">
        <v>129</v>
      </c>
      <c r="C131" t="s">
        <v>130</v>
      </c>
      <c r="D131" s="14" t="s">
        <v>358</v>
      </c>
      <c r="E131" t="s">
        <v>137</v>
      </c>
      <c r="F131" s="17">
        <f t="shared" ca="1" si="5"/>
        <v>35216</v>
      </c>
      <c r="G131" s="3">
        <v>1</v>
      </c>
      <c r="H131" s="3">
        <v>6</v>
      </c>
      <c r="I131" s="3">
        <v>2</v>
      </c>
      <c r="J131" s="10">
        <f t="shared" ca="1" si="6"/>
        <v>2</v>
      </c>
      <c r="K131" s="3">
        <v>100</v>
      </c>
      <c r="L131" s="2" t="s">
        <v>403</v>
      </c>
      <c r="M131" s="10">
        <v>0</v>
      </c>
      <c r="N131" s="3" t="s">
        <v>49</v>
      </c>
      <c r="O131" s="3" t="str">
        <f t="shared" ca="1" si="7"/>
        <v>TO_DATE(TO_CHAR(ADD_MONTHS(SYSDATE, -24) - 29, 'YYYY-MM-DD'), 'YYYY-MM-DD HH24:MI:SS')</v>
      </c>
      <c r="P131" s="3" t="s">
        <v>10</v>
      </c>
      <c r="Q131" s="3">
        <v>0</v>
      </c>
      <c r="R131" s="17">
        <v>24800</v>
      </c>
      <c r="S131">
        <f t="shared" ca="1" si="8"/>
        <v>42</v>
      </c>
      <c r="T131" s="3" t="s">
        <v>0</v>
      </c>
      <c r="U131" s="6">
        <v>1</v>
      </c>
      <c r="V131" s="3" t="s">
        <v>9</v>
      </c>
      <c r="W131" s="3" t="s">
        <v>9</v>
      </c>
      <c r="X131" s="4" t="str">
        <f t="shared" ca="1" si="9"/>
        <v xml:space="preserve">INSERT INTO TB_SLE VALUES (129,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35216, '1', '6', '2', '2', 100, '뉴트리콜로지', 0, 'N', TO_DATE(TO_CHAR(ADD_MONTHS(SYSDATE, -24) - 29, 'YYYY-MM-DD'), 'YYYY-MM-DD HH24:MI:SS'), TO_DATE('9999-12-31 23:59:59', 'YYYY-MM-DD HH24:MI:SS'), 0, 24800, 42, SYSDATE, 1, NULL, NULL); </v>
      </c>
    </row>
    <row r="132" spans="2:24" x14ac:dyDescent="0.3">
      <c r="B132" s="6">
        <v>130</v>
      </c>
      <c r="C132" t="s">
        <v>72</v>
      </c>
      <c r="D132" s="14" t="s">
        <v>356</v>
      </c>
      <c r="E132" t="s">
        <v>82</v>
      </c>
      <c r="F132" s="17">
        <f t="shared" ref="F132:F195" ca="1" si="10">R132 * (1 + S132 / 100)</f>
        <v>27094.5</v>
      </c>
      <c r="G132" s="3">
        <v>1</v>
      </c>
      <c r="H132" s="3">
        <v>6</v>
      </c>
      <c r="I132" s="3">
        <v>2</v>
      </c>
      <c r="J132" s="10">
        <f t="shared" ref="J132:J195" ca="1" si="11">RANDBETWEEN(1, 7)</f>
        <v>4</v>
      </c>
      <c r="K132" s="3">
        <v>100</v>
      </c>
      <c r="L132" s="2" t="s">
        <v>404</v>
      </c>
      <c r="M132" s="10">
        <v>0</v>
      </c>
      <c r="N132" s="3" t="s">
        <v>49</v>
      </c>
      <c r="O132" s="3" t="str">
        <f t="shared" ref="O132:O195" ca="1" si="12">"TO_DATE(TO_CHAR(ADD_MONTHS(SYSDATE, -24) - " &amp; RANDBETWEEN(0, 30) &amp; ", 'YYYY-MM-DD'), 'YYYY-MM-DD HH24:MI:SS')"</f>
        <v>TO_DATE(TO_CHAR(ADD_MONTHS(SYSDATE, -24) - 21, 'YYYY-MM-DD'), 'YYYY-MM-DD HH24:MI:SS')</v>
      </c>
      <c r="P132" s="3" t="s">
        <v>10</v>
      </c>
      <c r="Q132" s="3">
        <v>0</v>
      </c>
      <c r="R132" s="17">
        <v>20070</v>
      </c>
      <c r="S132">
        <f t="shared" ref="S132:S195" ca="1" si="13">RANDBETWEEN(30, 50)</f>
        <v>35</v>
      </c>
      <c r="T132" s="3" t="s">
        <v>0</v>
      </c>
      <c r="U132" s="6">
        <v>1</v>
      </c>
      <c r="V132" s="3" t="s">
        <v>9</v>
      </c>
      <c r="W132" s="3" t="s">
        <v>9</v>
      </c>
      <c r="X132" s="4" t="str">
        <f t="shared" ref="X132:X195" ca="1" si="14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", " &amp; V132 &amp; ", " &amp; W132 &amp; "); "</f>
        <v xml:space="preserve">INSERT INTO TB_SLE VALUES (130,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27094.5, '1', '6', '2', '4', 100, '닥터스베스트', 0, 'N', TO_DATE(TO_CHAR(ADD_MONTHS(SYSDATE, -24) - 21, 'YYYY-MM-DD'), 'YYYY-MM-DD HH24:MI:SS'), TO_DATE('9999-12-31 23:59:59', 'YYYY-MM-DD HH24:MI:SS'), 0, 20070, 35, SYSDATE, 1, NULL, NULL); </v>
      </c>
    </row>
    <row r="133" spans="2:24" x14ac:dyDescent="0.3">
      <c r="B133" s="6">
        <v>131</v>
      </c>
      <c r="C133" t="s">
        <v>131</v>
      </c>
      <c r="D133" s="1" t="s">
        <v>357</v>
      </c>
      <c r="E133" t="s">
        <v>138</v>
      </c>
      <c r="F133" s="17">
        <f t="shared" ca="1" si="10"/>
        <v>56118</v>
      </c>
      <c r="G133" s="3">
        <v>1</v>
      </c>
      <c r="H133" s="3">
        <v>6</v>
      </c>
      <c r="I133" s="3">
        <v>2</v>
      </c>
      <c r="J133" s="10">
        <f t="shared" ca="1" si="11"/>
        <v>3</v>
      </c>
      <c r="K133" s="3">
        <v>100</v>
      </c>
      <c r="L133" s="2" t="s">
        <v>395</v>
      </c>
      <c r="M133" s="10">
        <v>0</v>
      </c>
      <c r="N133" s="3" t="s">
        <v>49</v>
      </c>
      <c r="O133" s="3" t="str">
        <f t="shared" ca="1" si="12"/>
        <v>TO_DATE(TO_CHAR(ADD_MONTHS(SYSDATE, -24) - 26, 'YYYY-MM-DD'), 'YYYY-MM-DD HH24:MI:SS')</v>
      </c>
      <c r="P133" s="3" t="s">
        <v>10</v>
      </c>
      <c r="Q133" s="3">
        <v>0</v>
      </c>
      <c r="R133" s="17">
        <v>39800</v>
      </c>
      <c r="S133">
        <f t="shared" ca="1" si="13"/>
        <v>41</v>
      </c>
      <c r="T133" s="3" t="s">
        <v>0</v>
      </c>
      <c r="U133" s="6">
        <v>1</v>
      </c>
      <c r="V133" s="3" t="s">
        <v>9</v>
      </c>
      <c r="W133" s="3" t="s">
        <v>9</v>
      </c>
      <c r="X133" s="4" t="str">
        <f t="shared" ca="1" si="14"/>
        <v xml:space="preserve">INSERT INTO TB_SLE VALUES (131,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56118, '1', '6', '2', '3', 100, 'YS에코비팜', 0, 'N', TO_DATE(TO_CHAR(ADD_MONTHS(SYSDATE, -24) - 26, 'YYYY-MM-DD'), 'YYYY-MM-DD HH24:MI:SS'), TO_DATE('9999-12-31 23:59:59', 'YYYY-MM-DD HH24:MI:SS'), 0, 39800, 41, SYSDATE, 1, NULL, NULL); </v>
      </c>
    </row>
    <row r="134" spans="2:24" x14ac:dyDescent="0.3">
      <c r="B134" s="6">
        <v>132</v>
      </c>
      <c r="C134" t="s">
        <v>132</v>
      </c>
      <c r="D134" s="14" t="s">
        <v>358</v>
      </c>
      <c r="E134" t="s">
        <v>139</v>
      </c>
      <c r="F134" s="17">
        <f t="shared" ca="1" si="10"/>
        <v>128615.99999999999</v>
      </c>
      <c r="G134" s="3">
        <v>1</v>
      </c>
      <c r="H134" s="3">
        <v>6</v>
      </c>
      <c r="I134" s="3">
        <v>2</v>
      </c>
      <c r="J134" s="10">
        <f t="shared" ca="1" si="11"/>
        <v>4</v>
      </c>
      <c r="K134" s="3">
        <v>100</v>
      </c>
      <c r="L134" s="2" t="s">
        <v>396</v>
      </c>
      <c r="M134" s="10">
        <v>0</v>
      </c>
      <c r="N134" s="3" t="s">
        <v>49</v>
      </c>
      <c r="O134" s="3" t="str">
        <f t="shared" ca="1" si="12"/>
        <v>TO_DATE(TO_CHAR(ADD_MONTHS(SYSDATE, -24) - 19, 'YYYY-MM-DD'), 'YYYY-MM-DD HH24:MI:SS')</v>
      </c>
      <c r="P134" s="3" t="s">
        <v>10</v>
      </c>
      <c r="Q134" s="3">
        <v>0</v>
      </c>
      <c r="R134" s="17">
        <v>93200</v>
      </c>
      <c r="S134">
        <f t="shared" ca="1" si="13"/>
        <v>38</v>
      </c>
      <c r="T134" s="3" t="s">
        <v>0</v>
      </c>
      <c r="U134" s="6">
        <v>1</v>
      </c>
      <c r="V134" s="3" t="s">
        <v>9</v>
      </c>
      <c r="W134" s="3" t="s">
        <v>9</v>
      </c>
      <c r="X134" s="4" t="str">
        <f t="shared" ca="1" si="14"/>
        <v xml:space="preserve">INSERT INTO TB_SLE VALUES (132,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128616, '1', '6', '2', '4', 100, '나우푸드', 0, 'N', TO_DATE(TO_CHAR(ADD_MONTHS(SYSDATE, -24) - 19, 'YYYY-MM-DD'), 'YYYY-MM-DD HH24:MI:SS'), TO_DATE('9999-12-31 23:59:59', 'YYYY-MM-DD HH24:MI:SS'), 0, 93200, 38, SYSDATE, 1, NULL, NULL); </v>
      </c>
    </row>
    <row r="135" spans="2:24" x14ac:dyDescent="0.3">
      <c r="B135" s="6">
        <v>133</v>
      </c>
      <c r="C135" t="s">
        <v>242</v>
      </c>
      <c r="D135" s="14" t="s">
        <v>356</v>
      </c>
      <c r="E135" t="s">
        <v>249</v>
      </c>
      <c r="F135" s="17">
        <f t="shared" ca="1" si="10"/>
        <v>23101.199999999997</v>
      </c>
      <c r="G135" s="3">
        <v>1</v>
      </c>
      <c r="H135" s="3">
        <v>6</v>
      </c>
      <c r="I135" s="3">
        <v>2</v>
      </c>
      <c r="J135" s="10">
        <f t="shared" ca="1" si="11"/>
        <v>7</v>
      </c>
      <c r="K135" s="3">
        <v>100</v>
      </c>
      <c r="L135" s="2" t="s">
        <v>397</v>
      </c>
      <c r="M135" s="10">
        <v>0</v>
      </c>
      <c r="N135" s="3" t="s">
        <v>49</v>
      </c>
      <c r="O135" s="3" t="str">
        <f t="shared" ca="1" si="12"/>
        <v>TO_DATE(TO_CHAR(ADD_MONTHS(SYSDATE, -24) - 17, 'YYYY-MM-DD'), 'YYYY-MM-DD HH24:MI:SS')</v>
      </c>
      <c r="P135" s="3" t="s">
        <v>10</v>
      </c>
      <c r="Q135" s="3">
        <v>0</v>
      </c>
      <c r="R135" s="17">
        <v>16740</v>
      </c>
      <c r="S135">
        <f t="shared" ca="1" si="13"/>
        <v>38</v>
      </c>
      <c r="T135" s="3" t="s">
        <v>0</v>
      </c>
      <c r="U135" s="6">
        <v>1</v>
      </c>
      <c r="V135" s="3" t="s">
        <v>9</v>
      </c>
      <c r="W135" s="3" t="s">
        <v>9</v>
      </c>
      <c r="X135" s="4" t="str">
        <f t="shared" ca="1" si="14"/>
        <v xml:space="preserve">INSERT INTO TB_SLE VALUES (133,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23101.2, '1', '6', '2', '7', 100, '나트롤', 0, 'N', TO_DATE(TO_CHAR(ADD_MONTHS(SYSDATE, -24) - 17, 'YYYY-MM-DD'), 'YYYY-MM-DD HH24:MI:SS'), TO_DATE('9999-12-31 23:59:59', 'YYYY-MM-DD HH24:MI:SS'), 0, 16740, 38, SYSDATE, 1, NULL, NULL); </v>
      </c>
    </row>
    <row r="136" spans="2:24" x14ac:dyDescent="0.3">
      <c r="B136" s="6">
        <v>134</v>
      </c>
      <c r="C136" t="s">
        <v>189</v>
      </c>
      <c r="D136" s="1" t="s">
        <v>357</v>
      </c>
      <c r="E136" t="s">
        <v>191</v>
      </c>
      <c r="F136" s="17">
        <f t="shared" ca="1" si="10"/>
        <v>51951.999999999993</v>
      </c>
      <c r="G136" s="3">
        <v>1</v>
      </c>
      <c r="H136" s="3">
        <v>6</v>
      </c>
      <c r="I136" s="3">
        <v>2</v>
      </c>
      <c r="J136" s="10">
        <f t="shared" ca="1" si="11"/>
        <v>5</v>
      </c>
      <c r="K136" s="3">
        <v>100</v>
      </c>
      <c r="L136" s="2" t="s">
        <v>398</v>
      </c>
      <c r="M136" s="10">
        <v>0</v>
      </c>
      <c r="N136" s="3" t="s">
        <v>49</v>
      </c>
      <c r="O136" s="3" t="str">
        <f t="shared" ca="1" si="12"/>
        <v>TO_DATE(TO_CHAR(ADD_MONTHS(SYSDATE, -24) - 4, 'YYYY-MM-DD'), 'YYYY-MM-DD HH24:MI:SS')</v>
      </c>
      <c r="P136" s="3" t="s">
        <v>10</v>
      </c>
      <c r="Q136" s="3">
        <v>0</v>
      </c>
      <c r="R136" s="17">
        <v>38200</v>
      </c>
      <c r="S136">
        <f t="shared" ca="1" si="13"/>
        <v>36</v>
      </c>
      <c r="T136" s="3" t="s">
        <v>0</v>
      </c>
      <c r="U136" s="6">
        <v>1</v>
      </c>
      <c r="V136" s="3" t="s">
        <v>9</v>
      </c>
      <c r="W136" s="3" t="s">
        <v>9</v>
      </c>
      <c r="X136" s="4" t="str">
        <f t="shared" ca="1" si="14"/>
        <v xml:space="preserve">INSERT INTO TB_SLE VALUES (134, '노르딕내추럴스 얼티메이트 오메가 2X 딸기향 1120mg 60 미니 소프트젤', 'https://cdn-pro-web-220-151.cdn-nhncommerce.com/nutri2tr3071_godomall_com/data/editor/goods/231220/100569_175656.jpg', 'https://cdn-pro-web-220-151.cdn-nhncommerce.com/nutri2tr3071_godomall_com/data/goods/18/10/44/1000002059/1000002059_main_067.jpg', 51952, '1', '6', '2', '5', 100, '네오셀', 0, 'N', TO_DATE(TO_CHAR(ADD_MONTHS(SYSDATE, -24) - 4, 'YYYY-MM-DD'), 'YYYY-MM-DD HH24:MI:SS'), TO_DATE('9999-12-31 23:59:59', 'YYYY-MM-DD HH24:MI:SS'), 0, 38200, 36, SYSDATE, 1, NULL, NULL); </v>
      </c>
    </row>
    <row r="137" spans="2:24" x14ac:dyDescent="0.3">
      <c r="B137" s="6">
        <v>135</v>
      </c>
      <c r="C137" t="s">
        <v>158</v>
      </c>
      <c r="D137" s="14" t="s">
        <v>358</v>
      </c>
      <c r="E137" t="s">
        <v>163</v>
      </c>
      <c r="F137" s="17">
        <f t="shared" ca="1" si="10"/>
        <v>41400</v>
      </c>
      <c r="G137" s="3">
        <v>1</v>
      </c>
      <c r="H137" s="3">
        <v>6</v>
      </c>
      <c r="I137" s="3">
        <v>2</v>
      </c>
      <c r="J137" s="10">
        <f t="shared" ca="1" si="11"/>
        <v>7</v>
      </c>
      <c r="K137" s="3">
        <v>100</v>
      </c>
      <c r="L137" s="2" t="s">
        <v>399</v>
      </c>
      <c r="M137" s="10">
        <v>0</v>
      </c>
      <c r="N137" s="3" t="s">
        <v>49</v>
      </c>
      <c r="O137" s="3" t="str">
        <f t="shared" ca="1" si="12"/>
        <v>TO_DATE(TO_CHAR(ADD_MONTHS(SYSDATE, -24) - 7, 'YYYY-MM-DD'), 'YYYY-MM-DD HH24:MI:SS')</v>
      </c>
      <c r="P137" s="3" t="s">
        <v>10</v>
      </c>
      <c r="Q137" s="3">
        <v>0</v>
      </c>
      <c r="R137" s="17">
        <v>30000</v>
      </c>
      <c r="S137">
        <f t="shared" ca="1" si="13"/>
        <v>38</v>
      </c>
      <c r="T137" s="3" t="s">
        <v>0</v>
      </c>
      <c r="U137" s="6">
        <v>1</v>
      </c>
      <c r="V137" s="3" t="s">
        <v>9</v>
      </c>
      <c r="W137" s="3" t="s">
        <v>9</v>
      </c>
      <c r="X137" s="4" t="str">
        <f t="shared" ca="1" si="14"/>
        <v xml:space="preserve">INSERT INTO TB_SLE VALUES (135, '노르딕내추럴스 얼티메이트 오메가 D3 레몬향 60 소프트젤', 'https://cdn-pro-web-220-151.cdn-nhncommerce.com/nutri2tr3071_godomall_com/data/editor/goods/240129/102241_180120.jpg', 'https://cdn-pro-web-220-151.cdn-nhncommerce.com/nutri2tr3071_godomall_com/data/goods/15/09/17/1000000968/1000000968_main_049.jpg', 41400, '1', '6', '2', '7', 100, '네이처스웨이', 0, 'N', TO_DATE(TO_CHAR(ADD_MONTHS(SYSDATE, -24) - 7, 'YYYY-MM-DD'), 'YYYY-MM-DD HH24:MI:SS'), TO_DATE('9999-12-31 23:59:59', 'YYYY-MM-DD HH24:MI:SS'), 0, 30000, 38, SYSDATE, 1, NULL, NULL); </v>
      </c>
    </row>
    <row r="138" spans="2:24" x14ac:dyDescent="0.3">
      <c r="B138" s="6">
        <v>136</v>
      </c>
      <c r="C138" t="s">
        <v>76</v>
      </c>
      <c r="D138" s="14" t="s">
        <v>356</v>
      </c>
      <c r="E138" t="s">
        <v>86</v>
      </c>
      <c r="F138" s="17">
        <f t="shared" ca="1" si="10"/>
        <v>45260</v>
      </c>
      <c r="G138" s="3">
        <v>1</v>
      </c>
      <c r="H138" s="3">
        <v>6</v>
      </c>
      <c r="I138" s="3">
        <v>2</v>
      </c>
      <c r="J138" s="10">
        <f t="shared" ca="1" si="11"/>
        <v>7</v>
      </c>
      <c r="K138" s="3">
        <v>100</v>
      </c>
      <c r="L138" s="2" t="s">
        <v>400</v>
      </c>
      <c r="M138" s="10">
        <v>0</v>
      </c>
      <c r="N138" s="3" t="s">
        <v>49</v>
      </c>
      <c r="O138" s="3" t="str">
        <f t="shared" ca="1" si="12"/>
        <v>TO_DATE(TO_CHAR(ADD_MONTHS(SYSDATE, -24) - 13, 'YYYY-MM-DD'), 'YYYY-MM-DD HH24:MI:SS')</v>
      </c>
      <c r="P138" s="3" t="s">
        <v>10</v>
      </c>
      <c r="Q138" s="3">
        <v>0</v>
      </c>
      <c r="R138" s="17">
        <v>31000</v>
      </c>
      <c r="S138">
        <f t="shared" ca="1" si="13"/>
        <v>46</v>
      </c>
      <c r="T138" s="3" t="s">
        <v>0</v>
      </c>
      <c r="U138" s="6">
        <v>1</v>
      </c>
      <c r="V138" s="3" t="s">
        <v>9</v>
      </c>
      <c r="W138" s="3" t="s">
        <v>9</v>
      </c>
      <c r="X138" s="4" t="str">
        <f t="shared" ca="1" si="14"/>
        <v xml:space="preserve">INSERT INTO TB_SLE VALUES (136, '노르딕내추럴스 오메가3 레몬향 120 소프트젤', 'https://cdn-pro-web-220-151.cdn-nhncommerce.com/nutri2tr3071_godomall_com/data/editor/goods/211202/100240_095929.jpg', 'https://cdn-pro-web-220-151.cdn-nhncommerce.com/nutri2tr3071_godomall_com/data/goods/15/09/17/1000000964/1000000964_main_027.jpg', 45260, '1', '6', '2', '7', 100, '노르딕채누럴스', 0, 'N', TO_DATE(TO_CHAR(ADD_MONTHS(SYSDATE, -24) - 13, 'YYYY-MM-DD'), 'YYYY-MM-DD HH24:MI:SS'), TO_DATE('9999-12-31 23:59:59', 'YYYY-MM-DD HH24:MI:SS'), 0, 31000, 46, SYSDATE, 1, NULL, NULL); </v>
      </c>
    </row>
    <row r="139" spans="2:24" x14ac:dyDescent="0.3">
      <c r="B139" s="6">
        <v>137</v>
      </c>
      <c r="C139" t="s">
        <v>243</v>
      </c>
      <c r="D139" s="1" t="s">
        <v>357</v>
      </c>
      <c r="E139" t="s">
        <v>250</v>
      </c>
      <c r="F139" s="17">
        <f t="shared" ca="1" si="10"/>
        <v>33976</v>
      </c>
      <c r="G139" s="3">
        <v>1</v>
      </c>
      <c r="H139" s="3">
        <v>6</v>
      </c>
      <c r="I139" s="3">
        <v>2</v>
      </c>
      <c r="J139" s="10">
        <f t="shared" ca="1" si="11"/>
        <v>6</v>
      </c>
      <c r="K139" s="3">
        <v>100</v>
      </c>
      <c r="L139" s="2" t="s">
        <v>401</v>
      </c>
      <c r="M139" s="10">
        <v>0</v>
      </c>
      <c r="N139" s="3" t="s">
        <v>49</v>
      </c>
      <c r="O139" s="3" t="str">
        <f t="shared" ca="1" si="12"/>
        <v>TO_DATE(TO_CHAR(ADD_MONTHS(SYSDATE, -24) - 3, 'YYYY-MM-DD'), 'YYYY-MM-DD HH24:MI:SS')</v>
      </c>
      <c r="P139" s="3" t="s">
        <v>10</v>
      </c>
      <c r="Q139" s="3">
        <v>0</v>
      </c>
      <c r="R139" s="17">
        <v>24800</v>
      </c>
      <c r="S139">
        <f t="shared" ca="1" si="13"/>
        <v>37</v>
      </c>
      <c r="T139" s="3" t="s">
        <v>0</v>
      </c>
      <c r="U139" s="6">
        <v>1</v>
      </c>
      <c r="V139" s="3" t="s">
        <v>9</v>
      </c>
      <c r="W139" s="3" t="s">
        <v>9</v>
      </c>
      <c r="X139" s="4" t="str">
        <f t="shared" ca="1" si="14"/>
        <v xml:space="preserve">INSERT INTO TB_SLE VALUES (137, '나우푸드 루테인 지아잔틴 60소프트젤', 'https://cdn-pro-web-220-151.cdn-nhncommerce.com/nutri2tr3071_godomall_com/data/editor/goods/231220/100569_175656.jpg', 'https://cdn-pro-web-220-151.cdn-nhncommerce.com/nutri2tr3071_godomall_com/data/goods/21/04/17/1000002840/1000002840_main_091.jpg', 33976, '1', '6', '2', '6', 100, '뉴트렉스', 0, 'N', TO_DATE(TO_CHAR(ADD_MONTHS(SYSDATE, -24) - 3, 'YYYY-MM-DD'), 'YYYY-MM-DD HH24:MI:SS'), TO_DATE('9999-12-31 23:59:59', 'YYYY-MM-DD HH24:MI:SS'), 0, 24800, 37, SYSDATE, 1, NULL, NULL); </v>
      </c>
    </row>
    <row r="140" spans="2:24" x14ac:dyDescent="0.3">
      <c r="B140" s="6">
        <v>138</v>
      </c>
      <c r="C140" t="s">
        <v>459</v>
      </c>
      <c r="D140" s="14" t="s">
        <v>358</v>
      </c>
      <c r="E140" t="s">
        <v>462</v>
      </c>
      <c r="F140" s="17">
        <f t="shared" ca="1" si="10"/>
        <v>92880</v>
      </c>
      <c r="G140" s="3">
        <v>1</v>
      </c>
      <c r="H140" s="3">
        <v>6</v>
      </c>
      <c r="I140" s="3">
        <v>2</v>
      </c>
      <c r="J140" s="10">
        <f t="shared" ca="1" si="11"/>
        <v>4</v>
      </c>
      <c r="K140" s="3">
        <v>100</v>
      </c>
      <c r="L140" s="2" t="s">
        <v>402</v>
      </c>
      <c r="M140" s="10">
        <v>0</v>
      </c>
      <c r="N140" s="3" t="s">
        <v>49</v>
      </c>
      <c r="O140" s="3" t="str">
        <f t="shared" ca="1" si="12"/>
        <v>TO_DATE(TO_CHAR(ADD_MONTHS(SYSDATE, -24) - 10, 'YYYY-MM-DD'), 'YYYY-MM-DD HH24:MI:SS')</v>
      </c>
      <c r="P140" s="3" t="s">
        <v>10</v>
      </c>
      <c r="Q140" s="3">
        <v>0</v>
      </c>
      <c r="R140" s="17">
        <v>64500</v>
      </c>
      <c r="S140">
        <f t="shared" ca="1" si="13"/>
        <v>44</v>
      </c>
      <c r="T140" s="3" t="s">
        <v>0</v>
      </c>
      <c r="U140" s="6">
        <v>1</v>
      </c>
      <c r="V140" s="3" t="s">
        <v>9</v>
      </c>
      <c r="W140" s="3" t="s">
        <v>9</v>
      </c>
      <c r="X140" s="4" t="str">
        <f t="shared" ca="1" si="14"/>
        <v xml:space="preserve">INSERT INTO TB_SLE VALUES (138, '뉴트렉스 하와이안 아스타잔틴 12mg 75식물성소프트젤', 'https://cdn-pro-web-220-151.cdn-nhncommerce.com/nutri2tr3071_godomall_com/data/editor/goods/240129/102241_180120.jpg', 'https://cdn-pro-web-220-151.cdn-nhncommerce.com/nutri2tr3071_godomall_com/data/goods/17/02/01/1000001629/1000001629_main_043.jpg', 92880, '1', '6', '2', '4', 100, '블루보넷', 0, 'N', TO_DATE(TO_CHAR(ADD_MONTHS(SYSDATE, -24) - 10, 'YYYY-MM-DD'), 'YYYY-MM-DD HH24:MI:SS'), TO_DATE('9999-12-31 23:59:59', 'YYYY-MM-DD HH24:MI:SS'), 0, 64500, 44, SYSDATE, 1, NULL, NULL); </v>
      </c>
    </row>
    <row r="141" spans="2:24" x14ac:dyDescent="0.3">
      <c r="B141" s="6">
        <v>139</v>
      </c>
      <c r="C141" t="s">
        <v>244</v>
      </c>
      <c r="D141" s="14" t="s">
        <v>356</v>
      </c>
      <c r="E141" t="s">
        <v>251</v>
      </c>
      <c r="F141" s="17">
        <f t="shared" ca="1" si="10"/>
        <v>64845</v>
      </c>
      <c r="G141" s="3">
        <v>1</v>
      </c>
      <c r="H141" s="3">
        <v>6</v>
      </c>
      <c r="I141" s="3">
        <v>2</v>
      </c>
      <c r="J141" s="10">
        <f t="shared" ca="1" si="11"/>
        <v>6</v>
      </c>
      <c r="K141" s="3">
        <v>100</v>
      </c>
      <c r="L141" s="2" t="s">
        <v>403</v>
      </c>
      <c r="M141" s="10">
        <v>0</v>
      </c>
      <c r="N141" s="3" t="s">
        <v>49</v>
      </c>
      <c r="O141" s="3" t="str">
        <f t="shared" ca="1" si="12"/>
        <v>TO_DATE(TO_CHAR(ADD_MONTHS(SYSDATE, -24) - 9, 'YYYY-MM-DD'), 'YYYY-MM-DD HH24:MI:SS')</v>
      </c>
      <c r="P141" s="3" t="s">
        <v>10</v>
      </c>
      <c r="Q141" s="3">
        <v>0</v>
      </c>
      <c r="R141" s="17">
        <v>49500</v>
      </c>
      <c r="S141">
        <f t="shared" ca="1" si="13"/>
        <v>31</v>
      </c>
      <c r="T141" s="3" t="s">
        <v>0</v>
      </c>
      <c r="U141" s="6">
        <v>1</v>
      </c>
      <c r="V141" s="3" t="s">
        <v>9</v>
      </c>
      <c r="W141" s="3" t="s">
        <v>9</v>
      </c>
      <c r="X141" s="4" t="str">
        <f t="shared" ca="1" si="14"/>
        <v xml:space="preserve">INSERT INTO TB_SLE VALUES (139,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64845, '1', '6', '2', '6', 100, '뉴트리콜로지', 0, 'N', TO_DATE(TO_CHAR(ADD_MONTHS(SYSDATE, -24) - 9, 'YYYY-MM-DD'), 'YYYY-MM-DD HH24:MI:SS'), TO_DATE('9999-12-31 23:59:59', 'YYYY-MM-DD HH24:MI:SS'), 0, 49500, 31, SYSDATE, 1, NULL, NULL); </v>
      </c>
    </row>
    <row r="142" spans="2:24" x14ac:dyDescent="0.3">
      <c r="B142" s="6">
        <v>140</v>
      </c>
      <c r="C142" t="s">
        <v>245</v>
      </c>
      <c r="D142" s="1" t="s">
        <v>357</v>
      </c>
      <c r="E142" t="s">
        <v>252</v>
      </c>
      <c r="F142" s="17">
        <f t="shared" ca="1" si="10"/>
        <v>43654</v>
      </c>
      <c r="G142" s="3">
        <v>1</v>
      </c>
      <c r="H142" s="3">
        <v>6</v>
      </c>
      <c r="I142" s="3">
        <v>2</v>
      </c>
      <c r="J142" s="10">
        <f t="shared" ca="1" si="11"/>
        <v>5</v>
      </c>
      <c r="K142" s="3">
        <v>100</v>
      </c>
      <c r="L142" s="2" t="s">
        <v>404</v>
      </c>
      <c r="M142" s="10">
        <v>0</v>
      </c>
      <c r="N142" s="3" t="s">
        <v>49</v>
      </c>
      <c r="O142" s="3" t="str">
        <f t="shared" ca="1" si="12"/>
        <v>TO_DATE(TO_CHAR(ADD_MONTHS(SYSDATE, -24) - 11, 'YYYY-MM-DD'), 'YYYY-MM-DD HH24:MI:SS')</v>
      </c>
      <c r="P142" s="3" t="s">
        <v>10</v>
      </c>
      <c r="Q142" s="3">
        <v>0</v>
      </c>
      <c r="R142" s="17">
        <v>29900</v>
      </c>
      <c r="S142">
        <f t="shared" ca="1" si="13"/>
        <v>46</v>
      </c>
      <c r="T142" s="3" t="s">
        <v>0</v>
      </c>
      <c r="U142" s="6">
        <v>1</v>
      </c>
      <c r="V142" s="3" t="s">
        <v>9</v>
      </c>
      <c r="W142" s="3" t="s">
        <v>9</v>
      </c>
      <c r="X142" s="4" t="str">
        <f t="shared" ca="1" si="14"/>
        <v xml:space="preserve">INSERT INTO TB_SLE VALUES (140, '컨트리라이프 루테인 20mg 60소프트겔', 'https://cdn-pro-web-220-151.cdn-nhncommerce.com/nutri2tr3071_godomall_com/data/editor/goods/231220/100569_175656.jpg', 'https://cdn-pro-web-220-151.cdn-nhncommerce.com/nutri2tr3071_godomall_com/data/goods/15/06/01/1000000424/1000000424_main_046.jpg', 43654, '1', '6', '2', '5', 100, '닥터스베스트', 0, 'N', TO_DATE(TO_CHAR(ADD_MONTHS(SYSDATE, -24) - 11, 'YYYY-MM-DD'), 'YYYY-MM-DD HH24:MI:SS'), TO_DATE('9999-12-31 23:59:59', 'YYYY-MM-DD HH24:MI:SS'), 0, 29900, 46, SYSDATE, 1, NULL, NULL); </v>
      </c>
    </row>
    <row r="143" spans="2:24" x14ac:dyDescent="0.3">
      <c r="B143" s="6">
        <v>141</v>
      </c>
      <c r="C143" t="s">
        <v>161</v>
      </c>
      <c r="D143" s="14" t="s">
        <v>358</v>
      </c>
      <c r="E143" t="s">
        <v>166</v>
      </c>
      <c r="F143" s="17">
        <f t="shared" ca="1" si="10"/>
        <v>26250</v>
      </c>
      <c r="G143" s="3">
        <v>1</v>
      </c>
      <c r="H143" s="3">
        <v>6</v>
      </c>
      <c r="I143" s="3">
        <v>2</v>
      </c>
      <c r="J143" s="10">
        <f t="shared" ca="1" si="11"/>
        <v>7</v>
      </c>
      <c r="K143" s="3">
        <v>100</v>
      </c>
      <c r="L143" s="2" t="s">
        <v>395</v>
      </c>
      <c r="M143" s="10">
        <v>0</v>
      </c>
      <c r="N143" s="3" t="s">
        <v>49</v>
      </c>
      <c r="O143" s="3" t="str">
        <f t="shared" ca="1" si="12"/>
        <v>TO_DATE(TO_CHAR(ADD_MONTHS(SYSDATE, -24) - 23, 'YYYY-MM-DD'), 'YYYY-MM-DD HH24:MI:SS')</v>
      </c>
      <c r="P143" s="3" t="s">
        <v>10</v>
      </c>
      <c r="Q143" s="3">
        <v>0</v>
      </c>
      <c r="R143" s="17">
        <v>17500</v>
      </c>
      <c r="S143">
        <f t="shared" ca="1" si="13"/>
        <v>50</v>
      </c>
      <c r="T143" s="3" t="s">
        <v>0</v>
      </c>
      <c r="U143" s="6">
        <v>1</v>
      </c>
      <c r="V143" s="3" t="s">
        <v>9</v>
      </c>
      <c r="W143" s="3" t="s">
        <v>9</v>
      </c>
      <c r="X143" s="4" t="str">
        <f t="shared" ca="1" si="14"/>
        <v xml:space="preserve">INSERT INTO TB_SLE VALUES (141, '컨트리라이프 오메가3 피쉬오일 1,000mg 100소프트겔', 'https://cdn-pro-web-220-151.cdn-nhncommerce.com/nutri2tr3071_godomall_com/data/editor/goods/240129/102241_180120.jpg', 'https://cdn-pro-web-220-151.cdn-nhncommerce.com/nutri2tr3071_godomall_com/data/goods/15/06/01/1000000423/1000000423_main_096.jpg', 26250, '1', '6', '2', '7', 100, 'YS에코비팜', 0, 'N', TO_DATE(TO_CHAR(ADD_MONTHS(SYSDATE, -24) - 23, 'YYYY-MM-DD'), 'YYYY-MM-DD HH24:MI:SS'), TO_DATE('9999-12-31 23:59:59', 'YYYY-MM-DD HH24:MI:SS'), 0, 17500, 50, SYSDATE, 1, NULL, NULL); </v>
      </c>
    </row>
    <row r="144" spans="2:24" x14ac:dyDescent="0.3">
      <c r="B144" s="6">
        <v>142</v>
      </c>
      <c r="C144" t="s">
        <v>460</v>
      </c>
      <c r="D144" s="14" t="s">
        <v>356</v>
      </c>
      <c r="E144" t="s">
        <v>463</v>
      </c>
      <c r="F144" s="17">
        <f t="shared" ca="1" si="10"/>
        <v>49494</v>
      </c>
      <c r="G144" s="3">
        <v>1</v>
      </c>
      <c r="H144" s="3">
        <v>6</v>
      </c>
      <c r="I144" s="3">
        <v>2</v>
      </c>
      <c r="J144" s="10">
        <f t="shared" ca="1" si="11"/>
        <v>5</v>
      </c>
      <c r="K144" s="3">
        <v>100</v>
      </c>
      <c r="L144" s="2" t="s">
        <v>396</v>
      </c>
      <c r="M144" s="10">
        <v>0</v>
      </c>
      <c r="N144" s="3" t="s">
        <v>49</v>
      </c>
      <c r="O144" s="3" t="str">
        <f t="shared" ca="1" si="12"/>
        <v>TO_DATE(TO_CHAR(ADD_MONTHS(SYSDATE, -24) - 23, 'YYYY-MM-DD'), 'YYYY-MM-DD HH24:MI:SS')</v>
      </c>
      <c r="P144" s="3" t="s">
        <v>10</v>
      </c>
      <c r="Q144" s="3">
        <v>0</v>
      </c>
      <c r="R144" s="17">
        <v>33900</v>
      </c>
      <c r="S144">
        <f t="shared" ca="1" si="13"/>
        <v>46</v>
      </c>
      <c r="T144" s="3" t="s">
        <v>0</v>
      </c>
      <c r="U144" s="6">
        <v>1</v>
      </c>
      <c r="V144" s="3" t="s">
        <v>9</v>
      </c>
      <c r="W144" s="3" t="s">
        <v>9</v>
      </c>
      <c r="X144" s="4" t="str">
        <f t="shared" ca="1" si="14"/>
        <v xml:space="preserve">INSERT INTO TB_SLE VALUES (142, '솔가 아스타잔틴 5mg 60 소프트젤', 'https://cdn-pro-web-220-151.cdn-nhncommerce.com/nutri2tr3071_godomall_com/data/editor/goods/211202/100240_095929.jpg', 'https://cdn-pro-web-220-151.cdn-nhncommerce.com/nutri2tr3071_godomall_com/data/goods/15/06/09/1000000495/1000000495_main_098.jpg', 49494, '1', '6', '2', '5', 100, '나우푸드', 0, 'N', TO_DATE(TO_CHAR(ADD_MONTHS(SYSDATE, -24) - 23, 'YYYY-MM-DD'), 'YYYY-MM-DD HH24:MI:SS'), TO_DATE('9999-12-31 23:59:59', 'YYYY-MM-DD HH24:MI:SS'), 0, 33900, 46, SYSDATE, 1, NULL, NULL); </v>
      </c>
    </row>
    <row r="145" spans="2:24" x14ac:dyDescent="0.3">
      <c r="B145" s="6">
        <v>143</v>
      </c>
      <c r="C145" t="s">
        <v>246</v>
      </c>
      <c r="D145" s="1" t="s">
        <v>357</v>
      </c>
      <c r="E145" t="s">
        <v>253</v>
      </c>
      <c r="F145" s="17">
        <f t="shared" ca="1" si="10"/>
        <v>39825</v>
      </c>
      <c r="G145" s="3">
        <v>1</v>
      </c>
      <c r="H145" s="3">
        <v>6</v>
      </c>
      <c r="I145" s="3">
        <v>2</v>
      </c>
      <c r="J145" s="10">
        <f t="shared" ca="1" si="11"/>
        <v>7</v>
      </c>
      <c r="K145" s="3">
        <v>100</v>
      </c>
      <c r="L145" s="2" t="s">
        <v>397</v>
      </c>
      <c r="M145" s="10">
        <v>0</v>
      </c>
      <c r="N145" s="3" t="s">
        <v>49</v>
      </c>
      <c r="O145" s="3" t="str">
        <f t="shared" ca="1" si="12"/>
        <v>TO_DATE(TO_CHAR(ADD_MONTHS(SYSDATE, -24) - 6, 'YYYY-MM-DD'), 'YYYY-MM-DD HH24:MI:SS')</v>
      </c>
      <c r="P145" s="3" t="s">
        <v>10</v>
      </c>
      <c r="Q145" s="3">
        <v>0</v>
      </c>
      <c r="R145" s="17">
        <v>29500</v>
      </c>
      <c r="S145">
        <f t="shared" ca="1" si="13"/>
        <v>35</v>
      </c>
      <c r="T145" s="3" t="s">
        <v>0</v>
      </c>
      <c r="U145" s="6">
        <v>1</v>
      </c>
      <c r="V145" s="3" t="s">
        <v>9</v>
      </c>
      <c r="W145" s="3" t="s">
        <v>9</v>
      </c>
      <c r="X145" s="4" t="str">
        <f t="shared" ca="1" si="14"/>
        <v xml:space="preserve">INSERT INTO TB_SLE VALUES (143, '솔가 루테인 20mg 60 소프트젤', 'https://cdn-pro-web-220-151.cdn-nhncommerce.com/nutri2tr3071_godomall_com/data/editor/goods/231220/100569_175656.jpg', 'https://cdn-pro-web-220-151.cdn-nhncommerce.com/nutri2tr3071_godomall_com/data/goods/19/02/08//1000002144/1000002144_main_035.jpg', 39825, '1', '6', '2', '7', 100, '나트롤', 0, 'N', TO_DATE(TO_CHAR(ADD_MONTHS(SYSDATE, -24) - 6, 'YYYY-MM-DD'), 'YYYY-MM-DD HH24:MI:SS'), TO_DATE('9999-12-31 23:59:59', 'YYYY-MM-DD HH24:MI:SS'), 0, 29500, 35, SYSDATE, 1, NULL, NULL); </v>
      </c>
    </row>
    <row r="146" spans="2:24" x14ac:dyDescent="0.3">
      <c r="B146" s="6">
        <v>144</v>
      </c>
      <c r="C146" t="s">
        <v>461</v>
      </c>
      <c r="D146" s="14" t="s">
        <v>358</v>
      </c>
      <c r="E146" t="s">
        <v>464</v>
      </c>
      <c r="F146" s="17">
        <f t="shared" ca="1" si="10"/>
        <v>55627</v>
      </c>
      <c r="G146" s="3">
        <v>1</v>
      </c>
      <c r="H146" s="3">
        <v>6</v>
      </c>
      <c r="I146" s="3">
        <v>2</v>
      </c>
      <c r="J146" s="10">
        <f t="shared" ca="1" si="11"/>
        <v>5</v>
      </c>
      <c r="K146" s="3">
        <v>100</v>
      </c>
      <c r="L146" s="2" t="s">
        <v>398</v>
      </c>
      <c r="M146" s="10">
        <v>0</v>
      </c>
      <c r="N146" s="3" t="s">
        <v>49</v>
      </c>
      <c r="O146" s="3" t="str">
        <f t="shared" ca="1" si="12"/>
        <v>TO_DATE(TO_CHAR(ADD_MONTHS(SYSDATE, -24) - 2, 'YYYY-MM-DD'), 'YYYY-MM-DD HH24:MI:SS')</v>
      </c>
      <c r="P146" s="3" t="s">
        <v>10</v>
      </c>
      <c r="Q146" s="3">
        <v>0</v>
      </c>
      <c r="R146" s="17">
        <v>38900</v>
      </c>
      <c r="S146">
        <f t="shared" ca="1" si="13"/>
        <v>43</v>
      </c>
      <c r="T146" s="3" t="s">
        <v>0</v>
      </c>
      <c r="U146" s="6">
        <v>1</v>
      </c>
      <c r="V146" s="3" t="s">
        <v>9</v>
      </c>
      <c r="W146" s="3" t="s">
        <v>9</v>
      </c>
      <c r="X146" s="4" t="str">
        <f t="shared" ca="1" si="14"/>
        <v xml:space="preserve">INSERT INTO TB_SLE VALUES (144, '노르딕내추럴스 얼티메이트 오메가-D3 스포츠 60소프트젤', 'https://cdn-pro-web-220-151.cdn-nhncommerce.com/nutri2tr3071_godomall_com/data/editor/goods/240129/102241_180120.jpg', 'https://cdn-pro-web-220-151.cdn-nhncommerce.com/nutri2tr3071_godomall_com/data/goods/15/06/24/1000000643/1000000643_main_063.jpg', 55627, '1', '6', '2', '5', 100, '네오셀', 0, 'N', TO_DATE(TO_CHAR(ADD_MONTHS(SYSDATE, -24) - 2, 'YYYY-MM-DD'), 'YYYY-MM-DD HH24:MI:SS'), TO_DATE('9999-12-31 23:59:59', 'YYYY-MM-DD HH24:MI:SS'), 0, 38900, 43, SYSDATE, 1, NULL, NULL); </v>
      </c>
    </row>
    <row r="147" spans="2:24" x14ac:dyDescent="0.3">
      <c r="B147" s="6">
        <v>145</v>
      </c>
      <c r="C147" t="s">
        <v>105</v>
      </c>
      <c r="D147" s="1" t="s">
        <v>344</v>
      </c>
      <c r="E147" t="s">
        <v>116</v>
      </c>
      <c r="F147" s="17">
        <f t="shared" ca="1" si="10"/>
        <v>44520</v>
      </c>
      <c r="G147" s="3">
        <v>1</v>
      </c>
      <c r="H147" s="3">
        <v>7</v>
      </c>
      <c r="I147" s="3">
        <v>2</v>
      </c>
      <c r="J147" s="10">
        <f t="shared" ca="1" si="11"/>
        <v>3</v>
      </c>
      <c r="K147" s="3">
        <v>100</v>
      </c>
      <c r="L147" s="2" t="s">
        <v>399</v>
      </c>
      <c r="M147" s="10">
        <v>0</v>
      </c>
      <c r="N147" s="3" t="s">
        <v>49</v>
      </c>
      <c r="O147" s="3" t="str">
        <f t="shared" ca="1" si="12"/>
        <v>TO_DATE(TO_CHAR(ADD_MONTHS(SYSDATE, -24) - 22, 'YYYY-MM-DD'), 'YYYY-MM-DD HH24:MI:SS')</v>
      </c>
      <c r="P147" s="3" t="s">
        <v>10</v>
      </c>
      <c r="Q147" s="3">
        <v>0</v>
      </c>
      <c r="R147" s="17">
        <v>31800</v>
      </c>
      <c r="S147">
        <f t="shared" ca="1" si="13"/>
        <v>40</v>
      </c>
      <c r="T147" s="3" t="s">
        <v>0</v>
      </c>
      <c r="U147" s="6">
        <v>1</v>
      </c>
      <c r="V147" s="3" t="s">
        <v>9</v>
      </c>
      <c r="W147" s="3" t="s">
        <v>9</v>
      </c>
      <c r="X147" s="4" t="str">
        <f t="shared" ca="1" si="14"/>
        <v xml:space="preserve">INSERT INTO TB_SLE VALUES (145,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44520, '1', '7', '2', '3', 100, '네이처스웨이', 0, 'N', TO_DATE(TO_CHAR(ADD_MONTHS(SYSDATE, -24) - 22, 'YYYY-MM-DD'), 'YYYY-MM-DD HH24:MI:SS'), TO_DATE('9999-12-31 23:59:59', 'YYYY-MM-DD HH24:MI:SS'), 0, 31800, 40, SYSDATE, 1, NULL, NULL); </v>
      </c>
    </row>
    <row r="148" spans="2:24" x14ac:dyDescent="0.3">
      <c r="B148" s="6">
        <v>146</v>
      </c>
      <c r="C148" t="s">
        <v>96</v>
      </c>
      <c r="D148" s="1" t="s">
        <v>566</v>
      </c>
      <c r="E148" t="s">
        <v>148</v>
      </c>
      <c r="F148" s="17">
        <f t="shared" ca="1" si="10"/>
        <v>55720</v>
      </c>
      <c r="G148" s="3">
        <v>1</v>
      </c>
      <c r="H148" s="3">
        <v>7</v>
      </c>
      <c r="I148" s="3">
        <v>2</v>
      </c>
      <c r="J148" s="10">
        <f t="shared" ca="1" si="11"/>
        <v>1</v>
      </c>
      <c r="K148" s="3">
        <v>100</v>
      </c>
      <c r="L148" s="2" t="s">
        <v>400</v>
      </c>
      <c r="M148" s="10">
        <v>0</v>
      </c>
      <c r="N148" s="3" t="s">
        <v>49</v>
      </c>
      <c r="O148" s="3" t="str">
        <f t="shared" ca="1" si="12"/>
        <v>TO_DATE(TO_CHAR(ADD_MONTHS(SYSDATE, -24) - 23, 'YYYY-MM-DD'), 'YYYY-MM-DD HH24:MI:SS')</v>
      </c>
      <c r="P148" s="3" t="s">
        <v>10</v>
      </c>
      <c r="Q148" s="3">
        <v>0</v>
      </c>
      <c r="R148" s="17">
        <v>39800</v>
      </c>
      <c r="S148">
        <f t="shared" ca="1" si="13"/>
        <v>40</v>
      </c>
      <c r="T148" s="3" t="s">
        <v>0</v>
      </c>
      <c r="U148" s="6">
        <v>1</v>
      </c>
      <c r="V148" s="3" t="s">
        <v>9</v>
      </c>
      <c r="W148" s="3" t="s">
        <v>9</v>
      </c>
      <c r="X148" s="4" t="str">
        <f t="shared" ca="1" si="14"/>
        <v xml:space="preserve">INSERT INTO TB_SLE VALUES (146,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55720, '1', '7', '2', '1', 100, '노르딕채누럴스', 0, 'N', TO_DATE(TO_CHAR(ADD_MONTHS(SYSDATE, -24) - 23, 'YYYY-MM-DD'), 'YYYY-MM-DD HH24:MI:SS'), TO_DATE('9999-12-31 23:59:59', 'YYYY-MM-DD HH24:MI:SS'), 0, 39800, 40, SYSDATE, 1, NULL, NULL); </v>
      </c>
    </row>
    <row r="149" spans="2:24" x14ac:dyDescent="0.3">
      <c r="B149" s="6">
        <v>147</v>
      </c>
      <c r="C149" t="s">
        <v>108</v>
      </c>
      <c r="D149" s="1" t="s">
        <v>359</v>
      </c>
      <c r="E149" t="s">
        <v>119</v>
      </c>
      <c r="F149" s="17">
        <f t="shared" ca="1" si="10"/>
        <v>30576</v>
      </c>
      <c r="G149" s="3">
        <v>1</v>
      </c>
      <c r="H149" s="3">
        <v>7</v>
      </c>
      <c r="I149" s="3">
        <v>2</v>
      </c>
      <c r="J149" s="10">
        <f t="shared" ca="1" si="11"/>
        <v>3</v>
      </c>
      <c r="K149" s="3">
        <v>100</v>
      </c>
      <c r="L149" s="2" t="s">
        <v>401</v>
      </c>
      <c r="M149" s="10">
        <v>0</v>
      </c>
      <c r="N149" s="3" t="s">
        <v>49</v>
      </c>
      <c r="O149" s="3" t="str">
        <f t="shared" ca="1" si="12"/>
        <v>TO_DATE(TO_CHAR(ADD_MONTHS(SYSDATE, -24) - 4, 'YYYY-MM-DD'), 'YYYY-MM-DD HH24:MI:SS')</v>
      </c>
      <c r="P149" s="3" t="s">
        <v>10</v>
      </c>
      <c r="Q149" s="3">
        <v>0</v>
      </c>
      <c r="R149" s="17">
        <v>20800</v>
      </c>
      <c r="S149">
        <f t="shared" ca="1" si="13"/>
        <v>47</v>
      </c>
      <c r="T149" s="3" t="s">
        <v>0</v>
      </c>
      <c r="U149" s="6">
        <v>1</v>
      </c>
      <c r="V149" s="3" t="s">
        <v>9</v>
      </c>
      <c r="W149" s="3" t="s">
        <v>9</v>
      </c>
      <c r="X149" s="4" t="str">
        <f t="shared" ca="1" si="14"/>
        <v xml:space="preserve">INSERT INTO TB_SLE VALUES (147,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30576, '1', '7', '2', '3', 100, '뉴트렉스', 0, 'N', TO_DATE(TO_CHAR(ADD_MONTHS(SYSDATE, -24) - 4, 'YYYY-MM-DD'), 'YYYY-MM-DD HH24:MI:SS'), TO_DATE('9999-12-31 23:59:59', 'YYYY-MM-DD HH24:MI:SS'), 0, 20800, 47, SYSDATE, 1, NULL, NULL); </v>
      </c>
    </row>
    <row r="150" spans="2:24" x14ac:dyDescent="0.3">
      <c r="B150" s="6">
        <v>148</v>
      </c>
      <c r="C150" t="s">
        <v>110</v>
      </c>
      <c r="D150" s="1" t="s">
        <v>344</v>
      </c>
      <c r="E150" t="s">
        <v>121</v>
      </c>
      <c r="F150" s="17">
        <f t="shared" ca="1" si="10"/>
        <v>139284</v>
      </c>
      <c r="G150" s="3">
        <v>1</v>
      </c>
      <c r="H150" s="3">
        <v>7</v>
      </c>
      <c r="I150" s="3">
        <v>2</v>
      </c>
      <c r="J150" s="10">
        <f t="shared" ca="1" si="11"/>
        <v>6</v>
      </c>
      <c r="K150" s="3">
        <v>100</v>
      </c>
      <c r="L150" s="2" t="s">
        <v>402</v>
      </c>
      <c r="M150" s="10">
        <v>0</v>
      </c>
      <c r="N150" s="3" t="s">
        <v>49</v>
      </c>
      <c r="O150" s="3" t="str">
        <f t="shared" ca="1" si="12"/>
        <v>TO_DATE(TO_CHAR(ADD_MONTHS(SYSDATE, -24) - 12, 'YYYY-MM-DD'), 'YYYY-MM-DD HH24:MI:SS')</v>
      </c>
      <c r="P150" s="3" t="s">
        <v>10</v>
      </c>
      <c r="Q150" s="3">
        <v>0</v>
      </c>
      <c r="R150" s="17">
        <v>95400</v>
      </c>
      <c r="S150">
        <f t="shared" ca="1" si="13"/>
        <v>46</v>
      </c>
      <c r="T150" s="3" t="s">
        <v>0</v>
      </c>
      <c r="U150" s="6">
        <v>1</v>
      </c>
      <c r="V150" s="3" t="s">
        <v>9</v>
      </c>
      <c r="W150" s="3" t="s">
        <v>9</v>
      </c>
      <c r="X150" s="4" t="str">
        <f t="shared" ca="1" si="14"/>
        <v xml:space="preserve">INSERT INTO TB_SLE VALUES (148,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139284, '1', '7', '2', '6', 100, '블루보넷', 0, 'N', TO_DATE(TO_CHAR(ADD_MONTHS(SYSDATE, -24) - 12, 'YYYY-MM-DD'), 'YYYY-MM-DD HH24:MI:SS'), TO_DATE('9999-12-31 23:59:59', 'YYYY-MM-DD HH24:MI:SS'), 0, 95400, 46, SYSDATE, 1, NULL, NULL); </v>
      </c>
    </row>
    <row r="151" spans="2:24" x14ac:dyDescent="0.3">
      <c r="B151" s="6">
        <v>149</v>
      </c>
      <c r="C151" t="s">
        <v>111</v>
      </c>
      <c r="D151" s="1" t="s">
        <v>566</v>
      </c>
      <c r="E151" t="s">
        <v>122</v>
      </c>
      <c r="F151" s="17">
        <f t="shared" ca="1" si="10"/>
        <v>49300</v>
      </c>
      <c r="G151" s="3">
        <v>1</v>
      </c>
      <c r="H151" s="3">
        <v>7</v>
      </c>
      <c r="I151" s="3">
        <v>2</v>
      </c>
      <c r="J151" s="10">
        <f t="shared" ca="1" si="11"/>
        <v>3</v>
      </c>
      <c r="K151" s="3">
        <v>100</v>
      </c>
      <c r="L151" s="2" t="s">
        <v>403</v>
      </c>
      <c r="M151" s="10">
        <v>0</v>
      </c>
      <c r="N151" s="3" t="s">
        <v>49</v>
      </c>
      <c r="O151" s="3" t="str">
        <f t="shared" ca="1" si="12"/>
        <v>TO_DATE(TO_CHAR(ADD_MONTHS(SYSDATE, -24) - 21, 'YYYY-MM-DD'), 'YYYY-MM-DD HH24:MI:SS')</v>
      </c>
      <c r="P151" s="3" t="s">
        <v>10</v>
      </c>
      <c r="Q151" s="3">
        <v>0</v>
      </c>
      <c r="R151" s="17">
        <v>34000</v>
      </c>
      <c r="S151">
        <f t="shared" ca="1" si="13"/>
        <v>45</v>
      </c>
      <c r="T151" s="3" t="s">
        <v>0</v>
      </c>
      <c r="U151" s="6">
        <v>1</v>
      </c>
      <c r="V151" s="3" t="s">
        <v>9</v>
      </c>
      <c r="W151" s="3" t="s">
        <v>9</v>
      </c>
      <c r="X151" s="4" t="str">
        <f t="shared" ca="1" si="14"/>
        <v xml:space="preserve">INSERT INTO TB_SLE VALUES (149,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49300, '1', '7', '2', '3', 100, '뉴트리콜로지', 0, 'N', TO_DATE(TO_CHAR(ADD_MONTHS(SYSDATE, -24) - 21, 'YYYY-MM-DD'), 'YYYY-MM-DD HH24:MI:SS'), TO_DATE('9999-12-31 23:59:59', 'YYYY-MM-DD HH24:MI:SS'), 0, 34000, 45, SYSDATE, 1, NULL, NULL); </v>
      </c>
    </row>
    <row r="152" spans="2:24" x14ac:dyDescent="0.3">
      <c r="B152" s="6">
        <v>150</v>
      </c>
      <c r="C152" t="s">
        <v>112</v>
      </c>
      <c r="D152" s="1" t="s">
        <v>359</v>
      </c>
      <c r="E152" t="s">
        <v>124</v>
      </c>
      <c r="F152" s="17">
        <f t="shared" ca="1" si="10"/>
        <v>38920</v>
      </c>
      <c r="G152" s="3">
        <v>1</v>
      </c>
      <c r="H152" s="3">
        <v>7</v>
      </c>
      <c r="I152" s="3">
        <v>2</v>
      </c>
      <c r="J152" s="10">
        <f t="shared" ca="1" si="11"/>
        <v>1</v>
      </c>
      <c r="K152" s="3">
        <v>100</v>
      </c>
      <c r="L152" s="2" t="s">
        <v>404</v>
      </c>
      <c r="M152" s="10">
        <v>0</v>
      </c>
      <c r="N152" s="3" t="s">
        <v>49</v>
      </c>
      <c r="O152" s="3" t="str">
        <f t="shared" ca="1" si="12"/>
        <v>TO_DATE(TO_CHAR(ADD_MONTHS(SYSDATE, -24) - 18, 'YYYY-MM-DD'), 'YYYY-MM-DD HH24:MI:SS')</v>
      </c>
      <c r="P152" s="3" t="s">
        <v>10</v>
      </c>
      <c r="Q152" s="3">
        <v>0</v>
      </c>
      <c r="R152" s="17">
        <v>27800</v>
      </c>
      <c r="S152">
        <f t="shared" ca="1" si="13"/>
        <v>40</v>
      </c>
      <c r="T152" s="3" t="s">
        <v>0</v>
      </c>
      <c r="U152" s="6">
        <v>1</v>
      </c>
      <c r="V152" s="3" t="s">
        <v>9</v>
      </c>
      <c r="W152" s="3" t="s">
        <v>9</v>
      </c>
      <c r="X152" s="4" t="str">
        <f t="shared" ca="1" si="14"/>
        <v xml:space="preserve">INSERT INTO TB_SLE VALUES (150,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38920, '1', '7', '2', '1', 100, '닥터스베스트', 0, 'N', TO_DATE(TO_CHAR(ADD_MONTHS(SYSDATE, -24) - 18, 'YYYY-MM-DD'), 'YYYY-MM-DD HH24:MI:SS'), TO_DATE('9999-12-31 23:59:59', 'YYYY-MM-DD HH24:MI:SS'), 0, 27800, 40, SYSDATE, 1, NULL, NULL); </v>
      </c>
    </row>
    <row r="153" spans="2:24" x14ac:dyDescent="0.3">
      <c r="B153" s="6">
        <v>151</v>
      </c>
      <c r="C153" t="s">
        <v>140</v>
      </c>
      <c r="D153" s="1" t="s">
        <v>344</v>
      </c>
      <c r="E153" t="s">
        <v>149</v>
      </c>
      <c r="F153" s="17">
        <f t="shared" ca="1" si="10"/>
        <v>11745</v>
      </c>
      <c r="G153" s="3">
        <v>1</v>
      </c>
      <c r="H153" s="3">
        <v>7</v>
      </c>
      <c r="I153" s="3">
        <v>2</v>
      </c>
      <c r="J153" s="10">
        <f t="shared" ca="1" si="11"/>
        <v>5</v>
      </c>
      <c r="K153" s="3">
        <v>100</v>
      </c>
      <c r="L153" s="2" t="s">
        <v>395</v>
      </c>
      <c r="M153" s="10">
        <v>0</v>
      </c>
      <c r="N153" s="3" t="s">
        <v>49</v>
      </c>
      <c r="O153" s="3" t="str">
        <f t="shared" ca="1" si="12"/>
        <v>TO_DATE(TO_CHAR(ADD_MONTHS(SYSDATE, -24) - 28, 'YYYY-MM-DD'), 'YYYY-MM-DD HH24:MI:SS')</v>
      </c>
      <c r="P153" s="3" t="s">
        <v>10</v>
      </c>
      <c r="Q153" s="3">
        <v>0</v>
      </c>
      <c r="R153" s="17">
        <v>8700</v>
      </c>
      <c r="S153">
        <f t="shared" ca="1" si="13"/>
        <v>35</v>
      </c>
      <c r="T153" s="3" t="s">
        <v>0</v>
      </c>
      <c r="U153" s="6">
        <v>1</v>
      </c>
      <c r="V153" s="3" t="s">
        <v>9</v>
      </c>
      <c r="W153" s="3" t="s">
        <v>9</v>
      </c>
      <c r="X153" s="4" t="str">
        <f t="shared" ca="1" si="14"/>
        <v xml:space="preserve">INSERT INTO TB_SLE VALUES (151,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11745, '1', '7', '2', '5', 100, 'YS에코비팜', 0, 'N', TO_DATE(TO_CHAR(ADD_MONTHS(SYSDATE, -24) - 28, 'YYYY-MM-DD'), 'YYYY-MM-DD HH24:MI:SS'), TO_DATE('9999-12-31 23:59:59', 'YYYY-MM-DD HH24:MI:SS'), 0, 8700, 35, SYSDATE, 1, NULL, NULL); </v>
      </c>
    </row>
    <row r="154" spans="2:24" x14ac:dyDescent="0.3">
      <c r="B154" s="6">
        <v>152</v>
      </c>
      <c r="C154" t="s">
        <v>141</v>
      </c>
      <c r="D154" s="1" t="s">
        <v>566</v>
      </c>
      <c r="E154" t="s">
        <v>150</v>
      </c>
      <c r="F154" s="17">
        <f t="shared" ca="1" si="10"/>
        <v>50460</v>
      </c>
      <c r="G154" s="3">
        <v>1</v>
      </c>
      <c r="H154" s="3">
        <v>7</v>
      </c>
      <c r="I154" s="3">
        <v>2</v>
      </c>
      <c r="J154" s="10">
        <f t="shared" ca="1" si="11"/>
        <v>6</v>
      </c>
      <c r="K154" s="3">
        <v>100</v>
      </c>
      <c r="L154" s="2" t="s">
        <v>396</v>
      </c>
      <c r="M154" s="10">
        <v>0</v>
      </c>
      <c r="N154" s="3" t="s">
        <v>49</v>
      </c>
      <c r="O154" s="3" t="str">
        <f t="shared" ca="1" si="12"/>
        <v>TO_DATE(TO_CHAR(ADD_MONTHS(SYSDATE, -24) - 14, 'YYYY-MM-DD'), 'YYYY-MM-DD HH24:MI:SS')</v>
      </c>
      <c r="P154" s="3" t="s">
        <v>10</v>
      </c>
      <c r="Q154" s="3">
        <v>0</v>
      </c>
      <c r="R154" s="17">
        <v>34800</v>
      </c>
      <c r="S154">
        <f t="shared" ca="1" si="13"/>
        <v>45</v>
      </c>
      <c r="T154" s="3" t="s">
        <v>0</v>
      </c>
      <c r="U154" s="6">
        <v>1</v>
      </c>
      <c r="V154" s="3" t="s">
        <v>9</v>
      </c>
      <c r="W154" s="3" t="s">
        <v>9</v>
      </c>
      <c r="X154" s="4" t="str">
        <f t="shared" ca="1" si="14"/>
        <v xml:space="preserve">INSERT INTO TB_SLE VALUES (152,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50460, '1', '7', '2', '6', 100, '나우푸드', 0, 'N', TO_DATE(TO_CHAR(ADD_MONTHS(SYSDATE, -24) - 14, 'YYYY-MM-DD'), 'YYYY-MM-DD HH24:MI:SS'), TO_DATE('9999-12-31 23:59:59', 'YYYY-MM-DD HH24:MI:SS'), 0, 34800, 45, SYSDATE, 1, NULL, NULL); </v>
      </c>
    </row>
    <row r="155" spans="2:24" x14ac:dyDescent="0.3">
      <c r="B155" s="6">
        <v>153</v>
      </c>
      <c r="C155" t="s">
        <v>142</v>
      </c>
      <c r="D155" s="1" t="s">
        <v>359</v>
      </c>
      <c r="E155" t="s">
        <v>151</v>
      </c>
      <c r="F155" s="17">
        <f t="shared" ca="1" si="10"/>
        <v>32625</v>
      </c>
      <c r="G155" s="3">
        <v>1</v>
      </c>
      <c r="H155" s="3">
        <v>7</v>
      </c>
      <c r="I155" s="3">
        <v>2</v>
      </c>
      <c r="J155" s="10">
        <f t="shared" ca="1" si="11"/>
        <v>4</v>
      </c>
      <c r="K155" s="3">
        <v>100</v>
      </c>
      <c r="L155" s="2" t="s">
        <v>397</v>
      </c>
      <c r="M155" s="10">
        <v>0</v>
      </c>
      <c r="N155" s="3" t="s">
        <v>49</v>
      </c>
      <c r="O155" s="3" t="str">
        <f t="shared" ca="1" si="12"/>
        <v>TO_DATE(TO_CHAR(ADD_MONTHS(SYSDATE, -24) - 2, 'YYYY-MM-DD'), 'YYYY-MM-DD HH24:MI:SS')</v>
      </c>
      <c r="P155" s="3" t="s">
        <v>10</v>
      </c>
      <c r="Q155" s="3">
        <v>0</v>
      </c>
      <c r="R155" s="17">
        <v>22500</v>
      </c>
      <c r="S155">
        <f t="shared" ca="1" si="13"/>
        <v>45</v>
      </c>
      <c r="T155" s="3" t="s">
        <v>0</v>
      </c>
      <c r="U155" s="6">
        <v>1</v>
      </c>
      <c r="V155" s="3" t="s">
        <v>9</v>
      </c>
      <c r="W155" s="3" t="s">
        <v>9</v>
      </c>
      <c r="X155" s="4" t="str">
        <f t="shared" ca="1" si="14"/>
        <v xml:space="preserve">INSERT INTO TB_SLE VALUES (153,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32625, '1', '7', '2', '4', 100, '나트롤', 0, 'N', TO_DATE(TO_CHAR(ADD_MONTHS(SYSDATE, -24) - 2, 'YYYY-MM-DD'), 'YYYY-MM-DD HH24:MI:SS'), TO_DATE('9999-12-31 23:59:59', 'YYYY-MM-DD HH24:MI:SS'), 0, 22500, 45, SYSDATE, 1, NULL, NULL); </v>
      </c>
    </row>
    <row r="156" spans="2:24" x14ac:dyDescent="0.3">
      <c r="B156" s="6">
        <v>154</v>
      </c>
      <c r="C156" t="s">
        <v>143</v>
      </c>
      <c r="D156" s="1" t="s">
        <v>344</v>
      </c>
      <c r="E156" t="s">
        <v>152</v>
      </c>
      <c r="F156" s="17">
        <f t="shared" ca="1" si="10"/>
        <v>27027</v>
      </c>
      <c r="G156" s="3">
        <v>1</v>
      </c>
      <c r="H156" s="3">
        <v>7</v>
      </c>
      <c r="I156" s="3">
        <v>2</v>
      </c>
      <c r="J156" s="10">
        <f t="shared" ca="1" si="11"/>
        <v>4</v>
      </c>
      <c r="K156" s="3">
        <v>100</v>
      </c>
      <c r="L156" s="2" t="s">
        <v>398</v>
      </c>
      <c r="M156" s="10">
        <v>0</v>
      </c>
      <c r="N156" s="3" t="s">
        <v>49</v>
      </c>
      <c r="O156" s="3" t="str">
        <f t="shared" ca="1" si="12"/>
        <v>TO_DATE(TO_CHAR(ADD_MONTHS(SYSDATE, -24) - 13, 'YYYY-MM-DD'), 'YYYY-MM-DD HH24:MI:SS')</v>
      </c>
      <c r="P156" s="3" t="s">
        <v>10</v>
      </c>
      <c r="Q156" s="3">
        <v>0</v>
      </c>
      <c r="R156" s="17">
        <v>18900</v>
      </c>
      <c r="S156">
        <f t="shared" ca="1" si="13"/>
        <v>43</v>
      </c>
      <c r="T156" s="3" t="s">
        <v>0</v>
      </c>
      <c r="U156" s="6">
        <v>1</v>
      </c>
      <c r="V156" s="3" t="s">
        <v>9</v>
      </c>
      <c r="W156" s="3" t="s">
        <v>9</v>
      </c>
      <c r="X156" s="4" t="str">
        <f t="shared" ca="1" si="14"/>
        <v xml:space="preserve">INSERT INTO TB_SLE VALUES (154,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27027, '1', '7', '2', '4', 100, '네오셀', 0, 'N', TO_DATE(TO_CHAR(ADD_MONTHS(SYSDATE, -24) - 13, 'YYYY-MM-DD'), 'YYYY-MM-DD HH24:MI:SS'), TO_DATE('9999-12-31 23:59:59', 'YYYY-MM-DD HH24:MI:SS'), 0, 18900, 43, SYSDATE, 1, NULL, NULL); </v>
      </c>
    </row>
    <row r="157" spans="2:24" x14ac:dyDescent="0.3">
      <c r="B157" s="6">
        <v>155</v>
      </c>
      <c r="C157" t="s">
        <v>80</v>
      </c>
      <c r="D157" s="1" t="s">
        <v>566</v>
      </c>
      <c r="E157" t="s">
        <v>90</v>
      </c>
      <c r="F157" s="17">
        <f t="shared" ca="1" si="10"/>
        <v>27105.000000000004</v>
      </c>
      <c r="G157" s="3">
        <v>1</v>
      </c>
      <c r="H157" s="3">
        <v>7</v>
      </c>
      <c r="I157" s="3">
        <v>2</v>
      </c>
      <c r="J157" s="10">
        <f t="shared" ca="1" si="11"/>
        <v>4</v>
      </c>
      <c r="K157" s="3">
        <v>100</v>
      </c>
      <c r="L157" s="2" t="s">
        <v>399</v>
      </c>
      <c r="M157" s="10">
        <v>0</v>
      </c>
      <c r="N157" s="3" t="s">
        <v>49</v>
      </c>
      <c r="O157" s="3" t="str">
        <f t="shared" ca="1" si="12"/>
        <v>TO_DATE(TO_CHAR(ADD_MONTHS(SYSDATE, -24) - 10, 'YYYY-MM-DD'), 'YYYY-MM-DD HH24:MI:SS')</v>
      </c>
      <c r="P157" s="3" t="s">
        <v>10</v>
      </c>
      <c r="Q157" s="3">
        <v>0</v>
      </c>
      <c r="R157" s="17">
        <v>19500</v>
      </c>
      <c r="S157">
        <f t="shared" ca="1" si="13"/>
        <v>39</v>
      </c>
      <c r="T157" s="3" t="s">
        <v>0</v>
      </c>
      <c r="U157" s="6">
        <v>1</v>
      </c>
      <c r="V157" s="3" t="s">
        <v>9</v>
      </c>
      <c r="W157" s="3" t="s">
        <v>9</v>
      </c>
      <c r="X157" s="4" t="str">
        <f t="shared" ca="1" si="14"/>
        <v xml:space="preserve">INSERT INTO TB_SLE VALUES (155,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27105, '1', '7', '2', '4', 100, '네이처스웨이', 0, 'N', TO_DATE(TO_CHAR(ADD_MONTHS(SYSDATE, -24) - 10, 'YYYY-MM-DD'), 'YYYY-MM-DD HH24:MI:SS'), TO_DATE('9999-12-31 23:59:59', 'YYYY-MM-DD HH24:MI:SS'), 0, 19500, 39, SYSDATE, 1, NULL, NULL); </v>
      </c>
    </row>
    <row r="158" spans="2:24" x14ac:dyDescent="0.3">
      <c r="B158" s="6">
        <v>156</v>
      </c>
      <c r="C158" t="s">
        <v>144</v>
      </c>
      <c r="D158" s="1" t="s">
        <v>359</v>
      </c>
      <c r="E158" t="s">
        <v>153</v>
      </c>
      <c r="F158" s="17">
        <f t="shared" ca="1" si="10"/>
        <v>19845</v>
      </c>
      <c r="G158" s="3">
        <v>1</v>
      </c>
      <c r="H158" s="3">
        <v>7</v>
      </c>
      <c r="I158" s="3">
        <v>2</v>
      </c>
      <c r="J158" s="10">
        <f t="shared" ca="1" si="11"/>
        <v>7</v>
      </c>
      <c r="K158" s="3">
        <v>100</v>
      </c>
      <c r="L158" s="2" t="s">
        <v>400</v>
      </c>
      <c r="M158" s="10">
        <v>0</v>
      </c>
      <c r="N158" s="3" t="s">
        <v>49</v>
      </c>
      <c r="O158" s="3" t="str">
        <f t="shared" ca="1" si="12"/>
        <v>TO_DATE(TO_CHAR(ADD_MONTHS(SYSDATE, -24) - 12, 'YYYY-MM-DD'), 'YYYY-MM-DD HH24:MI:SS')</v>
      </c>
      <c r="P158" s="3" t="s">
        <v>10</v>
      </c>
      <c r="Q158" s="3">
        <v>0</v>
      </c>
      <c r="R158" s="17">
        <v>13500</v>
      </c>
      <c r="S158">
        <f t="shared" ca="1" si="13"/>
        <v>47</v>
      </c>
      <c r="T158" s="3" t="s">
        <v>0</v>
      </c>
      <c r="U158" s="6">
        <v>1</v>
      </c>
      <c r="V158" s="3" t="s">
        <v>9</v>
      </c>
      <c r="W158" s="3" t="s">
        <v>9</v>
      </c>
      <c r="X158" s="4" t="str">
        <f t="shared" ca="1" si="14"/>
        <v xml:space="preserve">INSERT INTO TB_SLE VALUES (156,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19845, '1', '7', '2', '7', 100, '노르딕채누럴스', 0, 'N', TO_DATE(TO_CHAR(ADD_MONTHS(SYSDATE, -24) - 12, 'YYYY-MM-DD'), 'YYYY-MM-DD HH24:MI:SS'), TO_DATE('9999-12-31 23:59:59', 'YYYY-MM-DD HH24:MI:SS'), 0, 13500, 47, SYSDATE, 1, NULL, NULL); </v>
      </c>
    </row>
    <row r="159" spans="2:24" x14ac:dyDescent="0.3">
      <c r="B159" s="6">
        <v>157</v>
      </c>
      <c r="C159" t="s">
        <v>145</v>
      </c>
      <c r="D159" s="1" t="s">
        <v>344</v>
      </c>
      <c r="E159" t="s">
        <v>154</v>
      </c>
      <c r="F159" s="17">
        <f t="shared" ca="1" si="10"/>
        <v>34790</v>
      </c>
      <c r="G159" s="3">
        <v>1</v>
      </c>
      <c r="H159" s="3">
        <v>7</v>
      </c>
      <c r="I159" s="3">
        <v>2</v>
      </c>
      <c r="J159" s="10">
        <f t="shared" ca="1" si="11"/>
        <v>4</v>
      </c>
      <c r="K159" s="3">
        <v>100</v>
      </c>
      <c r="L159" s="2" t="s">
        <v>401</v>
      </c>
      <c r="M159" s="10">
        <v>0</v>
      </c>
      <c r="N159" s="3" t="s">
        <v>49</v>
      </c>
      <c r="O159" s="3" t="str">
        <f t="shared" ca="1" si="12"/>
        <v>TO_DATE(TO_CHAR(ADD_MONTHS(SYSDATE, -24) - 27, 'YYYY-MM-DD'), 'YYYY-MM-DD HH24:MI:SS')</v>
      </c>
      <c r="P159" s="3" t="s">
        <v>10</v>
      </c>
      <c r="Q159" s="3">
        <v>0</v>
      </c>
      <c r="R159" s="17">
        <v>24500</v>
      </c>
      <c r="S159">
        <f t="shared" ca="1" si="13"/>
        <v>42</v>
      </c>
      <c r="T159" s="3" t="s">
        <v>0</v>
      </c>
      <c r="U159" s="6">
        <v>1</v>
      </c>
      <c r="V159" s="3" t="s">
        <v>9</v>
      </c>
      <c r="W159" s="3" t="s">
        <v>9</v>
      </c>
      <c r="X159" s="4" t="str">
        <f t="shared" ca="1" si="14"/>
        <v xml:space="preserve">INSERT INTO TB_SLE VALUES (157,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34790, '1', '7', '2', '4', 100, '뉴트렉스', 0, 'N', TO_DATE(TO_CHAR(ADD_MONTHS(SYSDATE, -24) - 27, 'YYYY-MM-DD'), 'YYYY-MM-DD HH24:MI:SS'), TO_DATE('9999-12-31 23:59:59', 'YYYY-MM-DD HH24:MI:SS'), 0, 24500, 42, SYSDATE, 1, NULL, NULL); </v>
      </c>
    </row>
    <row r="160" spans="2:24" x14ac:dyDescent="0.3">
      <c r="B160" s="6">
        <v>158</v>
      </c>
      <c r="C160" t="s">
        <v>146</v>
      </c>
      <c r="D160" s="1" t="s">
        <v>566</v>
      </c>
      <c r="E160" t="s">
        <v>155</v>
      </c>
      <c r="F160" s="17">
        <f t="shared" ca="1" si="10"/>
        <v>45966</v>
      </c>
      <c r="G160" s="3">
        <v>1</v>
      </c>
      <c r="H160" s="3">
        <v>7</v>
      </c>
      <c r="I160" s="3">
        <v>2</v>
      </c>
      <c r="J160" s="10">
        <f t="shared" ca="1" si="11"/>
        <v>1</v>
      </c>
      <c r="K160" s="3">
        <v>100</v>
      </c>
      <c r="L160" s="2" t="s">
        <v>402</v>
      </c>
      <c r="M160" s="10">
        <v>0</v>
      </c>
      <c r="N160" s="3" t="s">
        <v>49</v>
      </c>
      <c r="O160" s="3" t="str">
        <f t="shared" ca="1" si="12"/>
        <v>TO_DATE(TO_CHAR(ADD_MONTHS(SYSDATE, -24) - 20, 'YYYY-MM-DD'), 'YYYY-MM-DD HH24:MI:SS')</v>
      </c>
      <c r="P160" s="3" t="s">
        <v>10</v>
      </c>
      <c r="Q160" s="3">
        <v>0</v>
      </c>
      <c r="R160" s="17">
        <v>32600</v>
      </c>
      <c r="S160">
        <f t="shared" ca="1" si="13"/>
        <v>41</v>
      </c>
      <c r="T160" s="3" t="s">
        <v>0</v>
      </c>
      <c r="U160" s="6">
        <v>1</v>
      </c>
      <c r="V160" s="3" t="s">
        <v>9</v>
      </c>
      <c r="W160" s="3" t="s">
        <v>9</v>
      </c>
      <c r="X160" s="4" t="str">
        <f t="shared" ca="1" si="14"/>
        <v xml:space="preserve">INSERT INTO TB_SLE VALUES (158,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45966, '1', '7', '2', '1', 100, '블루보넷', 0, 'N', TO_DATE(TO_CHAR(ADD_MONTHS(SYSDATE, -24) - 20, 'YYYY-MM-DD'), 'YYYY-MM-DD HH24:MI:SS'), TO_DATE('9999-12-31 23:59:59', 'YYYY-MM-DD HH24:MI:SS'), 0, 32600, 41, SYSDATE, 1, NULL, NULL); </v>
      </c>
    </row>
    <row r="161" spans="2:24" x14ac:dyDescent="0.3">
      <c r="B161" s="6">
        <v>159</v>
      </c>
      <c r="C161" t="s">
        <v>147</v>
      </c>
      <c r="D161" s="1" t="s">
        <v>359</v>
      </c>
      <c r="E161" t="s">
        <v>156</v>
      </c>
      <c r="F161" s="17">
        <f t="shared" ca="1" si="10"/>
        <v>46620</v>
      </c>
      <c r="G161" s="3">
        <v>1</v>
      </c>
      <c r="H161" s="3">
        <v>7</v>
      </c>
      <c r="I161" s="3">
        <v>2</v>
      </c>
      <c r="J161" s="10">
        <f t="shared" ca="1" si="11"/>
        <v>4</v>
      </c>
      <c r="K161" s="3">
        <v>100</v>
      </c>
      <c r="L161" s="2" t="s">
        <v>403</v>
      </c>
      <c r="M161" s="10">
        <v>0</v>
      </c>
      <c r="N161" s="3" t="s">
        <v>49</v>
      </c>
      <c r="O161" s="3" t="str">
        <f t="shared" ca="1" si="12"/>
        <v>TO_DATE(TO_CHAR(ADD_MONTHS(SYSDATE, -24) - 3, 'YYYY-MM-DD'), 'YYYY-MM-DD HH24:MI:SS')</v>
      </c>
      <c r="P161" s="3" t="s">
        <v>10</v>
      </c>
      <c r="Q161" s="3">
        <v>0</v>
      </c>
      <c r="R161" s="17">
        <v>31500</v>
      </c>
      <c r="S161">
        <f t="shared" ca="1" si="13"/>
        <v>48</v>
      </c>
      <c r="T161" s="3" t="s">
        <v>0</v>
      </c>
      <c r="U161" s="6">
        <v>1</v>
      </c>
      <c r="V161" s="3" t="s">
        <v>9</v>
      </c>
      <c r="W161" s="3" t="s">
        <v>9</v>
      </c>
      <c r="X161" s="4" t="str">
        <f t="shared" ca="1" si="14"/>
        <v xml:space="preserve">INSERT INTO TB_SLE VALUES (159,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46620, '1', '7', '2', '4', 100, '뉴트리콜로지', 0, 'N', TO_DATE(TO_CHAR(ADD_MONTHS(SYSDATE, -24) - 3, 'YYYY-MM-DD'), 'YYYY-MM-DD HH24:MI:SS'), TO_DATE('9999-12-31 23:59:59', 'YYYY-MM-DD HH24:MI:SS'), 0, 31500, 48, SYSDATE, 1, NULL, NULL); </v>
      </c>
    </row>
    <row r="162" spans="2:24" x14ac:dyDescent="0.3">
      <c r="B162" s="6">
        <v>160</v>
      </c>
      <c r="C162" t="s">
        <v>465</v>
      </c>
      <c r="D162" s="1" t="s">
        <v>344</v>
      </c>
      <c r="E162" t="s">
        <v>472</v>
      </c>
      <c r="F162" s="17">
        <f t="shared" ca="1" si="10"/>
        <v>46944</v>
      </c>
      <c r="G162" s="3">
        <v>1</v>
      </c>
      <c r="H162" s="3">
        <v>7</v>
      </c>
      <c r="I162" s="3">
        <v>2</v>
      </c>
      <c r="J162" s="10">
        <f t="shared" ca="1" si="11"/>
        <v>7</v>
      </c>
      <c r="K162" s="3">
        <v>100</v>
      </c>
      <c r="L162" s="2" t="s">
        <v>404</v>
      </c>
      <c r="M162" s="10">
        <v>0</v>
      </c>
      <c r="N162" s="3" t="s">
        <v>49</v>
      </c>
      <c r="O162" s="3" t="str">
        <f t="shared" ca="1" si="12"/>
        <v>TO_DATE(TO_CHAR(ADD_MONTHS(SYSDATE, -24) - 29, 'YYYY-MM-DD'), 'YYYY-MM-DD HH24:MI:SS')</v>
      </c>
      <c r="P162" s="3" t="s">
        <v>10</v>
      </c>
      <c r="Q162" s="3">
        <v>0</v>
      </c>
      <c r="R162" s="17">
        <v>32600</v>
      </c>
      <c r="S162">
        <f t="shared" ca="1" si="13"/>
        <v>44</v>
      </c>
      <c r="T162" s="3" t="s">
        <v>0</v>
      </c>
      <c r="U162" s="6">
        <v>1</v>
      </c>
      <c r="V162" s="3" t="s">
        <v>9</v>
      </c>
      <c r="W162" s="3" t="s">
        <v>9</v>
      </c>
      <c r="X162" s="4" t="str">
        <f t="shared" ca="1" si="14"/>
        <v xml:space="preserve">INSERT INTO TB_SLE VALUES (160, '나우푸드 L-트립토판 500mg 120베지캡슐', 'https://cdn-pro-web-220-151.cdn-nhncommerce.com/nutri2tr3071_godomall_com/data/editor/goods/240126/100147_145629.jpg', 'https://cdn-pro-web-220-151.cdn-nhncommerce.com/nutri2tr3071_godomall_com/data/goods/15/07/03/1000000707/1000000707_main_043.jpg', 46944, '1', '7', '2', '7', 100, '닥터스베스트', 0, 'N', TO_DATE(TO_CHAR(ADD_MONTHS(SYSDATE, -24) - 29, 'YYYY-MM-DD'), 'YYYY-MM-DD HH24:MI:SS'), TO_DATE('9999-12-31 23:59:59', 'YYYY-MM-DD HH24:MI:SS'), 0, 32600, 44, SYSDATE, 1, NULL, NULL); </v>
      </c>
    </row>
    <row r="163" spans="2:24" x14ac:dyDescent="0.3">
      <c r="B163" s="6">
        <v>161</v>
      </c>
      <c r="C163" t="s">
        <v>466</v>
      </c>
      <c r="D163" s="1" t="s">
        <v>566</v>
      </c>
      <c r="E163" t="s">
        <v>473</v>
      </c>
      <c r="F163" s="17">
        <f t="shared" ca="1" si="10"/>
        <v>42624</v>
      </c>
      <c r="G163" s="3">
        <v>1</v>
      </c>
      <c r="H163" s="3">
        <v>7</v>
      </c>
      <c r="I163" s="3">
        <v>2</v>
      </c>
      <c r="J163" s="10">
        <f t="shared" ca="1" si="11"/>
        <v>1</v>
      </c>
      <c r="K163" s="3">
        <v>100</v>
      </c>
      <c r="L163" s="2" t="s">
        <v>395</v>
      </c>
      <c r="M163" s="10">
        <v>0</v>
      </c>
      <c r="N163" s="3" t="s">
        <v>49</v>
      </c>
      <c r="O163" s="3" t="str">
        <f t="shared" ca="1" si="12"/>
        <v>TO_DATE(TO_CHAR(ADD_MONTHS(SYSDATE, -24) - 29, 'YYYY-MM-DD'), 'YYYY-MM-DD HH24:MI:SS')</v>
      </c>
      <c r="P163" s="3" t="s">
        <v>10</v>
      </c>
      <c r="Q163" s="3">
        <v>0</v>
      </c>
      <c r="R163" s="17">
        <v>28800</v>
      </c>
      <c r="S163">
        <f t="shared" ca="1" si="13"/>
        <v>48</v>
      </c>
      <c r="T163" s="3" t="s">
        <v>0</v>
      </c>
      <c r="U163" s="6">
        <v>1</v>
      </c>
      <c r="V163" s="3" t="s">
        <v>9</v>
      </c>
      <c r="W163" s="3" t="s">
        <v>9</v>
      </c>
      <c r="X163" s="4" t="str">
        <f t="shared" ca="1" si="14"/>
        <v xml:space="preserve">INSERT INTO TB_SLE VALUES (161, '나우푸드 비타민 D3 10,000IU 240소프트젤', 'https://cdn-pro-web-220-151.cdn-nhncommerce.com/nutri2tr3071_godomall_com/data/editor/goods/210928/100145_114315.jpg', 'https://cdn-pro-web-220-151.cdn-nhncommerce.com/nutri2tr3071_godomall_com/data/goods/21/03/13/1000002803/1000002803_main_090.jpg', 42624, '1', '7', '2', '1', 100, 'YS에코비팜', 0, 'N', TO_DATE(TO_CHAR(ADD_MONTHS(SYSDATE, -24) - 29, 'YYYY-MM-DD'), 'YYYY-MM-DD HH24:MI:SS'), TO_DATE('9999-12-31 23:59:59', 'YYYY-MM-DD HH24:MI:SS'), 0, 28800, 48, SYSDATE, 1, NULL, NULL); </v>
      </c>
    </row>
    <row r="164" spans="2:24" x14ac:dyDescent="0.3">
      <c r="B164" s="6">
        <v>162</v>
      </c>
      <c r="C164" t="s">
        <v>467</v>
      </c>
      <c r="D164" s="1" t="s">
        <v>359</v>
      </c>
      <c r="E164" t="s">
        <v>474</v>
      </c>
      <c r="F164" s="17">
        <f t="shared" ca="1" si="10"/>
        <v>14602</v>
      </c>
      <c r="G164" s="3">
        <v>1</v>
      </c>
      <c r="H164" s="3">
        <v>7</v>
      </c>
      <c r="I164" s="3">
        <v>2</v>
      </c>
      <c r="J164" s="10">
        <f t="shared" ca="1" si="11"/>
        <v>7</v>
      </c>
      <c r="K164" s="3">
        <v>100</v>
      </c>
      <c r="L164" s="2" t="s">
        <v>396</v>
      </c>
      <c r="M164" s="10">
        <v>0</v>
      </c>
      <c r="N164" s="3" t="s">
        <v>49</v>
      </c>
      <c r="O164" s="3" t="str">
        <f t="shared" ca="1" si="12"/>
        <v>TO_DATE(TO_CHAR(ADD_MONTHS(SYSDATE, -24) - 30, 'YYYY-MM-DD'), 'YYYY-MM-DD HH24:MI:SS')</v>
      </c>
      <c r="P164" s="3" t="s">
        <v>10</v>
      </c>
      <c r="Q164" s="3">
        <v>0</v>
      </c>
      <c r="R164" s="17">
        <v>9800</v>
      </c>
      <c r="S164">
        <f t="shared" ca="1" si="13"/>
        <v>49</v>
      </c>
      <c r="T164" s="3" t="s">
        <v>0</v>
      </c>
      <c r="U164" s="6">
        <v>1</v>
      </c>
      <c r="V164" s="3" t="s">
        <v>9</v>
      </c>
      <c r="W164" s="3" t="s">
        <v>9</v>
      </c>
      <c r="X164" s="4" t="str">
        <f t="shared" ca="1" si="14"/>
        <v xml:space="preserve">INSERT INTO TB_SLE VALUES (162, '나우푸드 비타민 D3 2000IU 120소프트젤', 'https://cdn-pro-web-220-151.cdn-nhncommerce.com/nutri2tr3071_godomall_com/data/editor/goods/230525/100182_113104.jpg', 'https://cdn-pro-web-220-151.cdn-nhncommerce.com/nutri2tr3071_godomall_com/data/goods/21/03/13/1000002798/1000002798_main_031.jpg', 14602, '1', '7', '2', '7', 100, '나우푸드', 0, 'N', TO_DATE(TO_CHAR(ADD_MONTHS(SYSDATE, -24) - 30, 'YYYY-MM-DD'), 'YYYY-MM-DD HH24:MI:SS'), TO_DATE('9999-12-31 23:59:59', 'YYYY-MM-DD HH24:MI:SS'), 0, 9800, 49, SYSDATE, 1, NULL, NULL); </v>
      </c>
    </row>
    <row r="165" spans="2:24" x14ac:dyDescent="0.3">
      <c r="B165" s="6">
        <v>163</v>
      </c>
      <c r="C165" t="s">
        <v>425</v>
      </c>
      <c r="D165" s="1" t="s">
        <v>344</v>
      </c>
      <c r="E165" t="s">
        <v>443</v>
      </c>
      <c r="F165" s="17">
        <f t="shared" ca="1" si="10"/>
        <v>21016</v>
      </c>
      <c r="G165" s="3">
        <v>1</v>
      </c>
      <c r="H165" s="3">
        <v>7</v>
      </c>
      <c r="I165" s="3">
        <v>2</v>
      </c>
      <c r="J165" s="10">
        <f t="shared" ca="1" si="11"/>
        <v>5</v>
      </c>
      <c r="K165" s="3">
        <v>100</v>
      </c>
      <c r="L165" s="2" t="s">
        <v>397</v>
      </c>
      <c r="M165" s="10">
        <v>0</v>
      </c>
      <c r="N165" s="3" t="s">
        <v>49</v>
      </c>
      <c r="O165" s="3" t="str">
        <f t="shared" ca="1" si="12"/>
        <v>TO_DATE(TO_CHAR(ADD_MONTHS(SYSDATE, -24) - 28, 'YYYY-MM-DD'), 'YYYY-MM-DD HH24:MI:SS')</v>
      </c>
      <c r="P165" s="3" t="s">
        <v>10</v>
      </c>
      <c r="Q165" s="3">
        <v>0</v>
      </c>
      <c r="R165" s="17">
        <v>14800</v>
      </c>
      <c r="S165">
        <f t="shared" ca="1" si="13"/>
        <v>42</v>
      </c>
      <c r="T165" s="3" t="s">
        <v>0</v>
      </c>
      <c r="U165" s="6">
        <v>1</v>
      </c>
      <c r="V165" s="3" t="s">
        <v>9</v>
      </c>
      <c r="W165" s="3" t="s">
        <v>9</v>
      </c>
      <c r="X165" s="4" t="str">
        <f t="shared" ca="1" si="14"/>
        <v xml:space="preserve">INSERT INTO TB_SLE VALUES (163, '자로우포뮬라 판토텐산 애시드 B5 500mg 100캡슐', 'https://cdn-pro-web-220-151.cdn-nhncommerce.com/nutri2tr3071_godomall_com/data/editor/goods/240126/100147_145629.jpg', 'https://cdn-pro-web-220-151.cdn-nhncommerce.com/nutri2tr3071_godomall_com/data/goods/21/03/10/1000002787/1000002787_main_012.jpg', 21016, '1', '7', '2', '5', 100, '나트롤', 0, 'N', TO_DATE(TO_CHAR(ADD_MONTHS(SYSDATE, -24) - 28, 'YYYY-MM-DD'), 'YYYY-MM-DD HH24:MI:SS'), TO_DATE('9999-12-31 23:59:59', 'YYYY-MM-DD HH24:MI:SS'), 0, 14800, 42, SYSDATE, 1, NULL, NULL); </v>
      </c>
    </row>
    <row r="166" spans="2:24" x14ac:dyDescent="0.3">
      <c r="B166" s="6">
        <v>164</v>
      </c>
      <c r="C166" t="s">
        <v>468</v>
      </c>
      <c r="D166" s="1" t="s">
        <v>566</v>
      </c>
      <c r="E166" t="s">
        <v>475</v>
      </c>
      <c r="F166" s="17">
        <f t="shared" ca="1" si="10"/>
        <v>25454</v>
      </c>
      <c r="G166" s="3">
        <v>1</v>
      </c>
      <c r="H166" s="3">
        <v>7</v>
      </c>
      <c r="I166" s="3">
        <v>2</v>
      </c>
      <c r="J166" s="10">
        <f t="shared" ca="1" si="11"/>
        <v>1</v>
      </c>
      <c r="K166" s="3">
        <v>100</v>
      </c>
      <c r="L166" s="2" t="s">
        <v>398</v>
      </c>
      <c r="M166" s="10">
        <v>0</v>
      </c>
      <c r="N166" s="3" t="s">
        <v>49</v>
      </c>
      <c r="O166" s="3" t="str">
        <f t="shared" ca="1" si="12"/>
        <v>TO_DATE(TO_CHAR(ADD_MONTHS(SYSDATE, -24) - 5, 'YYYY-MM-DD'), 'YYYY-MM-DD HH24:MI:SS')</v>
      </c>
      <c r="P166" s="3" t="s">
        <v>10</v>
      </c>
      <c r="Q166" s="3">
        <v>0</v>
      </c>
      <c r="R166" s="17">
        <v>17800</v>
      </c>
      <c r="S166">
        <f t="shared" ca="1" si="13"/>
        <v>43</v>
      </c>
      <c r="T166" s="3" t="s">
        <v>0</v>
      </c>
      <c r="U166" s="6">
        <v>1</v>
      </c>
      <c r="V166" s="3" t="s">
        <v>9</v>
      </c>
      <c r="W166" s="3" t="s">
        <v>9</v>
      </c>
      <c r="X166" s="4" t="str">
        <f t="shared" ca="1" si="14"/>
        <v xml:space="preserve">INSERT INTO TB_SLE VALUES (164, '나우푸드 아슈와간다 450mg 90캡슐', 'https://cdn-pro-web-220-151.cdn-nhncommerce.com/nutri2tr3071_godomall_com/data/editor/goods/210928/100145_114315.jpg', 'https://cdn-pro-web-220-151.cdn-nhncommerce.com/nutri2tr3071_godomall_com/data/goods/15/09/16/1000000943/1000000943_main_044.jpg', 25454, '1', '7', '2', '1', 100, '네오셀', 0, 'N', TO_DATE(TO_CHAR(ADD_MONTHS(SYSDATE, -24) - 5, 'YYYY-MM-DD'), 'YYYY-MM-DD HH24:MI:SS'), TO_DATE('9999-12-31 23:59:59', 'YYYY-MM-DD HH24:MI:SS'), 0, 17800, 43, SYSDATE, 1, NULL, NULL); </v>
      </c>
    </row>
    <row r="167" spans="2:24" x14ac:dyDescent="0.3">
      <c r="B167" s="6">
        <v>165</v>
      </c>
      <c r="C167" t="s">
        <v>469</v>
      </c>
      <c r="D167" s="1" t="s">
        <v>359</v>
      </c>
      <c r="E167" t="s">
        <v>476</v>
      </c>
      <c r="F167" s="17">
        <f t="shared" ca="1" si="10"/>
        <v>29430.000000000004</v>
      </c>
      <c r="G167" s="3">
        <v>1</v>
      </c>
      <c r="H167" s="3">
        <v>7</v>
      </c>
      <c r="I167" s="3">
        <v>2</v>
      </c>
      <c r="J167" s="10">
        <f t="shared" ca="1" si="11"/>
        <v>2</v>
      </c>
      <c r="K167" s="3">
        <v>100</v>
      </c>
      <c r="L167" s="2" t="s">
        <v>399</v>
      </c>
      <c r="M167" s="10">
        <v>0</v>
      </c>
      <c r="N167" s="3" t="s">
        <v>49</v>
      </c>
      <c r="O167" s="3" t="str">
        <f t="shared" ca="1" si="12"/>
        <v>TO_DATE(TO_CHAR(ADD_MONTHS(SYSDATE, -24) - 21, 'YYYY-MM-DD'), 'YYYY-MM-DD HH24:MI:SS')</v>
      </c>
      <c r="P167" s="3" t="s">
        <v>10</v>
      </c>
      <c r="Q167" s="3">
        <v>0</v>
      </c>
      <c r="R167" s="17">
        <v>21800</v>
      </c>
      <c r="S167">
        <f t="shared" ca="1" si="13"/>
        <v>35</v>
      </c>
      <c r="T167" s="3" t="s">
        <v>0</v>
      </c>
      <c r="U167" s="6">
        <v>1</v>
      </c>
      <c r="V167" s="3" t="s">
        <v>9</v>
      </c>
      <c r="W167" s="3" t="s">
        <v>9</v>
      </c>
      <c r="X167" s="4" t="str">
        <f t="shared" ca="1" si="14"/>
        <v xml:space="preserve">INSERT INTO TB_SLE VALUES (165, '솔가 메가솔브 비타민B 컴플렉스 50mg 100정', 'https://cdn-pro-web-220-151.cdn-nhncommerce.com/nutri2tr3071_godomall_com/data/editor/goods/230525/100182_113104.jpg', 'https://cdn-pro-web-220-151.cdn-nhncommerce.com/nutri2tr3071_godomall_com/data/goods/23/12/49/1000003011/1000003011_main_075.jpg', 29430, '1', '7', '2', '2', 100, '네이처스웨이', 0, 'N', TO_DATE(TO_CHAR(ADD_MONTHS(SYSDATE, -24) - 21, 'YYYY-MM-DD'), 'YYYY-MM-DD HH24:MI:SS'), TO_DATE('9999-12-31 23:59:59', 'YYYY-MM-DD HH24:MI:SS'), 0, 21800, 35, SYSDATE, 1, NULL, NULL); </v>
      </c>
    </row>
    <row r="168" spans="2:24" x14ac:dyDescent="0.3">
      <c r="B168" s="6">
        <v>166</v>
      </c>
      <c r="C168" t="s">
        <v>429</v>
      </c>
      <c r="D168" s="1" t="s">
        <v>344</v>
      </c>
      <c r="E168" t="s">
        <v>447</v>
      </c>
      <c r="F168" s="17">
        <f t="shared" ca="1" si="10"/>
        <v>40185</v>
      </c>
      <c r="G168" s="3">
        <v>1</v>
      </c>
      <c r="H168" s="3">
        <v>7</v>
      </c>
      <c r="I168" s="3">
        <v>2</v>
      </c>
      <c r="J168" s="10">
        <f t="shared" ca="1" si="11"/>
        <v>3</v>
      </c>
      <c r="K168" s="3">
        <v>100</v>
      </c>
      <c r="L168" s="2" t="s">
        <v>400</v>
      </c>
      <c r="M168" s="10">
        <v>0</v>
      </c>
      <c r="N168" s="3" t="s">
        <v>49</v>
      </c>
      <c r="O168" s="3" t="str">
        <f t="shared" ca="1" si="12"/>
        <v>TO_DATE(TO_CHAR(ADD_MONTHS(SYSDATE, -24) - 13, 'YYYY-MM-DD'), 'YYYY-MM-DD HH24:MI:SS')</v>
      </c>
      <c r="P168" s="3" t="s">
        <v>10</v>
      </c>
      <c r="Q168" s="3">
        <v>0</v>
      </c>
      <c r="R168" s="17">
        <v>28500</v>
      </c>
      <c r="S168">
        <f t="shared" ca="1" si="13"/>
        <v>41</v>
      </c>
      <c r="T168" s="3" t="s">
        <v>0</v>
      </c>
      <c r="U168" s="6">
        <v>1</v>
      </c>
      <c r="V168" s="3" t="s">
        <v>9</v>
      </c>
      <c r="W168" s="3" t="s">
        <v>9</v>
      </c>
      <c r="X168" s="4" t="str">
        <f t="shared" ca="1" si="14"/>
        <v xml:space="preserve">INSERT INTO TB_SLE VALUES (166, '라이프익스텐션 슈퍼 바이오 커큐민 60베지캡슐', 'https://cdn-pro-web-220-151.cdn-nhncommerce.com/nutri2tr3071_godomall_com/data/editor/goods/240126/100147_145629.jpg', 'https://cdn-pro-web-220-151.cdn-nhncommerce.com/nutri2tr3071_godomall_com/data/goods/24/08/32/1000003047/1000003047_main_016.jpg', 40185, '1', '7', '2', '3', 100, '노르딕채누럴스', 0, 'N', TO_DATE(TO_CHAR(ADD_MONTHS(SYSDATE, -24) - 13, 'YYYY-MM-DD'), 'YYYY-MM-DD HH24:MI:SS'), TO_DATE('9999-12-31 23:59:59', 'YYYY-MM-DD HH24:MI:SS'), 0, 28500, 41, SYSDATE, 1, NULL, NULL); </v>
      </c>
    </row>
    <row r="169" spans="2:24" x14ac:dyDescent="0.3">
      <c r="B169" s="6">
        <v>167</v>
      </c>
      <c r="C169" t="s">
        <v>470</v>
      </c>
      <c r="D169" s="1" t="s">
        <v>566</v>
      </c>
      <c r="E169" t="s">
        <v>477</v>
      </c>
      <c r="F169" s="17">
        <f t="shared" ca="1" si="10"/>
        <v>34980</v>
      </c>
      <c r="G169" s="3">
        <v>1</v>
      </c>
      <c r="H169" s="3">
        <v>7</v>
      </c>
      <c r="I169" s="3">
        <v>2</v>
      </c>
      <c r="J169" s="10">
        <f t="shared" ca="1" si="11"/>
        <v>7</v>
      </c>
      <c r="K169" s="3">
        <v>100</v>
      </c>
      <c r="L169" s="2" t="s">
        <v>401</v>
      </c>
      <c r="M169" s="10">
        <v>0</v>
      </c>
      <c r="N169" s="3" t="s">
        <v>49</v>
      </c>
      <c r="O169" s="3" t="str">
        <f t="shared" ca="1" si="12"/>
        <v>TO_DATE(TO_CHAR(ADD_MONTHS(SYSDATE, -24) - 18, 'YYYY-MM-DD'), 'YYYY-MM-DD HH24:MI:SS')</v>
      </c>
      <c r="P169" s="3" t="s">
        <v>10</v>
      </c>
      <c r="Q169" s="3">
        <v>0</v>
      </c>
      <c r="R169" s="17">
        <v>26500</v>
      </c>
      <c r="S169">
        <f t="shared" ca="1" si="13"/>
        <v>32</v>
      </c>
      <c r="T169" s="3" t="s">
        <v>0</v>
      </c>
      <c r="U169" s="6">
        <v>1</v>
      </c>
      <c r="V169" s="3" t="s">
        <v>9</v>
      </c>
      <c r="W169" s="3" t="s">
        <v>9</v>
      </c>
      <c r="X169" s="4" t="str">
        <f t="shared" ca="1" si="14"/>
        <v xml:space="preserve">INSERT INTO TB_SLE VALUES (167, '소스내추럴스 L-트립토판 500mg 120정', 'https://cdn-pro-web-220-151.cdn-nhncommerce.com/nutri2tr3071_godomall_com/data/editor/goods/210928/100145_114315.jpg', 'https://cdn-pro-web-220-151.cdn-nhncommerce.com/nutri2tr3071_godomall_com/data/goods/21/08/31/1000002898/1000002898_main_075.jpg', 34980, '1', '7', '2', '7', 100, '뉴트렉스', 0, 'N', TO_DATE(TO_CHAR(ADD_MONTHS(SYSDATE, -24) - 18, 'YYYY-MM-DD'), 'YYYY-MM-DD HH24:MI:SS'), TO_DATE('9999-12-31 23:59:59', 'YYYY-MM-DD HH24:MI:SS'), 0, 26500, 32, SYSDATE, 1, NULL, NULL); </v>
      </c>
    </row>
    <row r="170" spans="2:24" x14ac:dyDescent="0.3">
      <c r="B170" s="6">
        <v>168</v>
      </c>
      <c r="C170" t="s">
        <v>471</v>
      </c>
      <c r="D170" s="1" t="s">
        <v>359</v>
      </c>
      <c r="E170" t="s">
        <v>478</v>
      </c>
      <c r="F170" s="17">
        <f t="shared" ca="1" si="10"/>
        <v>19200</v>
      </c>
      <c r="G170" s="3">
        <v>1</v>
      </c>
      <c r="H170" s="3">
        <v>7</v>
      </c>
      <c r="I170" s="3">
        <v>2</v>
      </c>
      <c r="J170" s="10">
        <f t="shared" ca="1" si="11"/>
        <v>6</v>
      </c>
      <c r="K170" s="3">
        <v>100</v>
      </c>
      <c r="L170" s="2" t="s">
        <v>402</v>
      </c>
      <c r="M170" s="10">
        <v>0</v>
      </c>
      <c r="N170" s="3" t="s">
        <v>49</v>
      </c>
      <c r="O170" s="3" t="str">
        <f t="shared" ca="1" si="12"/>
        <v>TO_DATE(TO_CHAR(ADD_MONTHS(SYSDATE, -24) - 3, 'YYYY-MM-DD'), 'YYYY-MM-DD HH24:MI:SS')</v>
      </c>
      <c r="P170" s="3" t="s">
        <v>10</v>
      </c>
      <c r="Q170" s="3">
        <v>0</v>
      </c>
      <c r="R170" s="17">
        <v>12800</v>
      </c>
      <c r="S170">
        <f t="shared" ca="1" si="13"/>
        <v>50</v>
      </c>
      <c r="T170" s="3" t="s">
        <v>0</v>
      </c>
      <c r="U170" s="6">
        <v>1</v>
      </c>
      <c r="V170" s="3" t="s">
        <v>9</v>
      </c>
      <c r="W170" s="3" t="s">
        <v>9</v>
      </c>
      <c r="X170" s="4" t="str">
        <f t="shared" ca="1" si="14"/>
        <v xml:space="preserve">INSERT INTO TB_SLE VALUES (168, '나우푸드 콜린 이노시톨 250/250mg 100캡슐', 'https://cdn-pro-web-220-151.cdn-nhncommerce.com/nutri2tr3071_godomall_com/data/editor/goods/230525/100182_113104.jpg', 'https://cdn-pro-web-220-151.cdn-nhncommerce.com/nutri2tr3071_godomall_com/data/goods/21/06/23/1000002863/1000002863_main_038.jpg', 19200, '1', '7', '2', '6', 100, '블루보넷', 0, 'N', TO_DATE(TO_CHAR(ADD_MONTHS(SYSDATE, -24) - 3, 'YYYY-MM-DD'), 'YYYY-MM-DD HH24:MI:SS'), TO_DATE('9999-12-31 23:59:59', 'YYYY-MM-DD HH24:MI:SS'), 0, 12800, 50, SYSDATE, 1, NULL, NULL); </v>
      </c>
    </row>
    <row r="171" spans="2:24" x14ac:dyDescent="0.3">
      <c r="B171" s="6">
        <v>169</v>
      </c>
      <c r="C171" t="s">
        <v>35</v>
      </c>
      <c r="D171" s="14" t="s">
        <v>360</v>
      </c>
      <c r="E171" t="s">
        <v>48</v>
      </c>
      <c r="F171" s="17">
        <f t="shared" ca="1" si="10"/>
        <v>65700</v>
      </c>
      <c r="G171" s="3">
        <v>1</v>
      </c>
      <c r="H171" s="3">
        <v>8</v>
      </c>
      <c r="I171" s="3">
        <v>2</v>
      </c>
      <c r="J171" s="10">
        <f t="shared" ca="1" si="11"/>
        <v>5</v>
      </c>
      <c r="K171" s="3">
        <v>100</v>
      </c>
      <c r="L171" s="2" t="s">
        <v>403</v>
      </c>
      <c r="M171" s="10">
        <v>0</v>
      </c>
      <c r="N171" s="3" t="s">
        <v>49</v>
      </c>
      <c r="O171" s="3" t="str">
        <f t="shared" ca="1" si="12"/>
        <v>TO_DATE(TO_CHAR(ADD_MONTHS(SYSDATE, -24) - 16, 'YYYY-MM-DD'), 'YYYY-MM-DD HH24:MI:SS')</v>
      </c>
      <c r="P171" s="3" t="s">
        <v>10</v>
      </c>
      <c r="Q171" s="3">
        <v>0</v>
      </c>
      <c r="R171" s="17">
        <v>45000</v>
      </c>
      <c r="S171">
        <f t="shared" ca="1" si="13"/>
        <v>46</v>
      </c>
      <c r="T171" s="3" t="s">
        <v>0</v>
      </c>
      <c r="U171" s="6">
        <v>1</v>
      </c>
      <c r="V171" s="3" t="s">
        <v>9</v>
      </c>
      <c r="W171" s="3" t="s">
        <v>9</v>
      </c>
      <c r="X171" s="4" t="str">
        <f t="shared" ca="1" si="14"/>
        <v xml:space="preserve">INSERT INTO TB_SLE VALUES (169,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65700, '1', '8', '2', '5', 100, '뉴트리콜로지', 0, 'N', TO_DATE(TO_CHAR(ADD_MONTHS(SYSDATE, -24) - 16, 'YYYY-MM-DD'), 'YYYY-MM-DD HH24:MI:SS'), TO_DATE('9999-12-31 23:59:59', 'YYYY-MM-DD HH24:MI:SS'), 0, 45000, 46, SYSDATE, 1, NULL, NULL); </v>
      </c>
    </row>
    <row r="172" spans="2:24" x14ac:dyDescent="0.3">
      <c r="B172" s="6">
        <v>170</v>
      </c>
      <c r="C172" t="s">
        <v>129</v>
      </c>
      <c r="D172" s="1" t="s">
        <v>361</v>
      </c>
      <c r="E172" t="s">
        <v>136</v>
      </c>
      <c r="F172" s="17">
        <f t="shared" ca="1" si="10"/>
        <v>50047.999999999993</v>
      </c>
      <c r="G172" s="3">
        <v>1</v>
      </c>
      <c r="H172" s="3">
        <v>8</v>
      </c>
      <c r="I172" s="3">
        <v>2</v>
      </c>
      <c r="J172" s="10">
        <f t="shared" ca="1" si="11"/>
        <v>2</v>
      </c>
      <c r="K172" s="3">
        <v>100</v>
      </c>
      <c r="L172" s="2" t="s">
        <v>404</v>
      </c>
      <c r="M172" s="10">
        <v>0</v>
      </c>
      <c r="N172" s="3" t="s">
        <v>49</v>
      </c>
      <c r="O172" s="3" t="str">
        <f t="shared" ca="1" si="12"/>
        <v>TO_DATE(TO_CHAR(ADD_MONTHS(SYSDATE, -24) - 26, 'YYYY-MM-DD'), 'YYYY-MM-DD HH24:MI:SS')</v>
      </c>
      <c r="P172" s="3" t="s">
        <v>10</v>
      </c>
      <c r="Q172" s="3">
        <v>0</v>
      </c>
      <c r="R172" s="17">
        <v>36800</v>
      </c>
      <c r="S172">
        <f t="shared" ca="1" si="13"/>
        <v>36</v>
      </c>
      <c r="T172" s="3" t="s">
        <v>0</v>
      </c>
      <c r="U172" s="6">
        <v>1</v>
      </c>
      <c r="V172" s="3" t="s">
        <v>9</v>
      </c>
      <c r="W172" s="3" t="s">
        <v>9</v>
      </c>
      <c r="X172" s="4" t="str">
        <f t="shared" ca="1" si="14"/>
        <v xml:space="preserve">INSERT INTO TB_SLE VALUES (170,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50048, '1', '8', '2', '2', 100, '닥터스베스트', 0, 'N', TO_DATE(TO_CHAR(ADD_MONTHS(SYSDATE, -24) - 26, 'YYYY-MM-DD'), 'YYYY-MM-DD HH24:MI:SS'), TO_DATE('9999-12-31 23:59:59', 'YYYY-MM-DD HH24:MI:SS'), 0, 36800, 36, SYSDATE, 1, NULL, NULL); </v>
      </c>
    </row>
    <row r="173" spans="2:24" x14ac:dyDescent="0.3">
      <c r="B173" s="6">
        <v>171</v>
      </c>
      <c r="C173" t="s">
        <v>72</v>
      </c>
      <c r="D173" s="1" t="s">
        <v>362</v>
      </c>
      <c r="E173" t="s">
        <v>82</v>
      </c>
      <c r="F173" s="17">
        <f t="shared" ca="1" si="10"/>
        <v>28700.1</v>
      </c>
      <c r="G173" s="3">
        <v>1</v>
      </c>
      <c r="H173" s="3">
        <v>8</v>
      </c>
      <c r="I173" s="3">
        <v>2</v>
      </c>
      <c r="J173" s="10">
        <f t="shared" ca="1" si="11"/>
        <v>2</v>
      </c>
      <c r="K173" s="3">
        <v>100</v>
      </c>
      <c r="L173" s="2" t="s">
        <v>395</v>
      </c>
      <c r="M173" s="10">
        <v>0</v>
      </c>
      <c r="N173" s="3" t="s">
        <v>49</v>
      </c>
      <c r="O173" s="3" t="str">
        <f t="shared" ca="1" si="12"/>
        <v>TO_DATE(TO_CHAR(ADD_MONTHS(SYSDATE, -24) - 19, 'YYYY-MM-DD'), 'YYYY-MM-DD HH24:MI:SS')</v>
      </c>
      <c r="P173" s="3" t="s">
        <v>10</v>
      </c>
      <c r="Q173" s="3">
        <v>0</v>
      </c>
      <c r="R173" s="17">
        <v>20070</v>
      </c>
      <c r="S173">
        <f t="shared" ca="1" si="13"/>
        <v>43</v>
      </c>
      <c r="T173" s="3" t="s">
        <v>0</v>
      </c>
      <c r="U173" s="6">
        <v>1</v>
      </c>
      <c r="V173" s="3" t="s">
        <v>9</v>
      </c>
      <c r="W173" s="3" t="s">
        <v>9</v>
      </c>
      <c r="X173" s="4" t="str">
        <f t="shared" ca="1" si="14"/>
        <v xml:space="preserve">INSERT INTO TB_SLE VALUES (171,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28700.1, '1', '8', '2', '2', 100, 'YS에코비팜', 0, 'N', TO_DATE(TO_CHAR(ADD_MONTHS(SYSDATE, -24) - 19, 'YYYY-MM-DD'), 'YYYY-MM-DD HH24:MI:SS'), TO_DATE('9999-12-31 23:59:59', 'YYYY-MM-DD HH24:MI:SS'), 0, 20070, 43, SYSDATE, 1, NULL, NULL); </v>
      </c>
    </row>
    <row r="174" spans="2:24" x14ac:dyDescent="0.3">
      <c r="B174" s="6">
        <v>172</v>
      </c>
      <c r="C174" t="s">
        <v>157</v>
      </c>
      <c r="D174" s="14" t="s">
        <v>360</v>
      </c>
      <c r="E174" t="s">
        <v>162</v>
      </c>
      <c r="F174" s="17">
        <f t="shared" ca="1" si="10"/>
        <v>35088</v>
      </c>
      <c r="G174" s="3">
        <v>1</v>
      </c>
      <c r="H174" s="3">
        <v>8</v>
      </c>
      <c r="I174" s="3">
        <v>2</v>
      </c>
      <c r="J174" s="10">
        <f t="shared" ca="1" si="11"/>
        <v>7</v>
      </c>
      <c r="K174" s="3">
        <v>100</v>
      </c>
      <c r="L174" s="2" t="s">
        <v>396</v>
      </c>
      <c r="M174" s="10">
        <v>0</v>
      </c>
      <c r="N174" s="3" t="s">
        <v>49</v>
      </c>
      <c r="O174" s="3" t="str">
        <f t="shared" ca="1" si="12"/>
        <v>TO_DATE(TO_CHAR(ADD_MONTHS(SYSDATE, -24) - 8, 'YYYY-MM-DD'), 'YYYY-MM-DD HH24:MI:SS')</v>
      </c>
      <c r="P174" s="3" t="s">
        <v>10</v>
      </c>
      <c r="Q174" s="3">
        <v>0</v>
      </c>
      <c r="R174" s="17">
        <v>25800</v>
      </c>
      <c r="S174">
        <f t="shared" ca="1" si="13"/>
        <v>36</v>
      </c>
      <c r="T174" s="3" t="s">
        <v>0</v>
      </c>
      <c r="U174" s="6">
        <v>1</v>
      </c>
      <c r="V174" s="3" t="s">
        <v>9</v>
      </c>
      <c r="W174" s="3" t="s">
        <v>9</v>
      </c>
      <c r="X174" s="4" t="str">
        <f t="shared" ca="1" si="14"/>
        <v xml:space="preserve">INSERT INTO TB_SLE VALUES (172,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35088, '1', '8', '2', '7', 100, '나우푸드', 0, 'N', TO_DATE(TO_CHAR(ADD_MONTHS(SYSDATE, -24) - 8, 'YYYY-MM-DD'), 'YYYY-MM-DD HH24:MI:SS'), TO_DATE('9999-12-31 23:59:59', 'YYYY-MM-DD HH24:MI:SS'), 0, 25800, 36, SYSDATE, 1, NULL, NULL); </v>
      </c>
    </row>
    <row r="175" spans="2:24" x14ac:dyDescent="0.3">
      <c r="B175" s="6">
        <v>173</v>
      </c>
      <c r="C175" t="s">
        <v>158</v>
      </c>
      <c r="D175" s="1" t="s">
        <v>361</v>
      </c>
      <c r="E175" t="s">
        <v>163</v>
      </c>
      <c r="F175" s="17">
        <f t="shared" ca="1" si="10"/>
        <v>42600</v>
      </c>
      <c r="G175" s="3">
        <v>1</v>
      </c>
      <c r="H175" s="3">
        <v>8</v>
      </c>
      <c r="I175" s="3">
        <v>2</v>
      </c>
      <c r="J175" s="10">
        <f t="shared" ca="1" si="11"/>
        <v>3</v>
      </c>
      <c r="K175" s="3">
        <v>100</v>
      </c>
      <c r="L175" s="2" t="s">
        <v>397</v>
      </c>
      <c r="M175" s="10">
        <v>0</v>
      </c>
      <c r="N175" s="3" t="s">
        <v>49</v>
      </c>
      <c r="O175" s="3" t="str">
        <f t="shared" ca="1" si="12"/>
        <v>TO_DATE(TO_CHAR(ADD_MONTHS(SYSDATE, -24) - 10, 'YYYY-MM-DD'), 'YYYY-MM-DD HH24:MI:SS')</v>
      </c>
      <c r="P175" s="3" t="s">
        <v>10</v>
      </c>
      <c r="Q175" s="3">
        <v>0</v>
      </c>
      <c r="R175" s="17">
        <v>30000</v>
      </c>
      <c r="S175">
        <f t="shared" ca="1" si="13"/>
        <v>42</v>
      </c>
      <c r="T175" s="3" t="s">
        <v>0</v>
      </c>
      <c r="U175" s="6">
        <v>1</v>
      </c>
      <c r="V175" s="3" t="s">
        <v>9</v>
      </c>
      <c r="W175" s="3" t="s">
        <v>9</v>
      </c>
      <c r="X175" s="4" t="str">
        <f t="shared" ca="1" si="14"/>
        <v xml:space="preserve">INSERT INTO TB_SLE VALUES (173,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42600, '1', '8', '2', '3', 100, '나트롤', 0, 'N', TO_DATE(TO_CHAR(ADD_MONTHS(SYSDATE, -24) - 10, 'YYYY-MM-DD'), 'YYYY-MM-DD HH24:MI:SS'), TO_DATE('9999-12-31 23:59:59', 'YYYY-MM-DD HH24:MI:SS'), 0, 30000, 42, SYSDATE, 1, NULL, NULL); </v>
      </c>
    </row>
    <row r="176" spans="2:24" x14ac:dyDescent="0.3">
      <c r="B176" s="6">
        <v>174</v>
      </c>
      <c r="C176" t="s">
        <v>76</v>
      </c>
      <c r="D176" s="1" t="s">
        <v>362</v>
      </c>
      <c r="E176" t="s">
        <v>86</v>
      </c>
      <c r="F176" s="17">
        <f t="shared" ca="1" si="10"/>
        <v>45260</v>
      </c>
      <c r="G176" s="3">
        <v>1</v>
      </c>
      <c r="H176" s="3">
        <v>8</v>
      </c>
      <c r="I176" s="3">
        <v>2</v>
      </c>
      <c r="J176" s="10">
        <f t="shared" ca="1" si="11"/>
        <v>3</v>
      </c>
      <c r="K176" s="3">
        <v>100</v>
      </c>
      <c r="L176" s="2" t="s">
        <v>398</v>
      </c>
      <c r="M176" s="10">
        <v>0</v>
      </c>
      <c r="N176" s="3" t="s">
        <v>49</v>
      </c>
      <c r="O176" s="3" t="str">
        <f t="shared" ca="1" si="12"/>
        <v>TO_DATE(TO_CHAR(ADD_MONTHS(SYSDATE, -24) - 10, 'YYYY-MM-DD'), 'YYYY-MM-DD HH24:MI:SS')</v>
      </c>
      <c r="P176" s="3" t="s">
        <v>10</v>
      </c>
      <c r="Q176" s="3">
        <v>0</v>
      </c>
      <c r="R176" s="17">
        <v>31000</v>
      </c>
      <c r="S176">
        <f t="shared" ca="1" si="13"/>
        <v>46</v>
      </c>
      <c r="T176" s="3" t="s">
        <v>0</v>
      </c>
      <c r="U176" s="6">
        <v>1</v>
      </c>
      <c r="V176" s="3" t="s">
        <v>9</v>
      </c>
      <c r="W176" s="3" t="s">
        <v>9</v>
      </c>
      <c r="X176" s="4" t="str">
        <f t="shared" ca="1" si="14"/>
        <v xml:space="preserve">INSERT INTO TB_SLE VALUES (174,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45260, '1', '8', '2', '3', 100, '네오셀', 0, 'N', TO_DATE(TO_CHAR(ADD_MONTHS(SYSDATE, -24) - 10, 'YYYY-MM-DD'), 'YYYY-MM-DD HH24:MI:SS'), TO_DATE('9999-12-31 23:59:59', 'YYYY-MM-DD HH24:MI:SS'), 0, 31000, 46, SYSDATE, 1, NULL, NULL); </v>
      </c>
    </row>
    <row r="177" spans="2:24" x14ac:dyDescent="0.3">
      <c r="B177" s="6">
        <v>175</v>
      </c>
      <c r="C177" t="s">
        <v>159</v>
      </c>
      <c r="D177" s="14" t="s">
        <v>360</v>
      </c>
      <c r="E177" t="s">
        <v>164</v>
      </c>
      <c r="F177" s="17">
        <f t="shared" ca="1" si="10"/>
        <v>65526.000000000007</v>
      </c>
      <c r="G177" s="3">
        <v>1</v>
      </c>
      <c r="H177" s="3">
        <v>8</v>
      </c>
      <c r="I177" s="3">
        <v>2</v>
      </c>
      <c r="J177" s="10">
        <f t="shared" ca="1" si="11"/>
        <v>4</v>
      </c>
      <c r="K177" s="3">
        <v>100</v>
      </c>
      <c r="L177" s="2" t="s">
        <v>399</v>
      </c>
      <c r="M177" s="10">
        <v>0</v>
      </c>
      <c r="N177" s="3" t="s">
        <v>49</v>
      </c>
      <c r="O177" s="3" t="str">
        <f t="shared" ca="1" si="12"/>
        <v>TO_DATE(TO_CHAR(ADD_MONTHS(SYSDATE, -24) - 23, 'YYYY-MM-DD'), 'YYYY-MM-DD HH24:MI:SS')</v>
      </c>
      <c r="P177" s="3" t="s">
        <v>10</v>
      </c>
      <c r="Q177" s="3">
        <v>0</v>
      </c>
      <c r="R177" s="17">
        <v>48900</v>
      </c>
      <c r="S177">
        <f t="shared" ca="1" si="13"/>
        <v>34</v>
      </c>
      <c r="T177" s="3" t="s">
        <v>0</v>
      </c>
      <c r="U177" s="6">
        <v>1</v>
      </c>
      <c r="V177" s="3" t="s">
        <v>9</v>
      </c>
      <c r="W177" s="3" t="s">
        <v>9</v>
      </c>
      <c r="X177" s="4" t="str">
        <f t="shared" ca="1" si="14"/>
        <v xml:space="preserve">INSERT INTO TB_SLE VALUES (175,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65526, '1', '8', '2', '4', 100, '네이처스웨이', 0, 'N', TO_DATE(TO_CHAR(ADD_MONTHS(SYSDATE, -24) - 23, 'YYYY-MM-DD'), 'YYYY-MM-DD HH24:MI:SS'), TO_DATE('9999-12-31 23:59:59', 'YYYY-MM-DD HH24:MI:SS'), 0, 48900, 34, SYSDATE, 1, NULL, NULL); </v>
      </c>
    </row>
    <row r="178" spans="2:24" x14ac:dyDescent="0.3">
      <c r="B178" s="6">
        <v>176</v>
      </c>
      <c r="C178" t="s">
        <v>160</v>
      </c>
      <c r="D178" s="1" t="s">
        <v>361</v>
      </c>
      <c r="E178" t="s">
        <v>165</v>
      </c>
      <c r="F178" s="17">
        <f t="shared" ca="1" si="10"/>
        <v>12936</v>
      </c>
      <c r="G178" s="3">
        <v>1</v>
      </c>
      <c r="H178" s="3">
        <v>8</v>
      </c>
      <c r="I178" s="3">
        <v>2</v>
      </c>
      <c r="J178" s="10">
        <f t="shared" ca="1" si="11"/>
        <v>3</v>
      </c>
      <c r="K178" s="3">
        <v>100</v>
      </c>
      <c r="L178" s="2" t="s">
        <v>400</v>
      </c>
      <c r="M178" s="10">
        <v>0</v>
      </c>
      <c r="N178" s="3" t="s">
        <v>49</v>
      </c>
      <c r="O178" s="3" t="str">
        <f t="shared" ca="1" si="12"/>
        <v>TO_DATE(TO_CHAR(ADD_MONTHS(SYSDATE, -24) - 2, 'YYYY-MM-DD'), 'YYYY-MM-DD HH24:MI:SS')</v>
      </c>
      <c r="P178" s="3" t="s">
        <v>10</v>
      </c>
      <c r="Q178" s="3">
        <v>0</v>
      </c>
      <c r="R178" s="17">
        <v>9800</v>
      </c>
      <c r="S178">
        <f t="shared" ca="1" si="13"/>
        <v>32</v>
      </c>
      <c r="T178" s="3" t="s">
        <v>0</v>
      </c>
      <c r="U178" s="6">
        <v>1</v>
      </c>
      <c r="V178" s="3" t="s">
        <v>9</v>
      </c>
      <c r="W178" s="3" t="s">
        <v>9</v>
      </c>
      <c r="X178" s="4" t="str">
        <f t="shared" ca="1" si="14"/>
        <v xml:space="preserve">INSERT INTO TB_SLE VALUES (176,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12936, '1', '8', '2', '3', 100, '노르딕채누럴스', 0, 'N', TO_DATE(TO_CHAR(ADD_MONTHS(SYSDATE, -24) - 2, 'YYYY-MM-DD'), 'YYYY-MM-DD HH24:MI:SS'), TO_DATE('9999-12-31 23:59:59', 'YYYY-MM-DD HH24:MI:SS'), 0, 9800, 32, SYSDATE, 1, NULL, NULL); </v>
      </c>
    </row>
    <row r="179" spans="2:24" x14ac:dyDescent="0.3">
      <c r="B179" s="6">
        <v>177</v>
      </c>
      <c r="C179" t="s">
        <v>161</v>
      </c>
      <c r="D179" s="1" t="s">
        <v>362</v>
      </c>
      <c r="E179" t="s">
        <v>166</v>
      </c>
      <c r="F179" s="17">
        <f t="shared" ca="1" si="10"/>
        <v>25375</v>
      </c>
      <c r="G179" s="3">
        <v>1</v>
      </c>
      <c r="H179" s="3">
        <v>8</v>
      </c>
      <c r="I179" s="3">
        <v>2</v>
      </c>
      <c r="J179" s="10">
        <f t="shared" ca="1" si="11"/>
        <v>4</v>
      </c>
      <c r="K179" s="3">
        <v>100</v>
      </c>
      <c r="L179" s="2" t="s">
        <v>401</v>
      </c>
      <c r="M179" s="10">
        <v>0</v>
      </c>
      <c r="N179" s="3" t="s">
        <v>49</v>
      </c>
      <c r="O179" s="3" t="str">
        <f t="shared" ca="1" si="12"/>
        <v>TO_DATE(TO_CHAR(ADD_MONTHS(SYSDATE, -24) - 8, 'YYYY-MM-DD'), 'YYYY-MM-DD HH24:MI:SS')</v>
      </c>
      <c r="P179" s="3" t="s">
        <v>10</v>
      </c>
      <c r="Q179" s="3">
        <v>0</v>
      </c>
      <c r="R179" s="17">
        <v>17500</v>
      </c>
      <c r="S179">
        <f t="shared" ca="1" si="13"/>
        <v>45</v>
      </c>
      <c r="T179" s="3" t="s">
        <v>0</v>
      </c>
      <c r="U179" s="6">
        <v>1</v>
      </c>
      <c r="V179" s="3" t="s">
        <v>9</v>
      </c>
      <c r="W179" s="3" t="s">
        <v>9</v>
      </c>
      <c r="X179" s="4" t="str">
        <f t="shared" ca="1" si="14"/>
        <v xml:space="preserve">INSERT INTO TB_SLE VALUES (177,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25375, '1', '8', '2', '4', 100, '뉴트렉스', 0, 'N', TO_DATE(TO_CHAR(ADD_MONTHS(SYSDATE, -24) - 8, 'YYYY-MM-DD'), 'YYYY-MM-DD HH24:MI:SS'), TO_DATE('9999-12-31 23:59:59', 'YYYY-MM-DD HH24:MI:SS'), 0, 17500, 45, SYSDATE, 1, NULL, NULL); </v>
      </c>
    </row>
    <row r="180" spans="2:24" x14ac:dyDescent="0.3">
      <c r="B180" s="6">
        <v>178</v>
      </c>
      <c r="C180" t="s">
        <v>479</v>
      </c>
      <c r="D180" s="14" t="s">
        <v>360</v>
      </c>
      <c r="E180" t="s">
        <v>480</v>
      </c>
      <c r="F180" s="17">
        <f t="shared" ca="1" si="10"/>
        <v>26344</v>
      </c>
      <c r="G180" s="3">
        <v>1</v>
      </c>
      <c r="H180" s="3">
        <v>8</v>
      </c>
      <c r="I180" s="3">
        <v>2</v>
      </c>
      <c r="J180" s="10">
        <f t="shared" ca="1" si="11"/>
        <v>1</v>
      </c>
      <c r="K180" s="3">
        <v>100</v>
      </c>
      <c r="L180" s="2" t="s">
        <v>402</v>
      </c>
      <c r="M180" s="10">
        <v>0</v>
      </c>
      <c r="N180" s="3" t="s">
        <v>49</v>
      </c>
      <c r="O180" s="3" t="str">
        <f t="shared" ca="1" si="12"/>
        <v>TO_DATE(TO_CHAR(ADD_MONTHS(SYSDATE, -24) - 17, 'YYYY-MM-DD'), 'YYYY-MM-DD HH24:MI:SS')</v>
      </c>
      <c r="P180" s="3" t="s">
        <v>10</v>
      </c>
      <c r="Q180" s="3">
        <v>0</v>
      </c>
      <c r="R180" s="17">
        <v>17800</v>
      </c>
      <c r="S180">
        <f t="shared" ca="1" si="13"/>
        <v>48</v>
      </c>
      <c r="T180" s="3" t="s">
        <v>0</v>
      </c>
      <c r="U180" s="6">
        <v>1</v>
      </c>
      <c r="V180" s="3" t="s">
        <v>9</v>
      </c>
      <c r="W180" s="3" t="s">
        <v>9</v>
      </c>
      <c r="X180" s="4" t="str">
        <f t="shared" ca="1" si="14"/>
        <v xml:space="preserve">INSERT INTO TB_SLE VALUES (178, '나우푸드 오메가3 1000mg 200피쉬소프트젤', 'https://cdn-pro-web-220-151.cdn-nhncommerce.com/nutri2tr3071_godomall_com/data/editor/goods/230525/102548_154842.jpg', 'https://cdn-pro-web-220-151.cdn-nhncommerce.com/nutri2tr3071_godomall_com/data/goods/15/07/06/1000000769/1000000769_main_058.jpg', 26344, '1', '8', '2', '1', 100, '블루보넷', 0, 'N', TO_DATE(TO_CHAR(ADD_MONTHS(SYSDATE, -24) - 17, 'YYYY-MM-DD'), 'YYYY-MM-DD HH24:MI:SS'), TO_DATE('9999-12-31 23:59:59', 'YYYY-MM-DD HH24:MI:SS'), 0, 17800, 48, SYSDATE, 1, NULL, NULL); </v>
      </c>
    </row>
    <row r="181" spans="2:24" x14ac:dyDescent="0.3">
      <c r="B181" s="6">
        <v>179</v>
      </c>
      <c r="C181" t="s">
        <v>107</v>
      </c>
      <c r="D181" s="14" t="s">
        <v>363</v>
      </c>
      <c r="E181" t="s">
        <v>118</v>
      </c>
      <c r="F181" s="17">
        <f t="shared" ca="1" si="10"/>
        <v>129779.99999999999</v>
      </c>
      <c r="G181" s="3">
        <v>1</v>
      </c>
      <c r="H181" s="3">
        <v>9</v>
      </c>
      <c r="I181" s="3">
        <v>2</v>
      </c>
      <c r="J181" s="10">
        <f t="shared" ca="1" si="11"/>
        <v>3</v>
      </c>
      <c r="K181" s="3">
        <v>100</v>
      </c>
      <c r="L181" s="2" t="s">
        <v>403</v>
      </c>
      <c r="M181" s="10">
        <v>0</v>
      </c>
      <c r="N181" s="3" t="s">
        <v>49</v>
      </c>
      <c r="O181" s="3" t="str">
        <f t="shared" ca="1" si="12"/>
        <v>TO_DATE(TO_CHAR(ADD_MONTHS(SYSDATE, -24) - 22, 'YYYY-MM-DD'), 'YYYY-MM-DD HH24:MI:SS')</v>
      </c>
      <c r="P181" s="3" t="s">
        <v>10</v>
      </c>
      <c r="Q181" s="3">
        <v>0</v>
      </c>
      <c r="R181" s="17">
        <v>92700</v>
      </c>
      <c r="S181">
        <f t="shared" ca="1" si="13"/>
        <v>40</v>
      </c>
      <c r="T181" s="3" t="s">
        <v>0</v>
      </c>
      <c r="U181" s="6">
        <v>1</v>
      </c>
      <c r="V181" s="3" t="s">
        <v>9</v>
      </c>
      <c r="W181" s="3" t="s">
        <v>9</v>
      </c>
      <c r="X181" s="4" t="str">
        <f t="shared" ca="1" si="14"/>
        <v xml:space="preserve">INSERT INTO TB_SLE VALUES (179,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129780, '1', '9', '2', '3', 100, '뉴트리콜로지', 0, 'N', TO_DATE(TO_CHAR(ADD_MONTHS(SYSDATE, -24) - 22, 'YYYY-MM-DD'), 'YYYY-MM-DD HH24:MI:SS'), TO_DATE('9999-12-31 23:59:59', 'YYYY-MM-DD HH24:MI:SS'), 0, 92700, 40, SYSDATE, 1, NULL, NULL); </v>
      </c>
    </row>
    <row r="182" spans="2:24" x14ac:dyDescent="0.3">
      <c r="B182" s="6">
        <v>180</v>
      </c>
      <c r="C182" t="s">
        <v>168</v>
      </c>
      <c r="D182" s="1" t="s">
        <v>364</v>
      </c>
      <c r="E182" t="s">
        <v>177</v>
      </c>
      <c r="F182" s="17">
        <f t="shared" ca="1" si="10"/>
        <v>35960</v>
      </c>
      <c r="G182" s="3">
        <v>1</v>
      </c>
      <c r="H182" s="3">
        <v>9</v>
      </c>
      <c r="I182" s="3">
        <v>2</v>
      </c>
      <c r="J182" s="10">
        <f t="shared" ca="1" si="11"/>
        <v>6</v>
      </c>
      <c r="K182" s="3">
        <v>100</v>
      </c>
      <c r="L182" s="2" t="s">
        <v>404</v>
      </c>
      <c r="M182" s="10">
        <v>0</v>
      </c>
      <c r="N182" s="3" t="s">
        <v>49</v>
      </c>
      <c r="O182" s="3" t="str">
        <f t="shared" ca="1" si="12"/>
        <v>TO_DATE(TO_CHAR(ADD_MONTHS(SYSDATE, -24) - 23, 'YYYY-MM-DD'), 'YYYY-MM-DD HH24:MI:SS')</v>
      </c>
      <c r="P182" s="3" t="s">
        <v>10</v>
      </c>
      <c r="Q182" s="3">
        <v>0</v>
      </c>
      <c r="R182" s="17">
        <v>24800</v>
      </c>
      <c r="S182">
        <f t="shared" ca="1" si="13"/>
        <v>45</v>
      </c>
      <c r="T182" s="3" t="s">
        <v>0</v>
      </c>
      <c r="U182" s="6">
        <v>1</v>
      </c>
      <c r="V182" s="3" t="s">
        <v>9</v>
      </c>
      <c r="W182" s="3" t="s">
        <v>9</v>
      </c>
      <c r="X182" s="4" t="str">
        <f t="shared" ca="1" si="14"/>
        <v xml:space="preserve">INSERT INTO TB_SLE VALUES (180,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35960, '1', '9', '2', '6', 100, '닥터스베스트', 0, 'N', TO_DATE(TO_CHAR(ADD_MONTHS(SYSDATE, -24) - 23, 'YYYY-MM-DD'), 'YYYY-MM-DD HH24:MI:SS'), TO_DATE('9999-12-31 23:59:59', 'YYYY-MM-DD HH24:MI:SS'), 0, 24800, 45, SYSDATE, 1, NULL, NULL); </v>
      </c>
    </row>
    <row r="183" spans="2:24" x14ac:dyDescent="0.3">
      <c r="B183" s="6">
        <v>181</v>
      </c>
      <c r="C183" t="s">
        <v>169</v>
      </c>
      <c r="D183" s="1" t="s">
        <v>365</v>
      </c>
      <c r="E183" t="s">
        <v>178</v>
      </c>
      <c r="F183" s="17">
        <f t="shared" ca="1" si="10"/>
        <v>49392</v>
      </c>
      <c r="G183" s="3">
        <v>1</v>
      </c>
      <c r="H183" s="3">
        <v>9</v>
      </c>
      <c r="I183" s="3">
        <v>2</v>
      </c>
      <c r="J183" s="10">
        <f t="shared" ca="1" si="11"/>
        <v>3</v>
      </c>
      <c r="K183" s="3">
        <v>100</v>
      </c>
      <c r="L183" s="2" t="s">
        <v>395</v>
      </c>
      <c r="M183" s="10">
        <v>0</v>
      </c>
      <c r="N183" s="3" t="s">
        <v>49</v>
      </c>
      <c r="O183" s="3" t="str">
        <f t="shared" ca="1" si="12"/>
        <v>TO_DATE(TO_CHAR(ADD_MONTHS(SYSDATE, -24) - 29, 'YYYY-MM-DD'), 'YYYY-MM-DD HH24:MI:SS')</v>
      </c>
      <c r="P183" s="3" t="s">
        <v>10</v>
      </c>
      <c r="Q183" s="3">
        <v>0</v>
      </c>
      <c r="R183" s="17">
        <v>33600</v>
      </c>
      <c r="S183">
        <f t="shared" ca="1" si="13"/>
        <v>47</v>
      </c>
      <c r="T183" s="3" t="s">
        <v>0</v>
      </c>
      <c r="U183" s="6">
        <v>1</v>
      </c>
      <c r="V183" s="3" t="s">
        <v>9</v>
      </c>
      <c r="W183" s="3" t="s">
        <v>9</v>
      </c>
      <c r="X183" s="4" t="str">
        <f t="shared" ca="1" si="14"/>
        <v xml:space="preserve">INSERT INTO TB_SLE VALUES (181,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49392, '1', '9', '2', '3', 100, 'YS에코비팜', 0, 'N', TO_DATE(TO_CHAR(ADD_MONTHS(SYSDATE, -24) - 29, 'YYYY-MM-DD'), 'YYYY-MM-DD HH24:MI:SS'), TO_DATE('9999-12-31 23:59:59', 'YYYY-MM-DD HH24:MI:SS'), 0, 33600, 47, SYSDATE, 1, NULL, NULL); </v>
      </c>
    </row>
    <row r="184" spans="2:24" x14ac:dyDescent="0.3">
      <c r="B184" s="6">
        <v>182</v>
      </c>
      <c r="C184" t="s">
        <v>573</v>
      </c>
      <c r="D184" s="14" t="s">
        <v>363</v>
      </c>
      <c r="E184" t="s">
        <v>179</v>
      </c>
      <c r="F184" s="17">
        <f t="shared" ca="1" si="10"/>
        <v>9327.2000000000007</v>
      </c>
      <c r="G184" s="3">
        <v>1</v>
      </c>
      <c r="H184" s="3">
        <v>9</v>
      </c>
      <c r="I184" s="3">
        <v>2</v>
      </c>
      <c r="J184" s="10">
        <f t="shared" ca="1" si="11"/>
        <v>5</v>
      </c>
      <c r="K184" s="3">
        <v>100</v>
      </c>
      <c r="L184" s="2" t="s">
        <v>396</v>
      </c>
      <c r="M184" s="10">
        <v>0</v>
      </c>
      <c r="N184" s="3" t="s">
        <v>49</v>
      </c>
      <c r="O184" s="3" t="str">
        <f t="shared" ca="1" si="12"/>
        <v>TO_DATE(TO_CHAR(ADD_MONTHS(SYSDATE, -24) - 25, 'YYYY-MM-DD'), 'YYYY-MM-DD HH24:MI:SS')</v>
      </c>
      <c r="P184" s="3" t="s">
        <v>10</v>
      </c>
      <c r="Q184" s="3">
        <v>0</v>
      </c>
      <c r="R184" s="17">
        <v>7120</v>
      </c>
      <c r="S184">
        <f t="shared" ca="1" si="13"/>
        <v>31</v>
      </c>
      <c r="T184" s="3" t="s">
        <v>0</v>
      </c>
      <c r="U184" s="6">
        <v>1</v>
      </c>
      <c r="V184" s="3" t="s">
        <v>9</v>
      </c>
      <c r="W184" s="3" t="s">
        <v>9</v>
      </c>
      <c r="X184" s="4" t="str">
        <f t="shared" ca="1" si="14"/>
        <v xml:space="preserve">INSERT INTO TB_SLE VALUES (182, '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9327.2, '1', '9', '2', '5', 100, '나우푸드', 0, 'N', TO_DATE(TO_CHAR(ADD_MONTHS(SYSDATE, -24) - 25, 'YYYY-MM-DD'), 'YYYY-MM-DD HH24:MI:SS'), TO_DATE('9999-12-31 23:59:59', 'YYYY-MM-DD HH24:MI:SS'), 0, 7120, 31, SYSDATE, 1, NULL, NULL); </v>
      </c>
    </row>
    <row r="185" spans="2:24" x14ac:dyDescent="0.3">
      <c r="B185" s="6">
        <v>183</v>
      </c>
      <c r="C185" t="s">
        <v>170</v>
      </c>
      <c r="D185" s="1" t="s">
        <v>364</v>
      </c>
      <c r="E185" t="s">
        <v>180</v>
      </c>
      <c r="F185" s="17">
        <f t="shared" ca="1" si="10"/>
        <v>28080.000000000004</v>
      </c>
      <c r="G185" s="3">
        <v>1</v>
      </c>
      <c r="H185" s="3">
        <v>9</v>
      </c>
      <c r="I185" s="3">
        <v>2</v>
      </c>
      <c r="J185" s="10">
        <f t="shared" ca="1" si="11"/>
        <v>2</v>
      </c>
      <c r="K185" s="3">
        <v>100</v>
      </c>
      <c r="L185" s="2" t="s">
        <v>397</v>
      </c>
      <c r="M185" s="10">
        <v>0</v>
      </c>
      <c r="N185" s="3" t="s">
        <v>49</v>
      </c>
      <c r="O185" s="3" t="str">
        <f t="shared" ca="1" si="12"/>
        <v>TO_DATE(TO_CHAR(ADD_MONTHS(SYSDATE, -24) - 23, 'YYYY-MM-DD'), 'YYYY-MM-DD HH24:MI:SS')</v>
      </c>
      <c r="P185" s="3" t="s">
        <v>10</v>
      </c>
      <c r="Q185" s="3">
        <v>0</v>
      </c>
      <c r="R185" s="17">
        <v>20800</v>
      </c>
      <c r="S185">
        <f t="shared" ca="1" si="13"/>
        <v>35</v>
      </c>
      <c r="T185" s="3" t="s">
        <v>0</v>
      </c>
      <c r="U185" s="6">
        <v>1</v>
      </c>
      <c r="V185" s="3" t="s">
        <v>9</v>
      </c>
      <c r="W185" s="3" t="s">
        <v>9</v>
      </c>
      <c r="X185" s="4" t="str">
        <f t="shared" ca="1" si="14"/>
        <v xml:space="preserve">INSERT INTO TB_SLE VALUES (183,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28080, '1', '9', '2', '2', 100, '나트롤', 0, 'N', TO_DATE(TO_CHAR(ADD_MONTHS(SYSDATE, -24) - 23, 'YYYY-MM-DD'), 'YYYY-MM-DD HH24:MI:SS'), TO_DATE('9999-12-31 23:59:59', 'YYYY-MM-DD HH24:MI:SS'), 0, 20800, 35, SYSDATE, 1, NULL, NULL); </v>
      </c>
    </row>
    <row r="186" spans="2:24" x14ac:dyDescent="0.3">
      <c r="B186" s="6">
        <v>184</v>
      </c>
      <c r="C186" t="s">
        <v>171</v>
      </c>
      <c r="D186" s="1" t="s">
        <v>365</v>
      </c>
      <c r="E186" t="s">
        <v>181</v>
      </c>
      <c r="F186" s="17">
        <f t="shared" ca="1" si="10"/>
        <v>55440</v>
      </c>
      <c r="G186" s="3">
        <v>1</v>
      </c>
      <c r="H186" s="3">
        <v>9</v>
      </c>
      <c r="I186" s="3">
        <v>2</v>
      </c>
      <c r="J186" s="10">
        <f t="shared" ca="1" si="11"/>
        <v>5</v>
      </c>
      <c r="K186" s="3">
        <v>100</v>
      </c>
      <c r="L186" s="2" t="s">
        <v>398</v>
      </c>
      <c r="M186" s="10">
        <v>0</v>
      </c>
      <c r="N186" s="3" t="s">
        <v>49</v>
      </c>
      <c r="O186" s="3" t="str">
        <f t="shared" ca="1" si="12"/>
        <v>TO_DATE(TO_CHAR(ADD_MONTHS(SYSDATE, -24) - 27, 'YYYY-MM-DD'), 'YYYY-MM-DD HH24:MI:SS')</v>
      </c>
      <c r="P186" s="3" t="s">
        <v>10</v>
      </c>
      <c r="Q186" s="3">
        <v>0</v>
      </c>
      <c r="R186" s="17">
        <v>39600</v>
      </c>
      <c r="S186">
        <f t="shared" ca="1" si="13"/>
        <v>40</v>
      </c>
      <c r="T186" s="3" t="s">
        <v>0</v>
      </c>
      <c r="U186" s="6">
        <v>1</v>
      </c>
      <c r="V186" s="3" t="s">
        <v>9</v>
      </c>
      <c r="W186" s="3" t="s">
        <v>9</v>
      </c>
      <c r="X186" s="4" t="str">
        <f t="shared" ca="1" si="14"/>
        <v xml:space="preserve">INSERT INTO TB_SLE VALUES (184,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55440, '1', '9', '2', '5', 100, '네오셀', 0, 'N', TO_DATE(TO_CHAR(ADD_MONTHS(SYSDATE, -24) - 27, 'YYYY-MM-DD'), 'YYYY-MM-DD HH24:MI:SS'), TO_DATE('9999-12-31 23:59:59', 'YYYY-MM-DD HH24:MI:SS'), 0, 39600, 40, SYSDATE, 1, NULL, NULL); </v>
      </c>
    </row>
    <row r="187" spans="2:24" x14ac:dyDescent="0.3">
      <c r="B187" s="6">
        <v>185</v>
      </c>
      <c r="C187" t="s">
        <v>172</v>
      </c>
      <c r="D187" s="14" t="s">
        <v>363</v>
      </c>
      <c r="E187" t="s">
        <v>182</v>
      </c>
      <c r="F187" s="17">
        <f t="shared" ca="1" si="10"/>
        <v>27974</v>
      </c>
      <c r="G187" s="3">
        <v>1</v>
      </c>
      <c r="H187" s="3">
        <v>9</v>
      </c>
      <c r="I187" s="3">
        <v>2</v>
      </c>
      <c r="J187" s="10">
        <f t="shared" ca="1" si="11"/>
        <v>3</v>
      </c>
      <c r="K187" s="3">
        <v>100</v>
      </c>
      <c r="L187" s="2" t="s">
        <v>399</v>
      </c>
      <c r="M187" s="10">
        <v>0</v>
      </c>
      <c r="N187" s="3" t="s">
        <v>49</v>
      </c>
      <c r="O187" s="3" t="str">
        <f t="shared" ca="1" si="12"/>
        <v>TO_DATE(TO_CHAR(ADD_MONTHS(SYSDATE, -24) - 5, 'YYYY-MM-DD'), 'YYYY-MM-DD HH24:MI:SS')</v>
      </c>
      <c r="P187" s="3" t="s">
        <v>10</v>
      </c>
      <c r="Q187" s="3">
        <v>0</v>
      </c>
      <c r="R187" s="17">
        <v>19700</v>
      </c>
      <c r="S187">
        <f t="shared" ca="1" si="13"/>
        <v>42</v>
      </c>
      <c r="T187" s="3" t="s">
        <v>0</v>
      </c>
      <c r="U187" s="6">
        <v>1</v>
      </c>
      <c r="V187" s="3" t="s">
        <v>9</v>
      </c>
      <c r="W187" s="3" t="s">
        <v>9</v>
      </c>
      <c r="X187" s="4" t="str">
        <f t="shared" ca="1" si="14"/>
        <v xml:space="preserve">INSERT INTO TB_SLE VALUES (185,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27974, '1', '9', '2', '3', 100, '네이처스웨이', 0, 'N', TO_DATE(TO_CHAR(ADD_MONTHS(SYSDATE, -24) - 5, 'YYYY-MM-DD'), 'YYYY-MM-DD HH24:MI:SS'), TO_DATE('9999-12-31 23:59:59', 'YYYY-MM-DD HH24:MI:SS'), 0, 19700, 42, SYSDATE, 1, NULL, NULL); </v>
      </c>
    </row>
    <row r="188" spans="2:24" x14ac:dyDescent="0.3">
      <c r="B188" s="6">
        <v>186</v>
      </c>
      <c r="C188" t="s">
        <v>173</v>
      </c>
      <c r="D188" s="1" t="s">
        <v>364</v>
      </c>
      <c r="E188" t="s">
        <v>183</v>
      </c>
      <c r="F188" s="17">
        <f t="shared" ca="1" si="10"/>
        <v>40473.599999999999</v>
      </c>
      <c r="G188" s="3">
        <v>1</v>
      </c>
      <c r="H188" s="3">
        <v>9</v>
      </c>
      <c r="I188" s="3">
        <v>2</v>
      </c>
      <c r="J188" s="10">
        <f t="shared" ca="1" si="11"/>
        <v>1</v>
      </c>
      <c r="K188" s="3">
        <v>100</v>
      </c>
      <c r="L188" s="2" t="s">
        <v>400</v>
      </c>
      <c r="M188" s="10">
        <v>0</v>
      </c>
      <c r="N188" s="3" t="s">
        <v>49</v>
      </c>
      <c r="O188" s="3" t="str">
        <f t="shared" ca="1" si="12"/>
        <v>TO_DATE(TO_CHAR(ADD_MONTHS(SYSDATE, -24) - 11, 'YYYY-MM-DD'), 'YYYY-MM-DD HH24:MI:SS')</v>
      </c>
      <c r="P188" s="3" t="s">
        <v>10</v>
      </c>
      <c r="Q188" s="3">
        <v>0</v>
      </c>
      <c r="R188" s="17">
        <v>29760</v>
      </c>
      <c r="S188">
        <f t="shared" ca="1" si="13"/>
        <v>36</v>
      </c>
      <c r="T188" s="3" t="s">
        <v>0</v>
      </c>
      <c r="U188" s="6">
        <v>1</v>
      </c>
      <c r="V188" s="3" t="s">
        <v>9</v>
      </c>
      <c r="W188" s="3" t="s">
        <v>9</v>
      </c>
      <c r="X188" s="4" t="str">
        <f t="shared" ca="1" si="14"/>
        <v xml:space="preserve">INSERT INTO TB_SLE VALUES (186,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40473.6, '1', '9', '2', '1', 100, '노르딕채누럴스', 0, 'N', TO_DATE(TO_CHAR(ADD_MONTHS(SYSDATE, -24) - 11, 'YYYY-MM-DD'), 'YYYY-MM-DD HH24:MI:SS'), TO_DATE('9999-12-31 23:59:59', 'YYYY-MM-DD HH24:MI:SS'), 0, 29760, 36, SYSDATE, 1, NULL, NULL); </v>
      </c>
    </row>
    <row r="189" spans="2:24" x14ac:dyDescent="0.3">
      <c r="B189" s="6">
        <v>187</v>
      </c>
      <c r="C189" t="s">
        <v>174</v>
      </c>
      <c r="D189" s="1" t="s">
        <v>365</v>
      </c>
      <c r="E189" t="s">
        <v>184</v>
      </c>
      <c r="F189" s="17">
        <f t="shared" ca="1" si="10"/>
        <v>64284</v>
      </c>
      <c r="G189" s="3">
        <v>1</v>
      </c>
      <c r="H189" s="3">
        <v>9</v>
      </c>
      <c r="I189" s="3">
        <v>2</v>
      </c>
      <c r="J189" s="10">
        <f t="shared" ca="1" si="11"/>
        <v>1</v>
      </c>
      <c r="K189" s="3">
        <v>100</v>
      </c>
      <c r="L189" s="2" t="s">
        <v>401</v>
      </c>
      <c r="M189" s="10">
        <v>0</v>
      </c>
      <c r="N189" s="3" t="s">
        <v>49</v>
      </c>
      <c r="O189" s="3" t="str">
        <f t="shared" ca="1" si="12"/>
        <v>TO_DATE(TO_CHAR(ADD_MONTHS(SYSDATE, -24) - 21, 'YYYY-MM-DD'), 'YYYY-MM-DD HH24:MI:SS')</v>
      </c>
      <c r="P189" s="3" t="s">
        <v>10</v>
      </c>
      <c r="Q189" s="3">
        <v>0</v>
      </c>
      <c r="R189" s="17">
        <v>48700</v>
      </c>
      <c r="S189">
        <f t="shared" ca="1" si="13"/>
        <v>32</v>
      </c>
      <c r="T189" s="3" t="s">
        <v>0</v>
      </c>
      <c r="U189" s="6">
        <v>1</v>
      </c>
      <c r="V189" s="3" t="s">
        <v>9</v>
      </c>
      <c r="W189" s="3" t="s">
        <v>9</v>
      </c>
      <c r="X189" s="4" t="str">
        <f t="shared" ca="1" si="14"/>
        <v xml:space="preserve">INSERT INTO TB_SLE VALUES (187,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64284, '1', '9', '2', '1', 100, '뉴트렉스', 0, 'N', TO_DATE(TO_CHAR(ADD_MONTHS(SYSDATE, -24) - 21, 'YYYY-MM-DD'), 'YYYY-MM-DD HH24:MI:SS'), TO_DATE('9999-12-31 23:59:59', 'YYYY-MM-DD HH24:MI:SS'), 0, 48700, 32, SYSDATE, 1, NULL, NULL); </v>
      </c>
    </row>
    <row r="190" spans="2:24" x14ac:dyDescent="0.3">
      <c r="B190" s="6">
        <v>188</v>
      </c>
      <c r="C190" t="s">
        <v>175</v>
      </c>
      <c r="D190" s="14" t="s">
        <v>363</v>
      </c>
      <c r="E190" t="s">
        <v>185</v>
      </c>
      <c r="F190" s="17">
        <f t="shared" ca="1" si="10"/>
        <v>22278</v>
      </c>
      <c r="G190" s="3">
        <v>1</v>
      </c>
      <c r="H190" s="3">
        <v>9</v>
      </c>
      <c r="I190" s="3">
        <v>2</v>
      </c>
      <c r="J190" s="10">
        <f t="shared" ca="1" si="11"/>
        <v>1</v>
      </c>
      <c r="K190" s="3">
        <v>100</v>
      </c>
      <c r="L190" s="2" t="s">
        <v>402</v>
      </c>
      <c r="M190" s="10">
        <v>0</v>
      </c>
      <c r="N190" s="3" t="s">
        <v>49</v>
      </c>
      <c r="O190" s="3" t="str">
        <f t="shared" ca="1" si="12"/>
        <v>TO_DATE(TO_CHAR(ADD_MONTHS(SYSDATE, -24) - 10, 'YYYY-MM-DD'), 'YYYY-MM-DD HH24:MI:SS')</v>
      </c>
      <c r="P190" s="3" t="s">
        <v>10</v>
      </c>
      <c r="Q190" s="3">
        <v>0</v>
      </c>
      <c r="R190" s="17">
        <v>15800</v>
      </c>
      <c r="S190">
        <f t="shared" ca="1" si="13"/>
        <v>41</v>
      </c>
      <c r="T190" s="3" t="s">
        <v>0</v>
      </c>
      <c r="U190" s="6">
        <v>1</v>
      </c>
      <c r="V190" s="3" t="s">
        <v>9</v>
      </c>
      <c r="W190" s="3" t="s">
        <v>9</v>
      </c>
      <c r="X190" s="4" t="str">
        <f t="shared" ca="1" si="14"/>
        <v xml:space="preserve">INSERT INTO TB_SLE VALUES (188,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22278, '1', '9', '2', '1', 100, '블루보넷', 0, 'N', TO_DATE(TO_CHAR(ADD_MONTHS(SYSDATE, -24) - 10, 'YYYY-MM-DD'), 'YYYY-MM-DD HH24:MI:SS'), TO_DATE('9999-12-31 23:59:59', 'YYYY-MM-DD HH24:MI:SS'), 0, 15800, 41, SYSDATE, 1, NULL, NULL); </v>
      </c>
    </row>
    <row r="191" spans="2:24" x14ac:dyDescent="0.3">
      <c r="B191" s="6">
        <v>189</v>
      </c>
      <c r="C191" t="s">
        <v>481</v>
      </c>
      <c r="D191" s="1" t="s">
        <v>364</v>
      </c>
      <c r="E191" t="s">
        <v>482</v>
      </c>
      <c r="F191" s="17">
        <f t="shared" ca="1" si="10"/>
        <v>31330</v>
      </c>
      <c r="G191" s="3">
        <v>1</v>
      </c>
      <c r="H191" s="3">
        <v>9</v>
      </c>
      <c r="I191" s="3">
        <v>2</v>
      </c>
      <c r="J191" s="10">
        <f t="shared" ca="1" si="11"/>
        <v>2</v>
      </c>
      <c r="K191" s="3">
        <v>100</v>
      </c>
      <c r="L191" s="2" t="s">
        <v>403</v>
      </c>
      <c r="M191" s="10">
        <v>0</v>
      </c>
      <c r="N191" s="3" t="s">
        <v>49</v>
      </c>
      <c r="O191" s="3" t="str">
        <f t="shared" ca="1" si="12"/>
        <v>TO_DATE(TO_CHAR(ADD_MONTHS(SYSDATE, -24) - 26, 'YYYY-MM-DD'), 'YYYY-MM-DD HH24:MI:SS')</v>
      </c>
      <c r="P191" s="3" t="s">
        <v>10</v>
      </c>
      <c r="Q191" s="3">
        <v>0</v>
      </c>
      <c r="R191" s="17">
        <v>24100</v>
      </c>
      <c r="S191">
        <f t="shared" ca="1" si="13"/>
        <v>30</v>
      </c>
      <c r="T191" s="3" t="s">
        <v>0</v>
      </c>
      <c r="U191" s="6">
        <v>1</v>
      </c>
      <c r="V191" s="3" t="s">
        <v>9</v>
      </c>
      <c r="W191" s="3" t="s">
        <v>9</v>
      </c>
      <c r="X191" s="4" t="str">
        <f t="shared" ca="1" si="14"/>
        <v xml:space="preserve">INSERT INTO TB_SLE VALUES (189, '블루보넷 타이로이드 부스터 60식물성캡슐', 'https://cdn-pro-web-220-151.cdn-nhncommerce.com/nutri2tr3071_godomall_com/data/editor/goods/240613/102526_151457.jpg', 'https://cdn-pro-web-220-151.cdn-nhncommerce.com/nutri2tr3071_godomall_com/data/goods/19/04/14//1000002152/1000002152_main_015.jpg', 31330, '1', '9', '2', '2', 100, '뉴트리콜로지', 0, 'N', TO_DATE(TO_CHAR(ADD_MONTHS(SYSDATE, -24) - 26, 'YYYY-MM-DD'), 'YYYY-MM-DD HH24:MI:SS'), TO_DATE('9999-12-31 23:59:59', 'YYYY-MM-DD HH24:MI:SS'), 0, 24100, 30, SYSDATE, 1, NULL, NULL); </v>
      </c>
    </row>
    <row r="192" spans="2:24" x14ac:dyDescent="0.3">
      <c r="B192" s="6">
        <v>190</v>
      </c>
      <c r="C192" t="s">
        <v>23</v>
      </c>
      <c r="D192" s="1" t="s">
        <v>366</v>
      </c>
      <c r="E192" t="s">
        <v>37</v>
      </c>
      <c r="F192" s="17">
        <f t="shared" ca="1" si="10"/>
        <v>83780</v>
      </c>
      <c r="G192" s="3">
        <v>2</v>
      </c>
      <c r="H192" s="3">
        <v>1</v>
      </c>
      <c r="I192" s="3">
        <v>2</v>
      </c>
      <c r="J192" s="10">
        <f t="shared" ca="1" si="11"/>
        <v>6</v>
      </c>
      <c r="K192" s="3">
        <v>100</v>
      </c>
      <c r="L192" s="2" t="s">
        <v>404</v>
      </c>
      <c r="M192" s="10">
        <v>0</v>
      </c>
      <c r="N192" s="3" t="s">
        <v>49</v>
      </c>
      <c r="O192" s="3" t="str">
        <f t="shared" ca="1" si="12"/>
        <v>TO_DATE(TO_CHAR(ADD_MONTHS(SYSDATE, -24) - 25, 'YYYY-MM-DD'), 'YYYY-MM-DD HH24:MI:SS')</v>
      </c>
      <c r="P192" s="3" t="s">
        <v>10</v>
      </c>
      <c r="Q192" s="3">
        <v>0</v>
      </c>
      <c r="R192" s="17">
        <v>59000</v>
      </c>
      <c r="S192">
        <f t="shared" ca="1" si="13"/>
        <v>42</v>
      </c>
      <c r="T192" s="3" t="s">
        <v>0</v>
      </c>
      <c r="U192" s="6">
        <v>1</v>
      </c>
      <c r="V192" s="3" t="s">
        <v>9</v>
      </c>
      <c r="W192" s="3" t="s">
        <v>9</v>
      </c>
      <c r="X192" s="4" t="str">
        <f t="shared" ca="1" si="14"/>
        <v xml:space="preserve">INSERT INTO TB_SLE VALUES (190,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83780, '2', '1', '2', '6', 100, '닥터스베스트', 0, 'N', TO_DATE(TO_CHAR(ADD_MONTHS(SYSDATE, -24) - 25, 'YYYY-MM-DD'), 'YYYY-MM-DD HH24:MI:SS'), TO_DATE('9999-12-31 23:59:59', 'YYYY-MM-DD HH24:MI:SS'), 0, 59000, 42, SYSDATE, 1, NULL, NULL); </v>
      </c>
    </row>
    <row r="193" spans="2:24" x14ac:dyDescent="0.3">
      <c r="B193" s="6">
        <v>191</v>
      </c>
      <c r="C193" t="s">
        <v>24</v>
      </c>
      <c r="D193" s="1" t="s">
        <v>567</v>
      </c>
      <c r="E193" t="s">
        <v>38</v>
      </c>
      <c r="F193" s="17">
        <f t="shared" ca="1" si="10"/>
        <v>238560</v>
      </c>
      <c r="G193" s="3">
        <v>2</v>
      </c>
      <c r="H193" s="3">
        <v>1</v>
      </c>
      <c r="I193" s="3">
        <v>2</v>
      </c>
      <c r="J193" s="10">
        <f t="shared" ca="1" si="11"/>
        <v>1</v>
      </c>
      <c r="K193" s="3">
        <v>100</v>
      </c>
      <c r="L193" s="2" t="s">
        <v>395</v>
      </c>
      <c r="M193" s="10">
        <v>0</v>
      </c>
      <c r="N193" s="3" t="s">
        <v>49</v>
      </c>
      <c r="O193" s="3" t="str">
        <f t="shared" ca="1" si="12"/>
        <v>TO_DATE(TO_CHAR(ADD_MONTHS(SYSDATE, -24) - 28, 'YYYY-MM-DD'), 'YYYY-MM-DD HH24:MI:SS')</v>
      </c>
      <c r="P193" s="3" t="s">
        <v>10</v>
      </c>
      <c r="Q193" s="3">
        <v>0</v>
      </c>
      <c r="R193" s="17">
        <v>168000</v>
      </c>
      <c r="S193">
        <f t="shared" ca="1" si="13"/>
        <v>42</v>
      </c>
      <c r="T193" s="3" t="s">
        <v>0</v>
      </c>
      <c r="U193" s="6">
        <v>1</v>
      </c>
      <c r="V193" s="3" t="s">
        <v>9</v>
      </c>
      <c r="W193" s="3" t="s">
        <v>9</v>
      </c>
      <c r="X193" s="4" t="str">
        <f t="shared" ca="1" si="14"/>
        <v xml:space="preserve">INSERT INTO TB_SLE VALUES (191,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238560, '2', '1', '2', '1', 100, 'YS에코비팜', 0, 'N', TO_DATE(TO_CHAR(ADD_MONTHS(SYSDATE, -24) - 28, 'YYYY-MM-DD'), 'YYYY-MM-DD HH24:MI:SS'), TO_DATE('9999-12-31 23:59:59', 'YYYY-MM-DD HH24:MI:SS'), 0, 168000, 42, SYSDATE, 1, NULL, NULL); </v>
      </c>
    </row>
    <row r="194" spans="2:24" x14ac:dyDescent="0.3">
      <c r="B194" s="6">
        <v>192</v>
      </c>
      <c r="C194" t="s">
        <v>29</v>
      </c>
      <c r="D194" s="1" t="s">
        <v>366</v>
      </c>
      <c r="E194" t="s">
        <v>42</v>
      </c>
      <c r="F194" s="17">
        <f t="shared" ca="1" si="10"/>
        <v>41005.000000000007</v>
      </c>
      <c r="G194" s="3">
        <v>2</v>
      </c>
      <c r="H194" s="3">
        <v>1</v>
      </c>
      <c r="I194" s="3">
        <v>2</v>
      </c>
      <c r="J194" s="10">
        <f t="shared" ca="1" si="11"/>
        <v>2</v>
      </c>
      <c r="K194" s="3">
        <v>100</v>
      </c>
      <c r="L194" s="2" t="s">
        <v>396</v>
      </c>
      <c r="M194" s="10">
        <v>0</v>
      </c>
      <c r="N194" s="3" t="s">
        <v>49</v>
      </c>
      <c r="O194" s="3" t="str">
        <f t="shared" ca="1" si="12"/>
        <v>TO_DATE(TO_CHAR(ADD_MONTHS(SYSDATE, -24) - 18, 'YYYY-MM-DD'), 'YYYY-MM-DD HH24:MI:SS')</v>
      </c>
      <c r="P194" s="3" t="s">
        <v>10</v>
      </c>
      <c r="Q194" s="3">
        <v>0</v>
      </c>
      <c r="R194" s="17">
        <v>29500</v>
      </c>
      <c r="S194">
        <f t="shared" ca="1" si="13"/>
        <v>39</v>
      </c>
      <c r="T194" s="3" t="s">
        <v>0</v>
      </c>
      <c r="U194" s="6">
        <v>1</v>
      </c>
      <c r="V194" s="3" t="s">
        <v>9</v>
      </c>
      <c r="W194" s="3" t="s">
        <v>9</v>
      </c>
      <c r="X194" s="4" t="str">
        <f t="shared" ca="1" si="14"/>
        <v xml:space="preserve">INSERT INTO TB_SLE VALUES (192,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41005, '2', '1', '2', '2', 100, '나우푸드', 0, 'N', TO_DATE(TO_CHAR(ADD_MONTHS(SYSDATE, -24) - 18, 'YYYY-MM-DD'), 'YYYY-MM-DD HH24:MI:SS'), TO_DATE('9999-12-31 23:59:59', 'YYYY-MM-DD HH24:MI:SS'), 0, 29500, 39, SYSDATE, 1, NULL, NULL); </v>
      </c>
    </row>
    <row r="195" spans="2:24" x14ac:dyDescent="0.3">
      <c r="B195" s="6">
        <v>193</v>
      </c>
      <c r="C195" t="s">
        <v>34</v>
      </c>
      <c r="D195" s="1" t="s">
        <v>567</v>
      </c>
      <c r="E195" t="s">
        <v>47</v>
      </c>
      <c r="F195" s="17">
        <f t="shared" ca="1" si="10"/>
        <v>115500</v>
      </c>
      <c r="G195" s="3">
        <v>2</v>
      </c>
      <c r="H195" s="3">
        <v>1</v>
      </c>
      <c r="I195" s="3">
        <v>2</v>
      </c>
      <c r="J195" s="10">
        <f t="shared" ca="1" si="11"/>
        <v>5</v>
      </c>
      <c r="K195" s="3">
        <v>100</v>
      </c>
      <c r="L195" s="2" t="s">
        <v>397</v>
      </c>
      <c r="M195" s="10">
        <v>0</v>
      </c>
      <c r="N195" s="3" t="s">
        <v>49</v>
      </c>
      <c r="O195" s="3" t="str">
        <f t="shared" ca="1" si="12"/>
        <v>TO_DATE(TO_CHAR(ADD_MONTHS(SYSDATE, -24) - 21, 'YYYY-MM-DD'), 'YYYY-MM-DD HH24:MI:SS')</v>
      </c>
      <c r="P195" s="3" t="s">
        <v>10</v>
      </c>
      <c r="Q195" s="3">
        <v>0</v>
      </c>
      <c r="R195" s="17">
        <v>87500</v>
      </c>
      <c r="S195">
        <f t="shared" ca="1" si="13"/>
        <v>32</v>
      </c>
      <c r="T195" s="3" t="s">
        <v>0</v>
      </c>
      <c r="U195" s="6">
        <v>1</v>
      </c>
      <c r="V195" s="3" t="s">
        <v>9</v>
      </c>
      <c r="W195" s="3" t="s">
        <v>9</v>
      </c>
      <c r="X195" s="4" t="str">
        <f t="shared" ca="1" si="14"/>
        <v xml:space="preserve">INSERT INTO TB_SLE VALUES (193,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115500, '2', '1', '2', '5', 100, '나트롤', 0, 'N', TO_DATE(TO_CHAR(ADD_MONTHS(SYSDATE, -24) - 21, 'YYYY-MM-DD'), 'YYYY-MM-DD HH24:MI:SS'), TO_DATE('9999-12-31 23:59:59', 'YYYY-MM-DD HH24:MI:SS'), 0, 87500, 32, SYSDATE, 1, NULL, NULL); </v>
      </c>
    </row>
    <row r="196" spans="2:24" x14ac:dyDescent="0.3">
      <c r="B196" s="6">
        <v>194</v>
      </c>
      <c r="C196" t="s">
        <v>186</v>
      </c>
      <c r="D196" s="1" t="s">
        <v>366</v>
      </c>
      <c r="E196" t="s">
        <v>187</v>
      </c>
      <c r="F196" s="17">
        <f t="shared" ref="F196:F259" ca="1" si="15">R196 * (1 + S196 / 100)</f>
        <v>34848</v>
      </c>
      <c r="G196" s="3">
        <v>2</v>
      </c>
      <c r="H196" s="3">
        <v>1</v>
      </c>
      <c r="I196" s="3">
        <v>2</v>
      </c>
      <c r="J196" s="10">
        <f t="shared" ref="J196:J259" ca="1" si="16">RANDBETWEEN(1, 7)</f>
        <v>5</v>
      </c>
      <c r="K196" s="3">
        <v>100</v>
      </c>
      <c r="L196" s="2" t="s">
        <v>398</v>
      </c>
      <c r="M196" s="10">
        <v>0</v>
      </c>
      <c r="N196" s="3" t="s">
        <v>49</v>
      </c>
      <c r="O196" s="3" t="str">
        <f t="shared" ref="O196:O259" ca="1" si="17">"TO_DATE(TO_CHAR(ADD_MONTHS(SYSDATE, -24) - " &amp; RANDBETWEEN(0, 30) &amp; ", 'YYYY-MM-DD'), 'YYYY-MM-DD HH24:MI:SS')"</f>
        <v>TO_DATE(TO_CHAR(ADD_MONTHS(SYSDATE, -24) - 20, 'YYYY-MM-DD'), 'YYYY-MM-DD HH24:MI:SS')</v>
      </c>
      <c r="P196" s="3" t="s">
        <v>10</v>
      </c>
      <c r="Q196" s="3">
        <v>0</v>
      </c>
      <c r="R196" s="17">
        <v>24200</v>
      </c>
      <c r="S196">
        <f t="shared" ref="S196:S259" ca="1" si="18">RANDBETWEEN(30, 50)</f>
        <v>44</v>
      </c>
      <c r="T196" s="3" t="s">
        <v>0</v>
      </c>
      <c r="U196" s="6">
        <v>1</v>
      </c>
      <c r="V196" s="3" t="s">
        <v>9</v>
      </c>
      <c r="W196" s="3" t="s">
        <v>9</v>
      </c>
      <c r="X196" s="4" t="str">
        <f t="shared" ref="X196:X259" ca="1" si="19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", " &amp; V196 &amp; ", " &amp; W196 &amp; "); "</f>
        <v xml:space="preserve">INSERT INTO TB_SLE VALUES (194,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34848, '2', '1', '2', '5', 100, '네오셀', 0, 'N', TO_DATE(TO_CHAR(ADD_MONTHS(SYSDATE, -24) - 20, 'YYYY-MM-DD'), 'YYYY-MM-DD HH24:MI:SS'), TO_DATE('9999-12-31 23:59:59', 'YYYY-MM-DD HH24:MI:SS'), 0, 24200, 44, SYSDATE, 1, NULL, NULL); </v>
      </c>
    </row>
    <row r="197" spans="2:24" x14ac:dyDescent="0.3">
      <c r="B197" s="6">
        <v>195</v>
      </c>
      <c r="C197" t="s">
        <v>35</v>
      </c>
      <c r="D197" s="1" t="s">
        <v>367</v>
      </c>
      <c r="E197" t="s">
        <v>48</v>
      </c>
      <c r="F197" s="17">
        <f t="shared" ca="1" si="15"/>
        <v>63450</v>
      </c>
      <c r="G197" s="3">
        <v>2</v>
      </c>
      <c r="H197" s="3">
        <v>2</v>
      </c>
      <c r="I197" s="3">
        <v>2</v>
      </c>
      <c r="J197" s="10">
        <f t="shared" ca="1" si="16"/>
        <v>4</v>
      </c>
      <c r="K197" s="3">
        <v>100</v>
      </c>
      <c r="L197" s="2" t="s">
        <v>399</v>
      </c>
      <c r="M197" s="10">
        <v>0</v>
      </c>
      <c r="N197" s="3" t="s">
        <v>49</v>
      </c>
      <c r="O197" s="3" t="str">
        <f t="shared" ca="1" si="17"/>
        <v>TO_DATE(TO_CHAR(ADD_MONTHS(SYSDATE, -24) - 3, 'YYYY-MM-DD'), 'YYYY-MM-DD HH24:MI:SS')</v>
      </c>
      <c r="P197" s="3" t="s">
        <v>10</v>
      </c>
      <c r="Q197" s="3">
        <v>0</v>
      </c>
      <c r="R197" s="17">
        <v>45000</v>
      </c>
      <c r="S197">
        <f t="shared" ca="1" si="18"/>
        <v>41</v>
      </c>
      <c r="T197" s="3" t="s">
        <v>0</v>
      </c>
      <c r="U197" s="6">
        <v>1</v>
      </c>
      <c r="V197" s="3" t="s">
        <v>9</v>
      </c>
      <c r="W197" s="3" t="s">
        <v>9</v>
      </c>
      <c r="X197" s="4" t="str">
        <f t="shared" ca="1" si="19"/>
        <v xml:space="preserve">INSERT INTO TB_SLE VALUES (195, '노르딕내추럴스 오메가3 레몬향 180 소프트젤', 'https://cdn-pro-web-220-151.cdn-nhncommerce.com/nutri2tr3071_godomall_com/data/skin/front/0685everest/img_new/goods_view/nordic/101354.jpg', 'https://cdn-pro-web-220-151.cdn-nhncommerce.com/nutri2tr3071_godomall_com/data/goods/15/09/17/1000000965/1000000965_main_010.jpg', 63450, '2', '2', '2', '4', 100, '네이처스웨이', 0, 'N', TO_DATE(TO_CHAR(ADD_MONTHS(SYSDATE, -24) - 3, 'YYYY-MM-DD'), 'YYYY-MM-DD HH24:MI:SS'), TO_DATE('9999-12-31 23:59:59', 'YYYY-MM-DD HH24:MI:SS'), 0, 45000, 41, SYSDATE, 1, NULL, NULL); </v>
      </c>
    </row>
    <row r="198" spans="2:24" x14ac:dyDescent="0.3">
      <c r="B198" s="6">
        <v>196</v>
      </c>
      <c r="C198" t="s">
        <v>129</v>
      </c>
      <c r="D198" s="1" t="s">
        <v>368</v>
      </c>
      <c r="E198" t="s">
        <v>136</v>
      </c>
      <c r="F198" s="17">
        <f t="shared" ca="1" si="15"/>
        <v>51888</v>
      </c>
      <c r="G198" s="3">
        <v>2</v>
      </c>
      <c r="H198" s="3">
        <v>2</v>
      </c>
      <c r="I198" s="3">
        <v>2</v>
      </c>
      <c r="J198" s="10">
        <f t="shared" ca="1" si="16"/>
        <v>1</v>
      </c>
      <c r="K198" s="3">
        <v>100</v>
      </c>
      <c r="L198" s="2" t="s">
        <v>400</v>
      </c>
      <c r="M198" s="10">
        <v>0</v>
      </c>
      <c r="N198" s="3" t="s">
        <v>49</v>
      </c>
      <c r="O198" s="3" t="str">
        <f t="shared" ca="1" si="17"/>
        <v>TO_DATE(TO_CHAR(ADD_MONTHS(SYSDATE, -24) - 0, 'YYYY-MM-DD'), 'YYYY-MM-DD HH24:MI:SS')</v>
      </c>
      <c r="P198" s="3" t="s">
        <v>10</v>
      </c>
      <c r="Q198" s="3">
        <v>0</v>
      </c>
      <c r="R198" s="17">
        <v>36800</v>
      </c>
      <c r="S198">
        <f t="shared" ca="1" si="18"/>
        <v>41</v>
      </c>
      <c r="T198" s="3" t="s">
        <v>0</v>
      </c>
      <c r="U198" s="6">
        <v>1</v>
      </c>
      <c r="V198" s="3" t="s">
        <v>9</v>
      </c>
      <c r="W198" s="3" t="s">
        <v>9</v>
      </c>
      <c r="X198" s="4" t="str">
        <f t="shared" ca="1" si="19"/>
        <v xml:space="preserve">INSERT INTO TB_SLE VALUES (196, '솔가 EFA 1300mg 오메가 3 6 9 120소프트젤', 'https://cdn-pro-web-220-151.cdn-nhncommerce.com/nutri2tr3071_godomall_com/data/editor/goods/231027/102777_174901.jpg', 'https://cdn-pro-web-220-151.cdn-nhncommerce.com/nutri2tr3071_godomall_com/data/goods/15/09/08/1000000867/1000000867_main_091.jpg', 51888, '2', '2', '2', '1', 100, '노르딕채누럴스', 0, 'N', TO_DATE(TO_CHAR(ADD_MONTHS(SYSDATE, -24) - 0, 'YYYY-MM-DD'), 'YYYY-MM-DD HH24:MI:SS'), TO_DATE('9999-12-31 23:59:59', 'YYYY-MM-DD HH24:MI:SS'), 0, 36800, 41, SYSDATE, 1, NULL, NULL); </v>
      </c>
    </row>
    <row r="199" spans="2:24" x14ac:dyDescent="0.3">
      <c r="B199" s="6">
        <v>197</v>
      </c>
      <c r="C199" t="s">
        <v>72</v>
      </c>
      <c r="D199" s="1" t="s">
        <v>369</v>
      </c>
      <c r="E199" t="s">
        <v>82</v>
      </c>
      <c r="F199" s="17">
        <f t="shared" ca="1" si="15"/>
        <v>29904.3</v>
      </c>
      <c r="G199" s="3">
        <v>2</v>
      </c>
      <c r="H199" s="3">
        <v>2</v>
      </c>
      <c r="I199" s="3">
        <v>2</v>
      </c>
      <c r="J199" s="10">
        <f t="shared" ca="1" si="16"/>
        <v>7</v>
      </c>
      <c r="K199" s="3">
        <v>100</v>
      </c>
      <c r="L199" s="2" t="s">
        <v>401</v>
      </c>
      <c r="M199" s="10">
        <v>0</v>
      </c>
      <c r="N199" s="3" t="s">
        <v>49</v>
      </c>
      <c r="O199" s="3" t="str">
        <f t="shared" ca="1" si="17"/>
        <v>TO_DATE(TO_CHAR(ADD_MONTHS(SYSDATE, -24) - 1, 'YYYY-MM-DD'), 'YYYY-MM-DD HH24:MI:SS')</v>
      </c>
      <c r="P199" s="3" t="s">
        <v>10</v>
      </c>
      <c r="Q199" s="3">
        <v>0</v>
      </c>
      <c r="R199" s="17">
        <v>20070</v>
      </c>
      <c r="S199">
        <f t="shared" ca="1" si="18"/>
        <v>49</v>
      </c>
      <c r="T199" s="3" t="s">
        <v>0</v>
      </c>
      <c r="U199" s="6">
        <v>1</v>
      </c>
      <c r="V199" s="3" t="s">
        <v>9</v>
      </c>
      <c r="W199" s="3" t="s">
        <v>9</v>
      </c>
      <c r="X199" s="4" t="str">
        <f t="shared" ca="1" si="19"/>
        <v xml:space="preserve">INSERT INTO TB_SLE VALUES (197, '솔가 오메가3 피쉬오일 콘센트레이트 240소프트젤', 'https://cdn-pro-web-220-151.cdn-nhncommerce.com/nutri2tr3071_godomall_com/data/editor/goods/211202/102062_102659.jpg', 'https://cdn-pro-web-220-151.cdn-nhncommerce.com/nutri2tr3071_godomall_com/data/goods/14/06/20/1000000175/1000000175_main_01.jpg', 29904.3, '2', '2', '2', '7', 100, '뉴트렉스', 0, 'N', TO_DATE(TO_CHAR(ADD_MONTHS(SYSDATE, -24) - 1, 'YYYY-MM-DD'), 'YYYY-MM-DD HH24:MI:SS'), TO_DATE('9999-12-31 23:59:59', 'YYYY-MM-DD HH24:MI:SS'), 0, 20070, 49, SYSDATE, 1, NULL, NULL); </v>
      </c>
    </row>
    <row r="200" spans="2:24" x14ac:dyDescent="0.3">
      <c r="B200" s="6">
        <v>198</v>
      </c>
      <c r="C200" t="s">
        <v>131</v>
      </c>
      <c r="D200" s="1" t="s">
        <v>367</v>
      </c>
      <c r="E200" t="s">
        <v>138</v>
      </c>
      <c r="F200" s="17">
        <f t="shared" ca="1" si="15"/>
        <v>55720</v>
      </c>
      <c r="G200" s="3">
        <v>2</v>
      </c>
      <c r="H200" s="3">
        <v>2</v>
      </c>
      <c r="I200" s="3">
        <v>2</v>
      </c>
      <c r="J200" s="10">
        <f t="shared" ca="1" si="16"/>
        <v>3</v>
      </c>
      <c r="K200" s="3">
        <v>100</v>
      </c>
      <c r="L200" s="2" t="s">
        <v>402</v>
      </c>
      <c r="M200" s="10">
        <v>0</v>
      </c>
      <c r="N200" s="3" t="s">
        <v>49</v>
      </c>
      <c r="O200" s="3" t="str">
        <f t="shared" ca="1" si="17"/>
        <v>TO_DATE(TO_CHAR(ADD_MONTHS(SYSDATE, -24) - 4, 'YYYY-MM-DD'), 'YYYY-MM-DD HH24:MI:SS')</v>
      </c>
      <c r="P200" s="3" t="s">
        <v>10</v>
      </c>
      <c r="Q200" s="3">
        <v>0</v>
      </c>
      <c r="R200" s="17">
        <v>39800</v>
      </c>
      <c r="S200">
        <f t="shared" ca="1" si="18"/>
        <v>40</v>
      </c>
      <c r="T200" s="3" t="s">
        <v>0</v>
      </c>
      <c r="U200" s="6">
        <v>1</v>
      </c>
      <c r="V200" s="3" t="s">
        <v>9</v>
      </c>
      <c r="W200" s="3" t="s">
        <v>9</v>
      </c>
      <c r="X200" s="4" t="str">
        <f t="shared" ca="1" si="19"/>
        <v xml:space="preserve">INSERT INTO TB_SLE VALUES (198, '노르딕내추럴스 얼티메이트 오메가 코큐텐 60 소프트젤', 'https://cdn-pro-web-220-151.cdn-nhncommerce.com/nutri2tr3071_godomall_com/data/skin/front/0685everest/img_new/goods_view/nordic/101354.jpg', 'https://cdn-pro-web-220-151.cdn-nhncommerce.com/nutri2tr3071_godomall_com/data/goods/15/09/17/1000000969/1000000969_main_099.jpg', 55720, '2', '2', '2', '3', 100, '블루보넷', 0, 'N', TO_DATE(TO_CHAR(ADD_MONTHS(SYSDATE, -24) - 4, 'YYYY-MM-DD'), 'YYYY-MM-DD HH24:MI:SS'), TO_DATE('9999-12-31 23:59:59', 'YYYY-MM-DD HH24:MI:SS'), 0, 39800, 40, SYSDATE, 1, NULL, NULL); </v>
      </c>
    </row>
    <row r="201" spans="2:24" x14ac:dyDescent="0.3">
      <c r="B201" s="6">
        <v>199</v>
      </c>
      <c r="C201" t="s">
        <v>132</v>
      </c>
      <c r="D201" s="1" t="s">
        <v>368</v>
      </c>
      <c r="E201" t="s">
        <v>139</v>
      </c>
      <c r="F201" s="17">
        <f t="shared" ca="1" si="15"/>
        <v>123024</v>
      </c>
      <c r="G201" s="3">
        <v>2</v>
      </c>
      <c r="H201" s="3">
        <v>2</v>
      </c>
      <c r="I201" s="3">
        <v>2</v>
      </c>
      <c r="J201" s="10">
        <f t="shared" ca="1" si="16"/>
        <v>7</v>
      </c>
      <c r="K201" s="3">
        <v>100</v>
      </c>
      <c r="L201" s="2" t="s">
        <v>403</v>
      </c>
      <c r="M201" s="10">
        <v>0</v>
      </c>
      <c r="N201" s="3" t="s">
        <v>49</v>
      </c>
      <c r="O201" s="3" t="str">
        <f t="shared" ca="1" si="17"/>
        <v>TO_DATE(TO_CHAR(ADD_MONTHS(SYSDATE, -24) - 5, 'YYYY-MM-DD'), 'YYYY-MM-DD HH24:MI:SS')</v>
      </c>
      <c r="P201" s="3" t="s">
        <v>10</v>
      </c>
      <c r="Q201" s="3">
        <v>0</v>
      </c>
      <c r="R201" s="17">
        <v>93200</v>
      </c>
      <c r="S201">
        <f t="shared" ca="1" si="18"/>
        <v>32</v>
      </c>
      <c r="T201" s="3" t="s">
        <v>0</v>
      </c>
      <c r="U201" s="6">
        <v>1</v>
      </c>
      <c r="V201" s="3" t="s">
        <v>9</v>
      </c>
      <c r="W201" s="3" t="s">
        <v>9</v>
      </c>
      <c r="X201" s="4" t="str">
        <f t="shared" ca="1" si="19"/>
        <v xml:space="preserve">INSERT INTO TB_SLE VALUES (199, '노르딕내추럴스 얼티메이트 오메가 2X 레몬향 2150mg 120 소프트젤', 'https://cdn-pro-web-220-151.cdn-nhncommerce.com/nutri2tr3071_godomall_com/data/editor/goods/231027/102777_174901.jpg', 'https://cdn-pro-web-220-151.cdn-nhncommerce.com/nutri2tr3071_godomall_com/data/goods/18/10/44/1000002060/1000002060_main_03.jpg', 123024, '2', '2', '2', '7', 100, '뉴트리콜로지', 0, 'N', TO_DATE(TO_CHAR(ADD_MONTHS(SYSDATE, -24) - 5, 'YYYY-MM-DD'), 'YYYY-MM-DD HH24:MI:SS'), TO_DATE('9999-12-31 23:59:59', 'YYYY-MM-DD HH24:MI:SS'), 0, 93200, 32, SYSDATE, 1, NULL, NULL); </v>
      </c>
    </row>
    <row r="202" spans="2:24" x14ac:dyDescent="0.3">
      <c r="B202" s="6">
        <v>200</v>
      </c>
      <c r="C202" t="s">
        <v>188</v>
      </c>
      <c r="D202" s="1" t="s">
        <v>369</v>
      </c>
      <c r="E202" t="s">
        <v>190</v>
      </c>
      <c r="F202" s="17">
        <f t="shared" ca="1" si="15"/>
        <v>64059</v>
      </c>
      <c r="G202" s="3">
        <v>2</v>
      </c>
      <c r="H202" s="3">
        <v>2</v>
      </c>
      <c r="I202" s="3">
        <v>2</v>
      </c>
      <c r="J202" s="10">
        <f t="shared" ca="1" si="16"/>
        <v>7</v>
      </c>
      <c r="K202" s="3">
        <v>100</v>
      </c>
      <c r="L202" s="2" t="s">
        <v>404</v>
      </c>
      <c r="M202" s="10">
        <v>0</v>
      </c>
      <c r="N202" s="3" t="s">
        <v>49</v>
      </c>
      <c r="O202" s="3" t="str">
        <f t="shared" ca="1" si="17"/>
        <v>TO_DATE(TO_CHAR(ADD_MONTHS(SYSDATE, -24) - 16, 'YYYY-MM-DD'), 'YYYY-MM-DD HH24:MI:SS')</v>
      </c>
      <c r="P202" s="3" t="s">
        <v>10</v>
      </c>
      <c r="Q202" s="3">
        <v>0</v>
      </c>
      <c r="R202" s="17">
        <v>48900</v>
      </c>
      <c r="S202">
        <f t="shared" ca="1" si="18"/>
        <v>31</v>
      </c>
      <c r="T202" s="3" t="s">
        <v>0</v>
      </c>
      <c r="U202" s="6">
        <v>1</v>
      </c>
      <c r="V202" s="3" t="s">
        <v>9</v>
      </c>
      <c r="W202" s="3" t="s">
        <v>9</v>
      </c>
      <c r="X202" s="4" t="str">
        <f t="shared" ca="1" si="19"/>
        <v xml:space="preserve">INSERT INTO TB_SLE VALUES (200, '나우푸드 넵튠 크릴오일 1,000mg 60 소프트젤', 'https://cdn-pro-web-220-151.cdn-nhncommerce.com/nutri2tr3071_godomall_com/data/editor/goods/211202/102062_102659.jpg', 'https://cdn-pro-web-220-151.cdn-nhncommerce.com/nutri2tr3071_godomall_com/data/goods/19/02/08//1000002145/1000002145_main_069.jpg', 64059, '2', '2', '2', '7', 100, '닥터스베스트', 0, 'N', TO_DATE(TO_CHAR(ADD_MONTHS(SYSDATE, -24) - 16, 'YYYY-MM-DD'), 'YYYY-MM-DD HH24:MI:SS'), TO_DATE('9999-12-31 23:59:59', 'YYYY-MM-DD HH24:MI:SS'), 0, 48900, 31, SYSDATE, 1, NULL, NULL); </v>
      </c>
    </row>
    <row r="203" spans="2:24" x14ac:dyDescent="0.3">
      <c r="B203" s="6">
        <v>201</v>
      </c>
      <c r="C203" t="s">
        <v>157</v>
      </c>
      <c r="D203" s="1" t="s">
        <v>367</v>
      </c>
      <c r="E203" t="s">
        <v>162</v>
      </c>
      <c r="F203" s="17">
        <f t="shared" ca="1" si="15"/>
        <v>37926</v>
      </c>
      <c r="G203" s="3">
        <v>2</v>
      </c>
      <c r="H203" s="3">
        <v>2</v>
      </c>
      <c r="I203" s="3">
        <v>2</v>
      </c>
      <c r="J203" s="10">
        <f t="shared" ca="1" si="16"/>
        <v>1</v>
      </c>
      <c r="K203" s="3">
        <v>100</v>
      </c>
      <c r="L203" s="2" t="s">
        <v>395</v>
      </c>
      <c r="M203" s="10">
        <v>0</v>
      </c>
      <c r="N203" s="3" t="s">
        <v>49</v>
      </c>
      <c r="O203" s="3" t="str">
        <f t="shared" ca="1" si="17"/>
        <v>TO_DATE(TO_CHAR(ADD_MONTHS(SYSDATE, -24) - 7, 'YYYY-MM-DD'), 'YYYY-MM-DD HH24:MI:SS')</v>
      </c>
      <c r="P203" s="3" t="s">
        <v>10</v>
      </c>
      <c r="Q203" s="3">
        <v>0</v>
      </c>
      <c r="R203" s="17">
        <v>25800</v>
      </c>
      <c r="S203">
        <f t="shared" ca="1" si="18"/>
        <v>47</v>
      </c>
      <c r="T203" s="3" t="s">
        <v>0</v>
      </c>
      <c r="U203" s="6">
        <v>1</v>
      </c>
      <c r="V203" s="3" t="s">
        <v>9</v>
      </c>
      <c r="W203" s="3" t="s">
        <v>9</v>
      </c>
      <c r="X203" s="4" t="str">
        <f t="shared" ca="1" si="19"/>
        <v xml:space="preserve">INSERT INTO TB_SLE VALUES (201, '노르딕내추럴스 어린이 DHA 180 소프트젤', 'https://cdn-pro-web-220-151.cdn-nhncommerce.com/nutri2tr3071_godomall_com/data/skin/front/0685everest/img_new/goods_view/nordic/101354.jpg', 'https://cdn-pro-web-220-151.cdn-nhncommerce.com/nutri2tr3071_godomall_com/data/goods/15/10/01/1000000994/1000000994_main_045.jpg', 37926, '2', '2', '2', '1', 100, 'YS에코비팜', 0, 'N', TO_DATE(TO_CHAR(ADD_MONTHS(SYSDATE, -24) - 7, 'YYYY-MM-DD'), 'YYYY-MM-DD HH24:MI:SS'), TO_DATE('9999-12-31 23:59:59', 'YYYY-MM-DD HH24:MI:SS'), 0, 25800, 47, SYSDATE, 1, NULL, NULL); </v>
      </c>
    </row>
    <row r="204" spans="2:24" x14ac:dyDescent="0.3">
      <c r="B204" s="6">
        <v>202</v>
      </c>
      <c r="C204" t="s">
        <v>189</v>
      </c>
      <c r="D204" s="1" t="s">
        <v>368</v>
      </c>
      <c r="E204" t="s">
        <v>191</v>
      </c>
      <c r="F204" s="17">
        <f t="shared" ca="1" si="15"/>
        <v>51951.999999999993</v>
      </c>
      <c r="G204" s="3">
        <v>2</v>
      </c>
      <c r="H204" s="3">
        <v>2</v>
      </c>
      <c r="I204" s="3">
        <v>2</v>
      </c>
      <c r="J204" s="10">
        <f t="shared" ca="1" si="16"/>
        <v>2</v>
      </c>
      <c r="K204" s="3">
        <v>100</v>
      </c>
      <c r="L204" s="2" t="s">
        <v>396</v>
      </c>
      <c r="M204" s="10">
        <v>0</v>
      </c>
      <c r="N204" s="3" t="s">
        <v>49</v>
      </c>
      <c r="O204" s="3" t="str">
        <f t="shared" ca="1" si="17"/>
        <v>TO_DATE(TO_CHAR(ADD_MONTHS(SYSDATE, -24) - 21, 'YYYY-MM-DD'), 'YYYY-MM-DD HH24:MI:SS')</v>
      </c>
      <c r="P204" s="3" t="s">
        <v>10</v>
      </c>
      <c r="Q204" s="3">
        <v>0</v>
      </c>
      <c r="R204" s="17">
        <v>38200</v>
      </c>
      <c r="S204">
        <f t="shared" ca="1" si="18"/>
        <v>36</v>
      </c>
      <c r="T204" s="3" t="s">
        <v>0</v>
      </c>
      <c r="U204" s="6">
        <v>1</v>
      </c>
      <c r="V204" s="3" t="s">
        <v>9</v>
      </c>
      <c r="W204" s="3" t="s">
        <v>9</v>
      </c>
      <c r="X204" s="4" t="str">
        <f t="shared" ca="1" si="19"/>
        <v xml:space="preserve">INSERT INTO TB_SLE VALUES (202, '노르딕내추럴스 얼티메이트 오메가 2X 딸기향 1120mg 60 미니 소프트젤', 'https://cdn-pro-web-220-151.cdn-nhncommerce.com/nutri2tr3071_godomall_com/data/editor/goods/231027/102777_174901.jpg', 'https://cdn-pro-web-220-151.cdn-nhncommerce.com/nutri2tr3071_godomall_com/data/goods/18/10/44/1000002059/1000002059_main_067.jpg', 51952, '2', '2', '2', '2', 100, '나우푸드', 0, 'N', TO_DATE(TO_CHAR(ADD_MONTHS(SYSDATE, -24) - 21, 'YYYY-MM-DD'), 'YYYY-MM-DD HH24:MI:SS'), TO_DATE('9999-12-31 23:59:59', 'YYYY-MM-DD HH24:MI:SS'), 0, 38200, 36, SYSDATE, 1, NULL, NULL); </v>
      </c>
    </row>
    <row r="205" spans="2:24" x14ac:dyDescent="0.3">
      <c r="B205" s="6">
        <v>203</v>
      </c>
      <c r="C205" t="s">
        <v>158</v>
      </c>
      <c r="D205" s="1" t="s">
        <v>369</v>
      </c>
      <c r="E205" t="s">
        <v>163</v>
      </c>
      <c r="F205" s="17">
        <f t="shared" ca="1" si="15"/>
        <v>41100</v>
      </c>
      <c r="G205" s="3">
        <v>2</v>
      </c>
      <c r="H205" s="3">
        <v>2</v>
      </c>
      <c r="I205" s="3">
        <v>2</v>
      </c>
      <c r="J205" s="10">
        <f t="shared" ca="1" si="16"/>
        <v>6</v>
      </c>
      <c r="K205" s="3">
        <v>100</v>
      </c>
      <c r="L205" s="2" t="s">
        <v>397</v>
      </c>
      <c r="M205" s="10">
        <v>0</v>
      </c>
      <c r="N205" s="3" t="s">
        <v>49</v>
      </c>
      <c r="O205" s="3" t="str">
        <f t="shared" ca="1" si="17"/>
        <v>TO_DATE(TO_CHAR(ADD_MONTHS(SYSDATE, -24) - 21, 'YYYY-MM-DD'), 'YYYY-MM-DD HH24:MI:SS')</v>
      </c>
      <c r="P205" s="3" t="s">
        <v>10</v>
      </c>
      <c r="Q205" s="3">
        <v>0</v>
      </c>
      <c r="R205" s="17">
        <v>30000</v>
      </c>
      <c r="S205">
        <f t="shared" ca="1" si="18"/>
        <v>37</v>
      </c>
      <c r="T205" s="3" t="s">
        <v>0</v>
      </c>
      <c r="U205" s="6">
        <v>1</v>
      </c>
      <c r="V205" s="3" t="s">
        <v>9</v>
      </c>
      <c r="W205" s="3" t="s">
        <v>9</v>
      </c>
      <c r="X205" s="4" t="str">
        <f t="shared" ca="1" si="19"/>
        <v xml:space="preserve">INSERT INTO TB_SLE VALUES (203, '노르딕내추럴스 얼티메이트 오메가 D3 레몬향 60 소프트젤', 'https://cdn-pro-web-220-151.cdn-nhncommerce.com/nutri2tr3071_godomall_com/data/editor/goods/211202/102062_102659.jpg', 'https://cdn-pro-web-220-151.cdn-nhncommerce.com/nutri2tr3071_godomall_com/data/goods/15/09/17/1000000968/1000000968_main_049.jpg', 41100, '2', '2', '2', '6', 100, '나트롤', 0, 'N', TO_DATE(TO_CHAR(ADD_MONTHS(SYSDATE, -24) - 21, 'YYYY-MM-DD'), 'YYYY-MM-DD HH24:MI:SS'), TO_DATE('9999-12-31 23:59:59', 'YYYY-MM-DD HH24:MI:SS'), 0, 30000, 37, SYSDATE, 1, NULL, NULL); </v>
      </c>
    </row>
    <row r="206" spans="2:24" x14ac:dyDescent="0.3">
      <c r="B206" s="6">
        <v>204</v>
      </c>
      <c r="C206" t="s">
        <v>76</v>
      </c>
      <c r="D206" s="1" t="s">
        <v>367</v>
      </c>
      <c r="E206" t="s">
        <v>86</v>
      </c>
      <c r="F206" s="17">
        <f t="shared" ca="1" si="15"/>
        <v>42470</v>
      </c>
      <c r="G206" s="3">
        <v>2</v>
      </c>
      <c r="H206" s="3">
        <v>2</v>
      </c>
      <c r="I206" s="3">
        <v>2</v>
      </c>
      <c r="J206" s="10">
        <f t="shared" ca="1" si="16"/>
        <v>4</v>
      </c>
      <c r="K206" s="3">
        <v>100</v>
      </c>
      <c r="L206" s="2" t="s">
        <v>398</v>
      </c>
      <c r="M206" s="10">
        <v>0</v>
      </c>
      <c r="N206" s="3" t="s">
        <v>49</v>
      </c>
      <c r="O206" s="3" t="str">
        <f t="shared" ca="1" si="17"/>
        <v>TO_DATE(TO_CHAR(ADD_MONTHS(SYSDATE, -24) - 12, 'YYYY-MM-DD'), 'YYYY-MM-DD HH24:MI:SS')</v>
      </c>
      <c r="P206" s="3" t="s">
        <v>10</v>
      </c>
      <c r="Q206" s="3">
        <v>0</v>
      </c>
      <c r="R206" s="17">
        <v>31000</v>
      </c>
      <c r="S206">
        <f t="shared" ca="1" si="18"/>
        <v>37</v>
      </c>
      <c r="T206" s="3" t="s">
        <v>0</v>
      </c>
      <c r="U206" s="6">
        <v>1</v>
      </c>
      <c r="V206" s="3" t="s">
        <v>9</v>
      </c>
      <c r="W206" s="3" t="s">
        <v>9</v>
      </c>
      <c r="X206" s="4" t="str">
        <f t="shared" ca="1" si="19"/>
        <v xml:space="preserve">INSERT INTO TB_SLE VALUES (204, '노르딕내추럴스 오메가3 레몬향 120 소프트젤', 'https://cdn-pro-web-220-151.cdn-nhncommerce.com/nutri2tr3071_godomall_com/data/skin/front/0685everest/img_new/goods_view/nordic/101354.jpg', 'https://cdn-pro-web-220-151.cdn-nhncommerce.com/nutri2tr3071_godomall_com/data/goods/15/09/17/1000000964/1000000964_main_027.jpg', 42470, '2', '2', '2', '4', 100, '네오셀', 0, 'N', TO_DATE(TO_CHAR(ADD_MONTHS(SYSDATE, -24) - 12, 'YYYY-MM-DD'), 'YYYY-MM-DD HH24:MI:SS'), TO_DATE('9999-12-31 23:59:59', 'YYYY-MM-DD HH24:MI:SS'), 0, 31000, 37, SYSDATE, 1, NULL, NULL); </v>
      </c>
    </row>
    <row r="207" spans="2:24" x14ac:dyDescent="0.3">
      <c r="B207" s="6">
        <v>205</v>
      </c>
      <c r="C207" t="s">
        <v>244</v>
      </c>
      <c r="D207" s="1" t="s">
        <v>368</v>
      </c>
      <c r="E207" t="s">
        <v>251</v>
      </c>
      <c r="F207" s="17">
        <f t="shared" ca="1" si="15"/>
        <v>69300</v>
      </c>
      <c r="G207" s="3">
        <v>2</v>
      </c>
      <c r="H207" s="3">
        <v>2</v>
      </c>
      <c r="I207" s="3">
        <v>2</v>
      </c>
      <c r="J207" s="10">
        <f t="shared" ca="1" si="16"/>
        <v>1</v>
      </c>
      <c r="K207" s="3">
        <v>100</v>
      </c>
      <c r="L207" s="2" t="s">
        <v>399</v>
      </c>
      <c r="M207" s="10">
        <v>0</v>
      </c>
      <c r="N207" s="3" t="s">
        <v>49</v>
      </c>
      <c r="O207" s="3" t="str">
        <f t="shared" ca="1" si="17"/>
        <v>TO_DATE(TO_CHAR(ADD_MONTHS(SYSDATE, -24) - 7, 'YYYY-MM-DD'), 'YYYY-MM-DD HH24:MI:SS')</v>
      </c>
      <c r="P207" s="3" t="s">
        <v>10</v>
      </c>
      <c r="Q207" s="3">
        <v>0</v>
      </c>
      <c r="R207" s="17">
        <v>49500</v>
      </c>
      <c r="S207">
        <f t="shared" ca="1" si="18"/>
        <v>40</v>
      </c>
      <c r="T207" s="3" t="s">
        <v>0</v>
      </c>
      <c r="U207" s="6">
        <v>1</v>
      </c>
      <c r="V207" s="3" t="s">
        <v>9</v>
      </c>
      <c r="W207" s="3" t="s">
        <v>9</v>
      </c>
      <c r="X207" s="4" t="str">
        <f t="shared" ca="1" si="19"/>
        <v xml:space="preserve">INSERT INTO TB_SLE VALUES (205, '노르딕내추럴스 오메가 비전 1460mg 60소프트젤', 'https://cdn-pro-web-220-151.cdn-nhncommerce.com/nutri2tr3071_godomall_com/data/editor/goods/231027/102777_174901.jpg', 'https://cdn-pro-web-220-151.cdn-nhncommerce.com/nutri2tr3071_godomall_com/data/goods/19/07/28//1000002162/1000002162_main_0100.jpg', 69300, '2', '2', '2', '1', 100, '네이처스웨이', 0, 'N', TO_DATE(TO_CHAR(ADD_MONTHS(SYSDATE, -24) - 7, 'YYYY-MM-DD'), 'YYYY-MM-DD HH24:MI:SS'), TO_DATE('9999-12-31 23:59:59', 'YYYY-MM-DD HH24:MI:SS'), 0, 49500, 40, SYSDATE, 1, NULL, NULL); </v>
      </c>
    </row>
    <row r="208" spans="2:24" x14ac:dyDescent="0.3">
      <c r="B208" s="6">
        <v>206</v>
      </c>
      <c r="C208" t="s">
        <v>483</v>
      </c>
      <c r="D208" s="1" t="s">
        <v>369</v>
      </c>
      <c r="E208" t="s">
        <v>485</v>
      </c>
      <c r="F208" s="17">
        <f t="shared" ca="1" si="15"/>
        <v>79170</v>
      </c>
      <c r="G208" s="3">
        <v>2</v>
      </c>
      <c r="H208" s="3">
        <v>2</v>
      </c>
      <c r="I208" s="3">
        <v>2</v>
      </c>
      <c r="J208" s="10">
        <f t="shared" ca="1" si="16"/>
        <v>2</v>
      </c>
      <c r="K208" s="3">
        <v>100</v>
      </c>
      <c r="L208" s="2" t="s">
        <v>400</v>
      </c>
      <c r="M208" s="10">
        <v>0</v>
      </c>
      <c r="N208" s="3" t="s">
        <v>49</v>
      </c>
      <c r="O208" s="3" t="str">
        <f t="shared" ca="1" si="17"/>
        <v>TO_DATE(TO_CHAR(ADD_MONTHS(SYSDATE, -24) - 13, 'YYYY-MM-DD'), 'YYYY-MM-DD HH24:MI:SS')</v>
      </c>
      <c r="P208" s="3" t="s">
        <v>10</v>
      </c>
      <c r="Q208" s="3">
        <v>0</v>
      </c>
      <c r="R208" s="17">
        <v>54600</v>
      </c>
      <c r="S208">
        <f t="shared" ca="1" si="18"/>
        <v>45</v>
      </c>
      <c r="T208" s="3" t="s">
        <v>0</v>
      </c>
      <c r="U208" s="6">
        <v>1</v>
      </c>
      <c r="V208" s="3" t="s">
        <v>9</v>
      </c>
      <c r="W208" s="3" t="s">
        <v>9</v>
      </c>
      <c r="X208" s="4" t="str">
        <f t="shared" ca="1" si="19"/>
        <v xml:space="preserve">INSERT INTO TB_SLE VALUES (206, '노르딕내추럴스 임산부 오메가3 DHA 500mg 180소프트젤', 'https://cdn-pro-web-220-151.cdn-nhncommerce.com/nutri2tr3071_godomall_com/data/editor/goods/211202/102062_102659.jpg', 'https://cdn-pro-web-220-151.cdn-nhncommerce.com/nutri2tr3071_godomall_com/data/goods/13/10/25/1000000027/1000000027_main_044.jpg', 79170, '2', '2', '2', '2', 100, '노르딕채누럴스', 0, 'N', TO_DATE(TO_CHAR(ADD_MONTHS(SYSDATE, -24) - 13, 'YYYY-MM-DD'), 'YYYY-MM-DD HH24:MI:SS'), TO_DATE('9999-12-31 23:59:59', 'YYYY-MM-DD HH24:MI:SS'), 0, 54600, 45, SYSDATE, 1, NULL, NULL); </v>
      </c>
    </row>
    <row r="209" spans="2:24" x14ac:dyDescent="0.3">
      <c r="B209" s="6">
        <v>207</v>
      </c>
      <c r="C209" t="s">
        <v>484</v>
      </c>
      <c r="D209" s="1" t="s">
        <v>367</v>
      </c>
      <c r="E209" t="s">
        <v>486</v>
      </c>
      <c r="F209" s="17">
        <f t="shared" ca="1" si="15"/>
        <v>75000</v>
      </c>
      <c r="G209" s="3">
        <v>2</v>
      </c>
      <c r="H209" s="3">
        <v>2</v>
      </c>
      <c r="I209" s="3">
        <v>2</v>
      </c>
      <c r="J209" s="10">
        <f t="shared" ca="1" si="16"/>
        <v>7</v>
      </c>
      <c r="K209" s="3">
        <v>100</v>
      </c>
      <c r="L209" s="2" t="s">
        <v>401</v>
      </c>
      <c r="M209" s="10">
        <v>0</v>
      </c>
      <c r="N209" s="3" t="s">
        <v>49</v>
      </c>
      <c r="O209" s="3" t="str">
        <f t="shared" ca="1" si="17"/>
        <v>TO_DATE(TO_CHAR(ADD_MONTHS(SYSDATE, -24) - 12, 'YYYY-MM-DD'), 'YYYY-MM-DD HH24:MI:SS')</v>
      </c>
      <c r="P209" s="3" t="s">
        <v>10</v>
      </c>
      <c r="Q209" s="3">
        <v>0</v>
      </c>
      <c r="R209" s="17">
        <v>50000</v>
      </c>
      <c r="S209">
        <f t="shared" ca="1" si="18"/>
        <v>50</v>
      </c>
      <c r="T209" s="3" t="s">
        <v>0</v>
      </c>
      <c r="U209" s="6">
        <v>1</v>
      </c>
      <c r="V209" s="3" t="s">
        <v>9</v>
      </c>
      <c r="W209" s="3" t="s">
        <v>9</v>
      </c>
      <c r="X209" s="4" t="str">
        <f t="shared" ca="1" si="19"/>
        <v xml:space="preserve">INSERT INTO TB_SLE VALUES (207, '네이처스웨이 크릴오일 500mg 60소프트젤', 'https://cdn-pro-web-220-151.cdn-nhncommerce.com/nutri2tr3071_godomall_com/data/skin/front/0685everest/img_new/goods_view/nordic/101354.jpg', 'https://cdn-pro-web-220-151.cdn-nhncommerce.com/nutri2tr3071_godomall_com/data/goods/19/02/08//1000002139/1000002139_main_095.jpg', 75000, '2', '2', '2', '7', 100, '뉴트렉스', 0, 'N', TO_DATE(TO_CHAR(ADD_MONTHS(SYSDATE, -24) - 12, 'YYYY-MM-DD'), 'YYYY-MM-DD HH24:MI:SS'), TO_DATE('9999-12-31 23:59:59', 'YYYY-MM-DD HH24:MI:SS'), 0, 50000, 50, SYSDATE, 1, NULL, NULL); </v>
      </c>
    </row>
    <row r="210" spans="2:24" x14ac:dyDescent="0.3">
      <c r="B210" s="6">
        <v>208</v>
      </c>
      <c r="C210" t="s">
        <v>77</v>
      </c>
      <c r="D210" s="1" t="s">
        <v>368</v>
      </c>
      <c r="E210" t="s">
        <v>87</v>
      </c>
      <c r="F210" s="17">
        <f t="shared" ca="1" si="15"/>
        <v>53144</v>
      </c>
      <c r="G210" s="3">
        <v>2</v>
      </c>
      <c r="H210" s="3">
        <v>2</v>
      </c>
      <c r="I210" s="3">
        <v>2</v>
      </c>
      <c r="J210" s="10">
        <f t="shared" ca="1" si="16"/>
        <v>4</v>
      </c>
      <c r="K210" s="3">
        <v>100</v>
      </c>
      <c r="L210" s="2" t="s">
        <v>402</v>
      </c>
      <c r="M210" s="10">
        <v>0</v>
      </c>
      <c r="N210" s="3" t="s">
        <v>49</v>
      </c>
      <c r="O210" s="3" t="str">
        <f t="shared" ca="1" si="17"/>
        <v>TO_DATE(TO_CHAR(ADD_MONTHS(SYSDATE, -24) - 3, 'YYYY-MM-DD'), 'YYYY-MM-DD HH24:MI:SS')</v>
      </c>
      <c r="P210" s="3" t="s">
        <v>10</v>
      </c>
      <c r="Q210" s="3">
        <v>0</v>
      </c>
      <c r="R210" s="17">
        <v>36400</v>
      </c>
      <c r="S210">
        <f t="shared" ca="1" si="18"/>
        <v>46</v>
      </c>
      <c r="T210" s="3" t="s">
        <v>0</v>
      </c>
      <c r="U210" s="6">
        <v>1</v>
      </c>
      <c r="V210" s="3" t="s">
        <v>9</v>
      </c>
      <c r="W210" s="3" t="s">
        <v>9</v>
      </c>
      <c r="X210" s="4" t="str">
        <f t="shared" ca="1" si="19"/>
        <v xml:space="preserve">INSERT INTO TB_SLE VALUES (208, '가든오브라이프 오션스3 비욘드 오메가3 60소프트젤', 'https://cdn-pro-web-220-151.cdn-nhncommerce.com/nutri2tr3071_godomall_com/data/editor/goods/231027/102777_174901.jpg', 'https://cdn-pro-web-220-151.cdn-nhncommerce.com/nutri2tr3071_godomall_com/data/goods/14/03/27/1000000114/1000000114_main_017.jpg', 53144, '2', '2', '2', '4', 100, '블루보넷', 0, 'N', TO_DATE(TO_CHAR(ADD_MONTHS(SYSDATE, -24) - 3, 'YYYY-MM-DD'), 'YYYY-MM-DD HH24:MI:SS'), TO_DATE('9999-12-31 23:59:59', 'YYYY-MM-DD HH24:MI:SS'), 0, 36400, 46, SYSDATE, 1, NULL, NULL); </v>
      </c>
    </row>
    <row r="211" spans="2:24" x14ac:dyDescent="0.3">
      <c r="B211" s="6">
        <v>209</v>
      </c>
      <c r="C211" t="s">
        <v>161</v>
      </c>
      <c r="D211" s="1" t="s">
        <v>369</v>
      </c>
      <c r="E211" t="s">
        <v>166</v>
      </c>
      <c r="F211" s="17">
        <f t="shared" ca="1" si="15"/>
        <v>25725</v>
      </c>
      <c r="G211" s="3">
        <v>2</v>
      </c>
      <c r="H211" s="3">
        <v>2</v>
      </c>
      <c r="I211" s="3">
        <v>2</v>
      </c>
      <c r="J211" s="10">
        <f t="shared" ca="1" si="16"/>
        <v>7</v>
      </c>
      <c r="K211" s="3">
        <v>100</v>
      </c>
      <c r="L211" s="2" t="s">
        <v>403</v>
      </c>
      <c r="M211" s="10">
        <v>0</v>
      </c>
      <c r="N211" s="3" t="s">
        <v>49</v>
      </c>
      <c r="O211" s="3" t="str">
        <f t="shared" ca="1" si="17"/>
        <v>TO_DATE(TO_CHAR(ADD_MONTHS(SYSDATE, -24) - 30, 'YYYY-MM-DD'), 'YYYY-MM-DD HH24:MI:SS')</v>
      </c>
      <c r="P211" s="3" t="s">
        <v>10</v>
      </c>
      <c r="Q211" s="3">
        <v>0</v>
      </c>
      <c r="R211" s="17">
        <v>17500</v>
      </c>
      <c r="S211">
        <f t="shared" ca="1" si="18"/>
        <v>47</v>
      </c>
      <c r="T211" s="3" t="s">
        <v>0</v>
      </c>
      <c r="U211" s="6">
        <v>1</v>
      </c>
      <c r="V211" s="3" t="s">
        <v>9</v>
      </c>
      <c r="W211" s="3" t="s">
        <v>9</v>
      </c>
      <c r="X211" s="4" t="str">
        <f t="shared" ca="1" si="19"/>
        <v xml:space="preserve">INSERT INTO TB_SLE VALUES (209, '컨트리라이프 오메가3 피쉬오일 1,000mg 100소프트겔', 'https://cdn-pro-web-220-151.cdn-nhncommerce.com/nutri2tr3071_godomall_com/data/editor/goods/211202/102062_102659.jpg', 'https://cdn-pro-web-220-151.cdn-nhncommerce.com/nutri2tr3071_godomall_com/data/goods/15/06/01/1000000423/1000000423_main_096.jpg', 25725, '2', '2', '2', '7', 100, '뉴트리콜로지', 0, 'N', TO_DATE(TO_CHAR(ADD_MONTHS(SYSDATE, -24) - 30, 'YYYY-MM-DD'), 'YYYY-MM-DD HH24:MI:SS'), TO_DATE('9999-12-31 23:59:59', 'YYYY-MM-DD HH24:MI:SS'), 0, 17500, 47, SYSDATE, 1, NULL, NULL); </v>
      </c>
    </row>
    <row r="212" spans="2:24" x14ac:dyDescent="0.3">
      <c r="B212" s="6">
        <v>210</v>
      </c>
      <c r="C212" t="s">
        <v>192</v>
      </c>
      <c r="D212" s="1"/>
      <c r="E212" t="s">
        <v>199</v>
      </c>
      <c r="F212" s="17">
        <f t="shared" ca="1" si="15"/>
        <v>24272</v>
      </c>
      <c r="G212" s="3">
        <v>2</v>
      </c>
      <c r="H212" s="3">
        <v>3</v>
      </c>
      <c r="I212" s="3">
        <v>2</v>
      </c>
      <c r="J212" s="10">
        <f t="shared" ca="1" si="16"/>
        <v>2</v>
      </c>
      <c r="K212" s="3">
        <v>100</v>
      </c>
      <c r="L212" s="2" t="s">
        <v>404</v>
      </c>
      <c r="M212" s="10">
        <v>0</v>
      </c>
      <c r="N212" s="3" t="s">
        <v>49</v>
      </c>
      <c r="O212" s="3" t="str">
        <f t="shared" ca="1" si="17"/>
        <v>TO_DATE(TO_CHAR(ADD_MONTHS(SYSDATE, -24) - 14, 'YYYY-MM-DD'), 'YYYY-MM-DD HH24:MI:SS')</v>
      </c>
      <c r="P212" s="3" t="s">
        <v>10</v>
      </c>
      <c r="Q212" s="3">
        <v>0</v>
      </c>
      <c r="R212" s="17">
        <v>16400</v>
      </c>
      <c r="S212">
        <f t="shared" ca="1" si="18"/>
        <v>48</v>
      </c>
      <c r="T212" s="3" t="s">
        <v>0</v>
      </c>
      <c r="U212" s="6">
        <v>1</v>
      </c>
      <c r="V212" s="3" t="s">
        <v>9</v>
      </c>
      <c r="W212" s="3" t="s">
        <v>9</v>
      </c>
      <c r="X212" s="4" t="str">
        <f t="shared" ca="1" si="19"/>
        <v xml:space="preserve">INSERT INTO TB_SLE VALUES (210, '소스내추럴스 셀레늄 200mcg 120정', '', 'https://cdn-pro-web-220-151.cdn-nhncommerce.com/nutri2tr3071_godomall_com/data/goods/23/01/02/1000002974/1000002974_main_016.jpg', 24272, '2', '3', '2', '2', 100, '닥터스베스트', 0, 'N', TO_DATE(TO_CHAR(ADD_MONTHS(SYSDATE, -24) - 14, 'YYYY-MM-DD'), 'YYYY-MM-DD HH24:MI:SS'), TO_DATE('9999-12-31 23:59:59', 'YYYY-MM-DD HH24:MI:SS'), 0, 16400, 48, SYSDATE, 1, NULL, NULL); </v>
      </c>
    </row>
    <row r="213" spans="2:24" x14ac:dyDescent="0.3">
      <c r="B213" s="6">
        <v>211</v>
      </c>
      <c r="C213" t="s">
        <v>193</v>
      </c>
      <c r="D213" s="1"/>
      <c r="E213" t="s">
        <v>200</v>
      </c>
      <c r="F213" s="17">
        <f t="shared" ca="1" si="15"/>
        <v>44700</v>
      </c>
      <c r="G213" s="3">
        <v>2</v>
      </c>
      <c r="H213" s="3">
        <v>3</v>
      </c>
      <c r="I213" s="3">
        <v>2</v>
      </c>
      <c r="J213" s="10">
        <f t="shared" ca="1" si="16"/>
        <v>7</v>
      </c>
      <c r="K213" s="3">
        <v>100</v>
      </c>
      <c r="L213" s="2" t="s">
        <v>395</v>
      </c>
      <c r="M213" s="10">
        <v>0</v>
      </c>
      <c r="N213" s="3" t="s">
        <v>49</v>
      </c>
      <c r="O213" s="3" t="str">
        <f t="shared" ca="1" si="17"/>
        <v>TO_DATE(TO_CHAR(ADD_MONTHS(SYSDATE, -24) - 11, 'YYYY-MM-DD'), 'YYYY-MM-DD HH24:MI:SS')</v>
      </c>
      <c r="P213" s="3" t="s">
        <v>10</v>
      </c>
      <c r="Q213" s="3">
        <v>0</v>
      </c>
      <c r="R213" s="17">
        <v>29800</v>
      </c>
      <c r="S213">
        <f t="shared" ca="1" si="18"/>
        <v>50</v>
      </c>
      <c r="T213" s="3" t="s">
        <v>0</v>
      </c>
      <c r="U213" s="6">
        <v>1</v>
      </c>
      <c r="V213" s="3" t="s">
        <v>9</v>
      </c>
      <c r="W213" s="3" t="s">
        <v>9</v>
      </c>
      <c r="X213" s="4" t="str">
        <f t="shared" ca="1" si="19"/>
        <v xml:space="preserve">INSERT INTO TB_SLE VALUES (211, '솔가 칼슘 "600" 240정', '', 'https://cdn-pro-web-220-151.cdn-nhncommerce.com/nutri2tr3071_godomall_com/data/goods/21/11/46/1000002950/1000002950_main_012.jpg', 44700, '2', '3', '2', '7', 100, 'YS에코비팜', 0, 'N', TO_DATE(TO_CHAR(ADD_MONTHS(SYSDATE, -24) - 11, 'YYYY-MM-DD'), 'YYYY-MM-DD HH24:MI:SS'), TO_DATE('9999-12-31 23:59:59', 'YYYY-MM-DD HH24:MI:SS'), 0, 29800, 50, SYSDATE, 1, NULL, NULL); </v>
      </c>
    </row>
    <row r="214" spans="2:24" x14ac:dyDescent="0.3">
      <c r="B214" s="6">
        <v>212</v>
      </c>
      <c r="C214" t="s">
        <v>194</v>
      </c>
      <c r="D214" s="14"/>
      <c r="E214" t="s">
        <v>201</v>
      </c>
      <c r="F214" s="17">
        <f t="shared" ca="1" si="15"/>
        <v>21487.999999999996</v>
      </c>
      <c r="G214" s="3">
        <v>2</v>
      </c>
      <c r="H214" s="3">
        <v>3</v>
      </c>
      <c r="I214" s="3">
        <v>2</v>
      </c>
      <c r="J214" s="10">
        <f t="shared" ca="1" si="16"/>
        <v>4</v>
      </c>
      <c r="K214" s="3">
        <v>100</v>
      </c>
      <c r="L214" s="2" t="s">
        <v>396</v>
      </c>
      <c r="M214" s="10">
        <v>0</v>
      </c>
      <c r="N214" s="3" t="s">
        <v>49</v>
      </c>
      <c r="O214" s="3" t="str">
        <f t="shared" ca="1" si="17"/>
        <v>TO_DATE(TO_CHAR(ADD_MONTHS(SYSDATE, -24) - 8, 'YYYY-MM-DD'), 'YYYY-MM-DD HH24:MI:SS')</v>
      </c>
      <c r="P214" s="3" t="s">
        <v>10</v>
      </c>
      <c r="Q214" s="3">
        <v>0</v>
      </c>
      <c r="R214" s="17">
        <v>15800</v>
      </c>
      <c r="S214">
        <f t="shared" ca="1" si="18"/>
        <v>36</v>
      </c>
      <c r="T214" s="3" t="s">
        <v>0</v>
      </c>
      <c r="U214" s="6">
        <v>1</v>
      </c>
      <c r="V214" s="3" t="s">
        <v>9</v>
      </c>
      <c r="W214" s="3" t="s">
        <v>9</v>
      </c>
      <c r="X214" s="4" t="str">
        <f t="shared" ca="1" si="19"/>
        <v xml:space="preserve">INSERT INTO TB_SLE VALUES (212, '솔가 칼슘 "600" 120정', '', 'https://cdn-pro-web-220-151.cdn-nhncommerce.com/nutri2tr3071_godomall_com/data/goods/21/11/46/1000002949/1000002949_main_035.jpg', 21488, '2', '3', '2', '4', 100, '나우푸드', 0, 'N', TO_DATE(TO_CHAR(ADD_MONTHS(SYSDATE, -24) - 8, 'YYYY-MM-DD'), 'YYYY-MM-DD HH24:MI:SS'), TO_DATE('9999-12-31 23:59:59', 'YYYY-MM-DD HH24:MI:SS'), 0, 15800, 36, SYSDATE, 1, NULL, NULL); </v>
      </c>
    </row>
    <row r="215" spans="2:24" x14ac:dyDescent="0.3">
      <c r="B215" s="6">
        <v>213</v>
      </c>
      <c r="C215" t="s">
        <v>101</v>
      </c>
      <c r="D215" s="14" t="s">
        <v>370</v>
      </c>
      <c r="E215" t="s">
        <v>202</v>
      </c>
      <c r="F215" s="17">
        <f t="shared" ca="1" si="15"/>
        <v>25740</v>
      </c>
      <c r="G215" s="3">
        <v>2</v>
      </c>
      <c r="H215" s="3">
        <v>3</v>
      </c>
      <c r="I215" s="3">
        <v>2</v>
      </c>
      <c r="J215" s="10">
        <f t="shared" ca="1" si="16"/>
        <v>2</v>
      </c>
      <c r="K215" s="3">
        <v>100</v>
      </c>
      <c r="L215" s="2" t="s">
        <v>397</v>
      </c>
      <c r="M215" s="10">
        <v>0</v>
      </c>
      <c r="N215" s="3" t="s">
        <v>49</v>
      </c>
      <c r="O215" s="3" t="str">
        <f t="shared" ca="1" si="17"/>
        <v>TO_DATE(TO_CHAR(ADD_MONTHS(SYSDATE, -24) - 28, 'YYYY-MM-DD'), 'YYYY-MM-DD HH24:MI:SS')</v>
      </c>
      <c r="P215" s="3" t="s">
        <v>10</v>
      </c>
      <c r="Q215" s="3">
        <v>0</v>
      </c>
      <c r="R215" s="17">
        <v>19800</v>
      </c>
      <c r="S215">
        <f t="shared" ca="1" si="18"/>
        <v>30</v>
      </c>
      <c r="T215" s="3" t="s">
        <v>0</v>
      </c>
      <c r="U215" s="6">
        <v>1</v>
      </c>
      <c r="V215" s="3" t="s">
        <v>9</v>
      </c>
      <c r="W215" s="3" t="s">
        <v>9</v>
      </c>
      <c r="X215" s="4" t="str">
        <f t="shared" ca="1" si="19"/>
        <v xml:space="preserve">INSERT INTO TB_SLE VALUES (213, '라이프익스텐션 본 리스토어 위드 비타민 K2 120캡슐', 'https://cdn-pro-web-220-151.cdn-nhncommerce.com/nutri2tr3071_godomall_com/data/editor/goods/230525/102545_155358.jpg', 'https://cdn-pro-web-220-151.cdn-nhncommerce.com/nutri2tr3071_godomall_com/data/goods/21/10/41/1000002935/1000002935_main_037.jpg', 25740, '2', '3', '2', '2', 100, '나트롤', 0, 'N', TO_DATE(TO_CHAR(ADD_MONTHS(SYSDATE, -24) - 28, 'YYYY-MM-DD'), 'YYYY-MM-DD HH24:MI:SS'), TO_DATE('9999-12-31 23:59:59', 'YYYY-MM-DD HH24:MI:SS'), 0, 19800, 30, SYSDATE, 1, NULL, NULL); </v>
      </c>
    </row>
    <row r="216" spans="2:24" x14ac:dyDescent="0.3">
      <c r="B216" s="6">
        <v>214</v>
      </c>
      <c r="C216" t="s">
        <v>195</v>
      </c>
      <c r="D216" s="1" t="s">
        <v>371</v>
      </c>
      <c r="E216" t="s">
        <v>203</v>
      </c>
      <c r="F216" s="17">
        <f t="shared" ca="1" si="15"/>
        <v>54390</v>
      </c>
      <c r="G216" s="3">
        <v>2</v>
      </c>
      <c r="H216" s="3">
        <v>3</v>
      </c>
      <c r="I216" s="3">
        <v>2</v>
      </c>
      <c r="J216" s="10">
        <f t="shared" ca="1" si="16"/>
        <v>3</v>
      </c>
      <c r="K216" s="3">
        <v>100</v>
      </c>
      <c r="L216" s="2" t="s">
        <v>398</v>
      </c>
      <c r="M216" s="10">
        <v>0</v>
      </c>
      <c r="N216" s="3" t="s">
        <v>49</v>
      </c>
      <c r="O216" s="3" t="str">
        <f t="shared" ca="1" si="17"/>
        <v>TO_DATE(TO_CHAR(ADD_MONTHS(SYSDATE, -24) - 12, 'YYYY-MM-DD'), 'YYYY-MM-DD HH24:MI:SS')</v>
      </c>
      <c r="P216" s="3" t="s">
        <v>10</v>
      </c>
      <c r="Q216" s="3">
        <v>0</v>
      </c>
      <c r="R216" s="17">
        <v>37000</v>
      </c>
      <c r="S216">
        <f t="shared" ca="1" si="18"/>
        <v>47</v>
      </c>
      <c r="T216" s="3" t="s">
        <v>0</v>
      </c>
      <c r="U216" s="6">
        <v>1</v>
      </c>
      <c r="V216" s="3" t="s">
        <v>9</v>
      </c>
      <c r="W216" s="3" t="s">
        <v>9</v>
      </c>
      <c r="X216" s="4" t="str">
        <f t="shared" ca="1" si="19"/>
        <v xml:space="preserve">INSERT INTO TB_SLE VALUES (214, '블루보넷 버퍼드 비타민C-1000mg 180캐플릿', 'https://cdn-pro-web-220-151.cdn-nhncommerce.com/nutri2tr3071_godomall_com/data/editor/goods/230224/102377_120108.jpg', 'https://cdn-pro-web-220-151.cdn-nhncommerce.com/nutri2tr3071_godomall_com/data/goods/21/09/37/1000002929/1000002929_main_095.jpg', 54390, '2', '3', '2', '3', 100, '네오셀', 0, 'N', TO_DATE(TO_CHAR(ADD_MONTHS(SYSDATE, -24) - 12, 'YYYY-MM-DD'), 'YYYY-MM-DD HH24:MI:SS'), TO_DATE('9999-12-31 23:59:59', 'YYYY-MM-DD HH24:MI:SS'), 0, 37000, 47, SYSDATE, 1, NULL, NULL); </v>
      </c>
    </row>
    <row r="217" spans="2:24" x14ac:dyDescent="0.3">
      <c r="B217" s="6">
        <v>215</v>
      </c>
      <c r="C217" t="s">
        <v>196</v>
      </c>
      <c r="D217" s="1" t="s">
        <v>358</v>
      </c>
      <c r="E217" t="s">
        <v>204</v>
      </c>
      <c r="F217" s="17">
        <f t="shared" ca="1" si="15"/>
        <v>25988</v>
      </c>
      <c r="G217" s="3">
        <v>2</v>
      </c>
      <c r="H217" s="3">
        <v>3</v>
      </c>
      <c r="I217" s="3">
        <v>2</v>
      </c>
      <c r="J217" s="10">
        <f t="shared" ca="1" si="16"/>
        <v>7</v>
      </c>
      <c r="K217" s="3">
        <v>100</v>
      </c>
      <c r="L217" s="2" t="s">
        <v>399</v>
      </c>
      <c r="M217" s="10">
        <v>0</v>
      </c>
      <c r="N217" s="3" t="s">
        <v>49</v>
      </c>
      <c r="O217" s="3" t="str">
        <f t="shared" ca="1" si="17"/>
        <v>TO_DATE(TO_CHAR(ADD_MONTHS(SYSDATE, -24) - 27, 'YYYY-MM-DD'), 'YYYY-MM-DD HH24:MI:SS')</v>
      </c>
      <c r="P217" s="3" t="s">
        <v>10</v>
      </c>
      <c r="Q217" s="3">
        <v>0</v>
      </c>
      <c r="R217" s="17">
        <v>17800</v>
      </c>
      <c r="S217">
        <f t="shared" ca="1" si="18"/>
        <v>46</v>
      </c>
      <c r="T217" s="3" t="s">
        <v>0</v>
      </c>
      <c r="U217" s="6">
        <v>1</v>
      </c>
      <c r="V217" s="3" t="s">
        <v>9</v>
      </c>
      <c r="W217" s="3" t="s">
        <v>9</v>
      </c>
      <c r="X217" s="4" t="str">
        <f t="shared" ca="1" si="19"/>
        <v xml:space="preserve">INSERT INTO TB_SLE VALUES (215, '라이프익스텐션 비건 비타민D3 5000IU 60베지캡슐', 'https://cdn-pro-web-220-151.cdn-nhncommerce.com/nutri2tr3071_godomall_com/data/editor/goods/240129/102241_180120.jpg', 'https://cdn-pro-web-220-151.cdn-nhncommerce.com/nutri2tr3071_godomall_com/data/goods/21/09/36/1000002928/1000002928_main_041.jpg', 25988, '2', '3', '2', '7', 100, '네이처스웨이', 0, 'N', TO_DATE(TO_CHAR(ADD_MONTHS(SYSDATE, -24) - 27, 'YYYY-MM-DD'), 'YYYY-MM-DD HH24:MI:SS'), TO_DATE('9999-12-31 23:59:59', 'YYYY-MM-DD HH24:MI:SS'), 0, 17800, 46, SYSDATE, 1, NULL, NULL); </v>
      </c>
    </row>
    <row r="218" spans="2:24" x14ac:dyDescent="0.3">
      <c r="B218" s="6">
        <v>216</v>
      </c>
      <c r="C218" t="s">
        <v>197</v>
      </c>
      <c r="D218" s="14" t="s">
        <v>370</v>
      </c>
      <c r="E218" t="s">
        <v>205</v>
      </c>
      <c r="F218" s="17">
        <f t="shared" ca="1" si="15"/>
        <v>52195</v>
      </c>
      <c r="G218" s="3">
        <v>2</v>
      </c>
      <c r="H218" s="3">
        <v>3</v>
      </c>
      <c r="I218" s="3">
        <v>2</v>
      </c>
      <c r="J218" s="10">
        <f t="shared" ca="1" si="16"/>
        <v>1</v>
      </c>
      <c r="K218" s="3">
        <v>100</v>
      </c>
      <c r="L218" s="2" t="s">
        <v>400</v>
      </c>
      <c r="M218" s="10">
        <v>0</v>
      </c>
      <c r="N218" s="3" t="s">
        <v>49</v>
      </c>
      <c r="O218" s="3" t="str">
        <f t="shared" ca="1" si="17"/>
        <v>TO_DATE(TO_CHAR(ADD_MONTHS(SYSDATE, -24) - 30, 'YYYY-MM-DD'), 'YYYY-MM-DD HH24:MI:SS')</v>
      </c>
      <c r="P218" s="3" t="s">
        <v>10</v>
      </c>
      <c r="Q218" s="3">
        <v>0</v>
      </c>
      <c r="R218" s="17">
        <v>36500</v>
      </c>
      <c r="S218">
        <f t="shared" ca="1" si="18"/>
        <v>43</v>
      </c>
      <c r="T218" s="3" t="s">
        <v>0</v>
      </c>
      <c r="U218" s="6">
        <v>1</v>
      </c>
      <c r="V218" s="3" t="s">
        <v>9</v>
      </c>
      <c r="W218" s="3" t="s">
        <v>9</v>
      </c>
      <c r="X218" s="4" t="str">
        <f t="shared" ca="1" si="19"/>
        <v xml:space="preserve">INSERT INTO TB_SLE VALUES (216, '라이프익스텐션 알리포산 R리포산 60캡슐', 'https://cdn-pro-web-220-151.cdn-nhncommerce.com/nutri2tr3071_godomall_com/data/editor/goods/230525/102545_155358.jpg', 'https://cdn-pro-web-220-151.cdn-nhncommerce.com/nutri2tr3071_godomall_com/data/goods/23/10/43/1000002994/1000002994_main_030.jpg', 52195, '2', '3', '2', '1', 100, '노르딕채누럴스', 0, 'N', TO_DATE(TO_CHAR(ADD_MONTHS(SYSDATE, -24) - 30, 'YYYY-MM-DD'), 'YYYY-MM-DD HH24:MI:SS'), TO_DATE('9999-12-31 23:59:59', 'YYYY-MM-DD HH24:MI:SS'), 0, 36500, 43, SYSDATE, 1, NULL, NULL); </v>
      </c>
    </row>
    <row r="219" spans="2:24" x14ac:dyDescent="0.3">
      <c r="B219" s="6">
        <v>217</v>
      </c>
      <c r="C219" t="s">
        <v>198</v>
      </c>
      <c r="D219" s="1" t="s">
        <v>371</v>
      </c>
      <c r="E219" t="s">
        <v>206</v>
      </c>
      <c r="F219" s="17">
        <f t="shared" ca="1" si="15"/>
        <v>44104</v>
      </c>
      <c r="G219" s="3">
        <v>2</v>
      </c>
      <c r="H219" s="3">
        <v>3</v>
      </c>
      <c r="I219" s="3">
        <v>2</v>
      </c>
      <c r="J219" s="10">
        <f t="shared" ca="1" si="16"/>
        <v>6</v>
      </c>
      <c r="K219" s="3">
        <v>100</v>
      </c>
      <c r="L219" s="2" t="s">
        <v>401</v>
      </c>
      <c r="M219" s="10">
        <v>0</v>
      </c>
      <c r="N219" s="3" t="s">
        <v>49</v>
      </c>
      <c r="O219" s="3" t="str">
        <f t="shared" ca="1" si="17"/>
        <v>TO_DATE(TO_CHAR(ADD_MONTHS(SYSDATE, -24) - 24, 'YYYY-MM-DD'), 'YYYY-MM-DD HH24:MI:SS')</v>
      </c>
      <c r="P219" s="3" t="s">
        <v>10</v>
      </c>
      <c r="Q219" s="3">
        <v>0</v>
      </c>
      <c r="R219" s="17">
        <v>29800</v>
      </c>
      <c r="S219">
        <f t="shared" ca="1" si="18"/>
        <v>48</v>
      </c>
      <c r="T219" s="3" t="s">
        <v>0</v>
      </c>
      <c r="U219" s="6">
        <v>1</v>
      </c>
      <c r="V219" s="3" t="s">
        <v>9</v>
      </c>
      <c r="W219" s="3" t="s">
        <v>9</v>
      </c>
      <c r="X219" s="4" t="str">
        <f t="shared" ca="1" si="19"/>
        <v xml:space="preserve">INSERT INTO TB_SLE VALUES (217, '라이프익스텐션 알파리포산 위드 비오틴 60캡슐', 'https://cdn-pro-web-220-151.cdn-nhncommerce.com/nutri2tr3071_godomall_com/data/editor/goods/230224/102377_120108.jpg', 'https://cdn-pro-web-220-151.cdn-nhncommerce.com/nutri2tr3071_godomall_com/data/goods/21/07/29/1000002895/1000002895_main_029.jpg', 44104, '2', '3', '2', '6', 100, '뉴트렉스', 0, 'N', TO_DATE(TO_CHAR(ADD_MONTHS(SYSDATE, -24) - 24, 'YYYY-MM-DD'), 'YYYY-MM-DD HH24:MI:SS'), TO_DATE('9999-12-31 23:59:59', 'YYYY-MM-DD HH24:MI:SS'), 0, 29800, 48, SYSDATE, 1, NULL, NULL); </v>
      </c>
    </row>
    <row r="220" spans="2:24" x14ac:dyDescent="0.3">
      <c r="B220" s="6">
        <v>218</v>
      </c>
      <c r="C220" t="s">
        <v>487</v>
      </c>
      <c r="D220" s="1" t="s">
        <v>358</v>
      </c>
      <c r="E220" t="s">
        <v>490</v>
      </c>
      <c r="F220" s="17">
        <f t="shared" ca="1" si="15"/>
        <v>25098</v>
      </c>
      <c r="G220" s="3">
        <v>2</v>
      </c>
      <c r="H220" s="3">
        <v>3</v>
      </c>
      <c r="I220" s="3">
        <v>2</v>
      </c>
      <c r="J220" s="10">
        <f t="shared" ca="1" si="16"/>
        <v>3</v>
      </c>
      <c r="K220" s="3">
        <v>100</v>
      </c>
      <c r="L220" s="2" t="s">
        <v>402</v>
      </c>
      <c r="M220" s="10">
        <v>0</v>
      </c>
      <c r="N220" s="3" t="s">
        <v>49</v>
      </c>
      <c r="O220" s="3" t="str">
        <f t="shared" ca="1" si="17"/>
        <v>TO_DATE(TO_CHAR(ADD_MONTHS(SYSDATE, -24) - 29, 'YYYY-MM-DD'), 'YYYY-MM-DD HH24:MI:SS')</v>
      </c>
      <c r="P220" s="3" t="s">
        <v>10</v>
      </c>
      <c r="Q220" s="3">
        <v>0</v>
      </c>
      <c r="R220" s="17">
        <v>17800</v>
      </c>
      <c r="S220">
        <f t="shared" ca="1" si="18"/>
        <v>41</v>
      </c>
      <c r="T220" s="3" t="s">
        <v>0</v>
      </c>
      <c r="U220" s="6">
        <v>1</v>
      </c>
      <c r="V220" s="3" t="s">
        <v>9</v>
      </c>
      <c r="W220" s="3" t="s">
        <v>9</v>
      </c>
      <c r="X220" s="4" t="str">
        <f t="shared" ca="1" si="19"/>
        <v xml:space="preserve">INSERT INTO TB_SLE VALUES (218, '라이프익스텐션 본 리스토어 120캡슐', 'https://cdn-pro-web-220-151.cdn-nhncommerce.com/nutri2tr3071_godomall_com/data/editor/goods/240129/102241_180120.jpg', 'https://cdn-pro-web-220-151.cdn-nhncommerce.com/nutri2tr3071_godomall_com/data/goods/21/07/29/1000002893/1000002893_main_094.jpg', 25098, '2', '3', '2', '3', 100, '블루보넷', 0, 'N', TO_DATE(TO_CHAR(ADD_MONTHS(SYSDATE, -24) - 29, 'YYYY-MM-DD'), 'YYYY-MM-DD HH24:MI:SS'), TO_DATE('9999-12-31 23:59:59', 'YYYY-MM-DD HH24:MI:SS'), 0, 17800, 41, SYSDATE, 1, NULL, NULL); </v>
      </c>
    </row>
    <row r="221" spans="2:24" x14ac:dyDescent="0.3">
      <c r="B221" s="6">
        <v>219</v>
      </c>
      <c r="C221" t="s">
        <v>488</v>
      </c>
      <c r="D221" s="14" t="s">
        <v>370</v>
      </c>
      <c r="E221" t="s">
        <v>491</v>
      </c>
      <c r="F221" s="17">
        <f t="shared" ca="1" si="15"/>
        <v>14687.999999999998</v>
      </c>
      <c r="G221" s="3">
        <v>2</v>
      </c>
      <c r="H221" s="3">
        <v>3</v>
      </c>
      <c r="I221" s="3">
        <v>2</v>
      </c>
      <c r="J221" s="10">
        <f t="shared" ca="1" si="16"/>
        <v>1</v>
      </c>
      <c r="K221" s="3">
        <v>100</v>
      </c>
      <c r="L221" s="2" t="s">
        <v>403</v>
      </c>
      <c r="M221" s="10">
        <v>0</v>
      </c>
      <c r="N221" s="3" t="s">
        <v>49</v>
      </c>
      <c r="O221" s="3" t="str">
        <f t="shared" ca="1" si="17"/>
        <v>TO_DATE(TO_CHAR(ADD_MONTHS(SYSDATE, -24) - 13, 'YYYY-MM-DD'), 'YYYY-MM-DD HH24:MI:SS')</v>
      </c>
      <c r="P221" s="3" t="s">
        <v>10</v>
      </c>
      <c r="Q221" s="3">
        <v>0</v>
      </c>
      <c r="R221" s="17">
        <v>10800</v>
      </c>
      <c r="S221">
        <f t="shared" ca="1" si="18"/>
        <v>36</v>
      </c>
      <c r="T221" s="3" t="s">
        <v>0</v>
      </c>
      <c r="U221" s="6">
        <v>1</v>
      </c>
      <c r="V221" s="3" t="s">
        <v>9</v>
      </c>
      <c r="W221" s="3" t="s">
        <v>9</v>
      </c>
      <c r="X221" s="4" t="str">
        <f t="shared" ca="1" si="19"/>
        <v xml:space="preserve">INSERT INTO TB_SLE VALUES (219, '나우푸드 비오틴 1000mcg 100베지캡슐', 'https://cdn-pro-web-220-151.cdn-nhncommerce.com/nutri2tr3071_godomall_com/data/editor/goods/230525/102545_155358.jpg', 'https://cdn-pro-web-220-151.cdn-nhncommerce.com/nutri2tr3071_godomall_com/data/goods/21/07/29/1000002892/1000002892_main_095.jpg', 14688, '2', '3', '2', '1', 100, '뉴트리콜로지', 0, 'N', TO_DATE(TO_CHAR(ADD_MONTHS(SYSDATE, -24) - 13, 'YYYY-MM-DD'), 'YYYY-MM-DD HH24:MI:SS'), TO_DATE('9999-12-31 23:59:59', 'YYYY-MM-DD HH24:MI:SS'), 0, 10800, 36, SYSDATE, 1, NULL, NULL); </v>
      </c>
    </row>
    <row r="222" spans="2:24" x14ac:dyDescent="0.3">
      <c r="B222" s="6">
        <v>220</v>
      </c>
      <c r="C222" t="s">
        <v>489</v>
      </c>
      <c r="D222" s="1" t="s">
        <v>371</v>
      </c>
      <c r="E222" t="s">
        <v>492</v>
      </c>
      <c r="F222" s="17">
        <f t="shared" ca="1" si="15"/>
        <v>36750</v>
      </c>
      <c r="G222" s="3">
        <v>2</v>
      </c>
      <c r="H222" s="3">
        <v>3</v>
      </c>
      <c r="I222" s="3">
        <v>2</v>
      </c>
      <c r="J222" s="10">
        <f t="shared" ca="1" si="16"/>
        <v>6</v>
      </c>
      <c r="K222" s="3">
        <v>100</v>
      </c>
      <c r="L222" s="2" t="s">
        <v>404</v>
      </c>
      <c r="M222" s="10">
        <v>0</v>
      </c>
      <c r="N222" s="3" t="s">
        <v>49</v>
      </c>
      <c r="O222" s="3" t="str">
        <f t="shared" ca="1" si="17"/>
        <v>TO_DATE(TO_CHAR(ADD_MONTHS(SYSDATE, -24) - 16, 'YYYY-MM-DD'), 'YYYY-MM-DD HH24:MI:SS')</v>
      </c>
      <c r="P222" s="3" t="s">
        <v>10</v>
      </c>
      <c r="Q222" s="3">
        <v>0</v>
      </c>
      <c r="R222" s="17">
        <v>25000</v>
      </c>
      <c r="S222">
        <f t="shared" ca="1" si="18"/>
        <v>47</v>
      </c>
      <c r="T222" s="3" t="s">
        <v>0</v>
      </c>
      <c r="U222" s="6">
        <v>1</v>
      </c>
      <c r="V222" s="3" t="s">
        <v>9</v>
      </c>
      <c r="W222" s="3" t="s">
        <v>9</v>
      </c>
      <c r="X222" s="4" t="str">
        <f t="shared" ca="1" si="19"/>
        <v xml:space="preserve">INSERT INTO TB_SLE VALUES (220, '솔가 풀스펙트럼 오메가 120소프트젤', 'https://cdn-pro-web-220-151.cdn-nhncommerce.com/nutri2tr3071_godomall_com/data/editor/goods/230224/102377_120108.jpg', 'https://cdn-pro-web-220-151.cdn-nhncommerce.com/nutri2tr3071_godomall_com/data/goods/21/06/24/1000002879/1000002879_main_015.jpg', 36750, '2', '3', '2', '6', 100, '닥터스베스트', 0, 'N', TO_DATE(TO_CHAR(ADD_MONTHS(SYSDATE, -24) - 16, 'YYYY-MM-DD'), 'YYYY-MM-DD HH24:MI:SS'), TO_DATE('9999-12-31 23:59:59', 'YYYY-MM-DD HH24:MI:SS'), 0, 25000, 47, SYSDATE, 1, NULL, NULL); </v>
      </c>
    </row>
    <row r="223" spans="2:24" x14ac:dyDescent="0.3">
      <c r="B223" s="6">
        <v>221</v>
      </c>
      <c r="C223" t="s">
        <v>208</v>
      </c>
      <c r="D223" s="1" t="s">
        <v>344</v>
      </c>
      <c r="E223" t="s">
        <v>217</v>
      </c>
      <c r="F223" s="17">
        <f t="shared" ca="1" si="15"/>
        <v>47808</v>
      </c>
      <c r="G223" s="3">
        <v>2</v>
      </c>
      <c r="H223" s="3">
        <v>4</v>
      </c>
      <c r="I223" s="3">
        <v>2</v>
      </c>
      <c r="J223" s="10">
        <f t="shared" ca="1" si="16"/>
        <v>2</v>
      </c>
      <c r="K223" s="3">
        <v>100</v>
      </c>
      <c r="L223" s="2" t="s">
        <v>395</v>
      </c>
      <c r="M223" s="10">
        <v>0</v>
      </c>
      <c r="N223" s="3" t="s">
        <v>49</v>
      </c>
      <c r="O223" s="3" t="str">
        <f t="shared" ca="1" si="17"/>
        <v>TO_DATE(TO_CHAR(ADD_MONTHS(SYSDATE, -24) - 16, 'YYYY-MM-DD'), 'YYYY-MM-DD HH24:MI:SS')</v>
      </c>
      <c r="P223" s="3" t="s">
        <v>10</v>
      </c>
      <c r="Q223" s="3">
        <v>0</v>
      </c>
      <c r="R223" s="17">
        <v>33200</v>
      </c>
      <c r="S223">
        <f t="shared" ca="1" si="18"/>
        <v>44</v>
      </c>
      <c r="T223" s="3" t="s">
        <v>0</v>
      </c>
      <c r="U223" s="6">
        <v>1</v>
      </c>
      <c r="V223" s="3" t="s">
        <v>9</v>
      </c>
      <c r="W223" s="3" t="s">
        <v>9</v>
      </c>
      <c r="X223" s="4" t="str">
        <f t="shared" ca="1" si="19"/>
        <v xml:space="preserve">INSERT INTO TB_SLE VALUES (221, '자로우 도필러스 EPS 250억 프로바이오틱스 30캡슐', 'https://cdn-pro-web-220-151.cdn-nhncommerce.com/nutri2tr3071_godomall_com/data/editor/goods/240126/100147_145629.jpg', 'https://cdn-pro-web-220-151.cdn-nhncommerce.com/nutri2tr3071_godomall_com/data/goods/14/09/19/1000000223/1000000223_main_020.jpg', 47808, '2', '4', '2', '2', 100, 'YS에코비팜', 0, 'N', TO_DATE(TO_CHAR(ADD_MONTHS(SYSDATE, -24) - 16, 'YYYY-MM-DD'), 'YYYY-MM-DD HH24:MI:SS'), TO_DATE('9999-12-31 23:59:59', 'YYYY-MM-DD HH24:MI:SS'), 0, 33200, 44, SYSDATE, 1, NULL, NULL); </v>
      </c>
    </row>
    <row r="224" spans="2:24" x14ac:dyDescent="0.3">
      <c r="B224" s="6">
        <v>222</v>
      </c>
      <c r="C224" t="s">
        <v>209</v>
      </c>
      <c r="D224" s="14" t="s">
        <v>372</v>
      </c>
      <c r="E224" t="s">
        <v>218</v>
      </c>
      <c r="F224" s="17">
        <f t="shared" ca="1" si="15"/>
        <v>46800</v>
      </c>
      <c r="G224" s="3">
        <v>2</v>
      </c>
      <c r="H224" s="3">
        <v>4</v>
      </c>
      <c r="I224" s="3">
        <v>2</v>
      </c>
      <c r="J224" s="10">
        <f t="shared" ca="1" si="16"/>
        <v>2</v>
      </c>
      <c r="K224" s="3">
        <v>100</v>
      </c>
      <c r="L224" s="2" t="s">
        <v>396</v>
      </c>
      <c r="M224" s="10">
        <v>0</v>
      </c>
      <c r="N224" s="3" t="s">
        <v>49</v>
      </c>
      <c r="O224" s="3" t="str">
        <f t="shared" ca="1" si="17"/>
        <v>TO_DATE(TO_CHAR(ADD_MONTHS(SYSDATE, -24) - 7, 'YYYY-MM-DD'), 'YYYY-MM-DD HH24:MI:SS')</v>
      </c>
      <c r="P224" s="3" t="s">
        <v>10</v>
      </c>
      <c r="Q224" s="3">
        <v>0</v>
      </c>
      <c r="R224" s="17">
        <v>31200</v>
      </c>
      <c r="S224">
        <f t="shared" ca="1" si="18"/>
        <v>50</v>
      </c>
      <c r="T224" s="3" t="s">
        <v>0</v>
      </c>
      <c r="U224" s="6">
        <v>1</v>
      </c>
      <c r="V224" s="3" t="s">
        <v>9</v>
      </c>
      <c r="W224" s="3" t="s">
        <v>9</v>
      </c>
      <c r="X224" s="4" t="str">
        <f t="shared" ca="1" si="19"/>
        <v xml:space="preserve">INSERT INTO TB_SLE VALUES (222, '자로우 펨 도필러스 60 캡슐 상온보관용', 'https://cdn-pro-web-220-151.cdn-nhncommerce.com/nutri2tr3071_godomall_com/data/editor/goods/240415/102819_142005.jpg', 'https://cdn-pro-web-220-151.cdn-nhncommerce.com/nutri2tr3071_godomall_com/data/goods/16/10/19/1000001552/1000001552_main_0100.jpg', 46800, '2', '4', '2', '2', 100, '나우푸드', 0, 'N', TO_DATE(TO_CHAR(ADD_MONTHS(SYSDATE, -24) - 7, 'YYYY-MM-DD'), 'YYYY-MM-DD HH24:MI:SS'), TO_DATE('9999-12-31 23:59:59', 'YYYY-MM-DD HH24:MI:SS'), 0, 31200, 50, SYSDATE, 1, NULL, NULL); </v>
      </c>
    </row>
    <row r="225" spans="2:24" x14ac:dyDescent="0.3">
      <c r="B225" s="6">
        <v>223</v>
      </c>
      <c r="C225" t="s">
        <v>210</v>
      </c>
      <c r="D225" s="1" t="s">
        <v>373</v>
      </c>
      <c r="E225" t="s">
        <v>219</v>
      </c>
      <c r="F225" s="17">
        <f t="shared" ca="1" si="15"/>
        <v>34510</v>
      </c>
      <c r="G225" s="3">
        <v>2</v>
      </c>
      <c r="H225" s="3">
        <v>4</v>
      </c>
      <c r="I225" s="3">
        <v>2</v>
      </c>
      <c r="J225" s="10">
        <f t="shared" ca="1" si="16"/>
        <v>1</v>
      </c>
      <c r="K225" s="3">
        <v>100</v>
      </c>
      <c r="L225" s="2" t="s">
        <v>397</v>
      </c>
      <c r="M225" s="10">
        <v>0</v>
      </c>
      <c r="N225" s="3" t="s">
        <v>49</v>
      </c>
      <c r="O225" s="3" t="str">
        <f t="shared" ca="1" si="17"/>
        <v>TO_DATE(TO_CHAR(ADD_MONTHS(SYSDATE, -24) - 18, 'YYYY-MM-DD'), 'YYYY-MM-DD HH24:MI:SS')</v>
      </c>
      <c r="P225" s="3" t="s">
        <v>10</v>
      </c>
      <c r="Q225" s="3">
        <v>0</v>
      </c>
      <c r="R225" s="17">
        <v>23800</v>
      </c>
      <c r="S225">
        <f t="shared" ca="1" si="18"/>
        <v>45</v>
      </c>
      <c r="T225" s="3" t="s">
        <v>0</v>
      </c>
      <c r="U225" s="6">
        <v>1</v>
      </c>
      <c r="V225" s="3" t="s">
        <v>9</v>
      </c>
      <c r="W225" s="3" t="s">
        <v>9</v>
      </c>
      <c r="X225" s="4" t="str">
        <f t="shared" ca="1" si="19"/>
        <v xml:space="preserve">INSERT INTO TB_SLE VALUES (223, '자로우 프리바이오틱스 XOS+GOS 90츄어블', 'https://cdn-pro-web-220-151.cdn-nhncommerce.com/nutri2tr3071_godomall_com/data/editor/goods/240126/101919_145902.jpg', 'https://cdn-pro-web-220-151.cdn-nhncommerce.com/nutri2tr3071_godomall_com/data/goods/18/07/28/1000001966/1000001966_main_054.jpg', 34510, '2', '4', '2', '1', 100, '나트롤', 0, 'N', TO_DATE(TO_CHAR(ADD_MONTHS(SYSDATE, -24) - 18, 'YYYY-MM-DD'), 'YYYY-MM-DD HH24:MI:SS'), TO_DATE('9999-12-31 23:59:59', 'YYYY-MM-DD HH24:MI:SS'), 0, 23800, 45, SYSDATE, 1, NULL, NULL); </v>
      </c>
    </row>
    <row r="226" spans="2:24" x14ac:dyDescent="0.3">
      <c r="B226" s="6">
        <v>224</v>
      </c>
      <c r="C226" t="s">
        <v>211</v>
      </c>
      <c r="D226" s="1" t="s">
        <v>344</v>
      </c>
      <c r="E226" t="s">
        <v>220</v>
      </c>
      <c r="F226" s="17">
        <f t="shared" ca="1" si="15"/>
        <v>89735</v>
      </c>
      <c r="G226" s="3">
        <v>2</v>
      </c>
      <c r="H226" s="3">
        <v>4</v>
      </c>
      <c r="I226" s="3">
        <v>2</v>
      </c>
      <c r="J226" s="10">
        <f t="shared" ca="1" si="16"/>
        <v>7</v>
      </c>
      <c r="K226" s="3">
        <v>100</v>
      </c>
      <c r="L226" s="2" t="s">
        <v>398</v>
      </c>
      <c r="M226" s="10">
        <v>0</v>
      </c>
      <c r="N226" s="3" t="s">
        <v>49</v>
      </c>
      <c r="O226" s="3" t="str">
        <f t="shared" ca="1" si="17"/>
        <v>TO_DATE(TO_CHAR(ADD_MONTHS(SYSDATE, -24) - 16, 'YYYY-MM-DD'), 'YYYY-MM-DD HH24:MI:SS')</v>
      </c>
      <c r="P226" s="3" t="s">
        <v>10</v>
      </c>
      <c r="Q226" s="3">
        <v>0</v>
      </c>
      <c r="R226" s="17">
        <v>68500</v>
      </c>
      <c r="S226">
        <f t="shared" ca="1" si="18"/>
        <v>31</v>
      </c>
      <c r="T226" s="3" t="s">
        <v>0</v>
      </c>
      <c r="U226" s="6">
        <v>1</v>
      </c>
      <c r="V226" s="3" t="s">
        <v>9</v>
      </c>
      <c r="W226" s="3" t="s">
        <v>9</v>
      </c>
      <c r="X226" s="4" t="str">
        <f t="shared" ca="1" si="19"/>
        <v xml:space="preserve">INSERT INTO TB_SLE VALUES (224, '가든오브라이프 프라이멀 디펜스 울트라 프로바이오틱스 90캡슐', 'https://cdn-pro-web-220-151.cdn-nhncommerce.com/nutri2tr3071_godomall_com/data/editor/goods/240126/100147_145629.jpg', 'https://cdn-pro-web-220-151.cdn-nhncommerce.com/nutri2tr3071_godomall_com/data/goods/14/03/27/1000000111/1000000111_main_01.jpg', 89735, '2', '4', '2', '7', 100, '네오셀', 0, 'N', TO_DATE(TO_CHAR(ADD_MONTHS(SYSDATE, -24) - 16, 'YYYY-MM-DD'), 'YYYY-MM-DD HH24:MI:SS'), TO_DATE('9999-12-31 23:59:59', 'YYYY-MM-DD HH24:MI:SS'), 0, 68500, 31, SYSDATE, 1, NULL, NULL); </v>
      </c>
    </row>
    <row r="227" spans="2:24" x14ac:dyDescent="0.3">
      <c r="B227" s="6">
        <v>225</v>
      </c>
      <c r="C227" t="s">
        <v>212</v>
      </c>
      <c r="D227" s="14" t="s">
        <v>372</v>
      </c>
      <c r="E227" t="s">
        <v>221</v>
      </c>
      <c r="F227" s="17">
        <f t="shared" ca="1" si="15"/>
        <v>22140</v>
      </c>
      <c r="G227" s="3">
        <v>2</v>
      </c>
      <c r="H227" s="3">
        <v>4</v>
      </c>
      <c r="I227" s="3">
        <v>2</v>
      </c>
      <c r="J227" s="10">
        <f t="shared" ca="1" si="16"/>
        <v>4</v>
      </c>
      <c r="K227" s="3">
        <v>100</v>
      </c>
      <c r="L227" s="2" t="s">
        <v>399</v>
      </c>
      <c r="M227" s="10">
        <v>0</v>
      </c>
      <c r="N227" s="3" t="s">
        <v>49</v>
      </c>
      <c r="O227" s="3" t="str">
        <f t="shared" ca="1" si="17"/>
        <v>TO_DATE(TO_CHAR(ADD_MONTHS(SYSDATE, -24) - 20, 'YYYY-MM-DD'), 'YYYY-MM-DD HH24:MI:SS')</v>
      </c>
      <c r="P227" s="3" t="s">
        <v>10</v>
      </c>
      <c r="Q227" s="3">
        <v>0</v>
      </c>
      <c r="R227" s="17">
        <v>16400</v>
      </c>
      <c r="S227">
        <f t="shared" ca="1" si="18"/>
        <v>35</v>
      </c>
      <c r="T227" s="3" t="s">
        <v>0</v>
      </c>
      <c r="U227" s="6">
        <v>1</v>
      </c>
      <c r="V227" s="3" t="s">
        <v>9</v>
      </c>
      <c r="W227" s="3" t="s">
        <v>9</v>
      </c>
      <c r="X227" s="4" t="str">
        <f t="shared" ca="1" si="19"/>
        <v xml:space="preserve">INSERT INTO TB_SLE VALUES (225, '네이처스웨이 프리마도필러스 키즈 오렌지맛 30정', 'https://cdn-pro-web-220-151.cdn-nhncommerce.com/nutri2tr3071_godomall_com/data/editor/goods/240415/102819_142005.jpg', 'https://cdn-pro-web-220-151.cdn-nhncommerce.com/nutri2tr3071_godomall_com/data/goods/13/10/29/1000000053/1000000053_main_033.jpg', 22140, '2', '4', '2', '4', 100, '네이처스웨이', 0, 'N', TO_DATE(TO_CHAR(ADD_MONTHS(SYSDATE, -24) - 20, 'YYYY-MM-DD'), 'YYYY-MM-DD HH24:MI:SS'), TO_DATE('9999-12-31 23:59:59', 'YYYY-MM-DD HH24:MI:SS'), 0, 16400, 35, SYSDATE, 1, NULL, NULL); </v>
      </c>
    </row>
    <row r="228" spans="2:24" x14ac:dyDescent="0.3">
      <c r="B228" s="6">
        <v>226</v>
      </c>
      <c r="C228" t="s">
        <v>213</v>
      </c>
      <c r="D228" s="1" t="s">
        <v>373</v>
      </c>
      <c r="E228" t="s">
        <v>222</v>
      </c>
      <c r="F228" s="17">
        <f t="shared" ca="1" si="15"/>
        <v>20399.999999999996</v>
      </c>
      <c r="G228" s="3">
        <v>2</v>
      </c>
      <c r="H228" s="3">
        <v>4</v>
      </c>
      <c r="I228" s="3">
        <v>2</v>
      </c>
      <c r="J228" s="10">
        <f t="shared" ca="1" si="16"/>
        <v>1</v>
      </c>
      <c r="K228" s="3">
        <v>100</v>
      </c>
      <c r="L228" s="2" t="s">
        <v>400</v>
      </c>
      <c r="M228" s="10">
        <v>0</v>
      </c>
      <c r="N228" s="3" t="s">
        <v>49</v>
      </c>
      <c r="O228" s="3" t="str">
        <f t="shared" ca="1" si="17"/>
        <v>TO_DATE(TO_CHAR(ADD_MONTHS(SYSDATE, -24) - 21, 'YYYY-MM-DD'), 'YYYY-MM-DD HH24:MI:SS')</v>
      </c>
      <c r="P228" s="3" t="s">
        <v>10</v>
      </c>
      <c r="Q228" s="3">
        <v>0</v>
      </c>
      <c r="R228" s="17">
        <v>15000</v>
      </c>
      <c r="S228">
        <f t="shared" ca="1" si="18"/>
        <v>36</v>
      </c>
      <c r="T228" s="3" t="s">
        <v>0</v>
      </c>
      <c r="U228" s="6">
        <v>1</v>
      </c>
      <c r="V228" s="3" t="s">
        <v>9</v>
      </c>
      <c r="W228" s="3" t="s">
        <v>9</v>
      </c>
      <c r="X228" s="4" t="str">
        <f t="shared" ca="1" si="19"/>
        <v xml:space="preserve">INSERT INTO TB_SLE VALUES (226, '네이처스웨이 프리마도필러스 키즈 체리맛 30정', 'https://cdn-pro-web-220-151.cdn-nhncommerce.com/nutri2tr3071_godomall_com/data/editor/goods/240126/101919_145902.jpg', 'https://cdn-pro-web-220-151.cdn-nhncommerce.com/nutri2tr3071_godomall_com/data/goods/14/01/16/1000000082/1000000082_main_074.jpg', 20400, '2', '4', '2', '1', 100, '노르딕채누럴스', 0, 'N', TO_DATE(TO_CHAR(ADD_MONTHS(SYSDATE, -24) - 21, 'YYYY-MM-DD'), 'YYYY-MM-DD HH24:MI:SS'), TO_DATE('9999-12-31 23:59:59', 'YYYY-MM-DD HH24:MI:SS'), 0, 15000, 36, SYSDATE, 1, NULL, NULL); </v>
      </c>
    </row>
    <row r="229" spans="2:24" x14ac:dyDescent="0.3">
      <c r="B229" s="6">
        <v>227</v>
      </c>
      <c r="C229" t="s">
        <v>214</v>
      </c>
      <c r="D229" s="1" t="s">
        <v>344</v>
      </c>
      <c r="E229" t="s">
        <v>223</v>
      </c>
      <c r="F229" s="17">
        <f t="shared" ca="1" si="15"/>
        <v>51570</v>
      </c>
      <c r="G229" s="3">
        <v>2</v>
      </c>
      <c r="H229" s="3">
        <v>4</v>
      </c>
      <c r="I229" s="3">
        <v>2</v>
      </c>
      <c r="J229" s="10">
        <f t="shared" ca="1" si="16"/>
        <v>1</v>
      </c>
      <c r="K229" s="3">
        <v>100</v>
      </c>
      <c r="L229" s="2" t="s">
        <v>401</v>
      </c>
      <c r="M229" s="10">
        <v>0</v>
      </c>
      <c r="N229" s="3" t="s">
        <v>49</v>
      </c>
      <c r="O229" s="3" t="str">
        <f t="shared" ca="1" si="17"/>
        <v>TO_DATE(TO_CHAR(ADD_MONTHS(SYSDATE, -24) - 12, 'YYYY-MM-DD'), 'YYYY-MM-DD HH24:MI:SS')</v>
      </c>
      <c r="P229" s="3" t="s">
        <v>10</v>
      </c>
      <c r="Q229" s="3">
        <v>0</v>
      </c>
      <c r="R229" s="17">
        <v>38200</v>
      </c>
      <c r="S229">
        <f t="shared" ca="1" si="18"/>
        <v>35</v>
      </c>
      <c r="T229" s="3" t="s">
        <v>0</v>
      </c>
      <c r="U229" s="6">
        <v>1</v>
      </c>
      <c r="V229" s="3" t="s">
        <v>9</v>
      </c>
      <c r="W229" s="3" t="s">
        <v>9</v>
      </c>
      <c r="X229" s="4" t="str">
        <f t="shared" ca="1" si="19"/>
        <v xml:space="preserve">INSERT INTO TB_SLE VALUES (227, '가든오브라이프 원스데일리 여성 500억 프로바이오틱스 30식물성캡슐', 'https://cdn-pro-web-220-151.cdn-nhncommerce.com/nutri2tr3071_godomall_com/data/editor/goods/240126/100147_145629.jpg', 'https://cdn-pro-web-220-151.cdn-nhncommerce.com/nutri2tr3071_godomall_com/data/goods/19/07/28//1000002160/1000002160_main_097.jpg', 51570, '2', '4', '2', '1', 100, '뉴트렉스', 0, 'N', TO_DATE(TO_CHAR(ADD_MONTHS(SYSDATE, -24) - 12, 'YYYY-MM-DD'), 'YYYY-MM-DD HH24:MI:SS'), TO_DATE('9999-12-31 23:59:59', 'YYYY-MM-DD HH24:MI:SS'), 0, 38200, 35, SYSDATE, 1, NULL, NULL); </v>
      </c>
    </row>
    <row r="230" spans="2:24" x14ac:dyDescent="0.3">
      <c r="B230" s="6">
        <v>228</v>
      </c>
      <c r="C230" t="s">
        <v>215</v>
      </c>
      <c r="D230" s="14" t="s">
        <v>372</v>
      </c>
      <c r="E230" t="s">
        <v>224</v>
      </c>
      <c r="F230" s="17">
        <f t="shared" ca="1" si="15"/>
        <v>30044</v>
      </c>
      <c r="G230" s="3">
        <v>2</v>
      </c>
      <c r="H230" s="3">
        <v>4</v>
      </c>
      <c r="I230" s="3">
        <v>2</v>
      </c>
      <c r="J230" s="10">
        <f t="shared" ca="1" si="16"/>
        <v>2</v>
      </c>
      <c r="K230" s="3">
        <v>100</v>
      </c>
      <c r="L230" s="2" t="s">
        <v>402</v>
      </c>
      <c r="M230" s="10">
        <v>0</v>
      </c>
      <c r="N230" s="3" t="s">
        <v>49</v>
      </c>
      <c r="O230" s="3" t="str">
        <f t="shared" ca="1" si="17"/>
        <v>TO_DATE(TO_CHAR(ADD_MONTHS(SYSDATE, -24) - 19, 'YYYY-MM-DD'), 'YYYY-MM-DD HH24:MI:SS')</v>
      </c>
      <c r="P230" s="3" t="s">
        <v>10</v>
      </c>
      <c r="Q230" s="3">
        <v>0</v>
      </c>
      <c r="R230" s="17">
        <v>20300</v>
      </c>
      <c r="S230">
        <f t="shared" ca="1" si="18"/>
        <v>48</v>
      </c>
      <c r="T230" s="3" t="s">
        <v>0</v>
      </c>
      <c r="U230" s="6">
        <v>1</v>
      </c>
      <c r="V230" s="3" t="s">
        <v>9</v>
      </c>
      <c r="W230" s="3" t="s">
        <v>9</v>
      </c>
      <c r="X230" s="4" t="str">
        <f t="shared" ca="1" si="19"/>
        <v xml:space="preserve">INSERT INTO TB_SLE VALUES (228, '블루보넷 레인포레스트 애니멀 Z 유산균 라즈베리 60츄어블', 'https://cdn-pro-web-220-151.cdn-nhncommerce.com/nutri2tr3071_godomall_com/data/editor/goods/240415/102819_142005.jpg', 'https://cdn-pro-web-220-151.cdn-nhncommerce.com/nutri2tr3071_godomall_com/data/goods/18/04/15/1000001923/1000001923_main_025.jpg', 30044, '2', '4', '2', '2', 100, '블루보넷', 0, 'N', TO_DATE(TO_CHAR(ADD_MONTHS(SYSDATE, -24) - 19, 'YYYY-MM-DD'), 'YYYY-MM-DD HH24:MI:SS'), TO_DATE('9999-12-31 23:59:59', 'YYYY-MM-DD HH24:MI:SS'), 0, 20300, 48, SYSDATE, 1, NULL, NULL); </v>
      </c>
    </row>
    <row r="231" spans="2:24" x14ac:dyDescent="0.3">
      <c r="B231" s="6">
        <v>229</v>
      </c>
      <c r="C231" t="s">
        <v>493</v>
      </c>
      <c r="D231" s="1" t="s">
        <v>373</v>
      </c>
      <c r="E231" t="s">
        <v>495</v>
      </c>
      <c r="F231" s="17">
        <f t="shared" ca="1" si="15"/>
        <v>33154</v>
      </c>
      <c r="G231" s="3">
        <v>2</v>
      </c>
      <c r="H231" s="3">
        <v>4</v>
      </c>
      <c r="I231" s="3">
        <v>2</v>
      </c>
      <c r="J231" s="10">
        <f t="shared" ca="1" si="16"/>
        <v>7</v>
      </c>
      <c r="K231" s="3">
        <v>100</v>
      </c>
      <c r="L231" s="2" t="s">
        <v>403</v>
      </c>
      <c r="M231" s="10">
        <v>0</v>
      </c>
      <c r="N231" s="3" t="s">
        <v>49</v>
      </c>
      <c r="O231" s="3" t="str">
        <f t="shared" ca="1" si="17"/>
        <v>TO_DATE(TO_CHAR(ADD_MONTHS(SYSDATE, -24) - 29, 'YYYY-MM-DD'), 'YYYY-MM-DD HH24:MI:SS')</v>
      </c>
      <c r="P231" s="3" t="s">
        <v>10</v>
      </c>
      <c r="Q231" s="3">
        <v>0</v>
      </c>
      <c r="R231" s="17">
        <v>24200</v>
      </c>
      <c r="S231">
        <f t="shared" ca="1" si="18"/>
        <v>37</v>
      </c>
      <c r="T231" s="3" t="s">
        <v>0</v>
      </c>
      <c r="U231" s="6">
        <v>1</v>
      </c>
      <c r="V231" s="3" t="s">
        <v>9</v>
      </c>
      <c r="W231" s="3" t="s">
        <v>9</v>
      </c>
      <c r="X231" s="4" t="str">
        <f t="shared" ca="1" si="19"/>
        <v xml:space="preserve">INSERT INTO TB_SLE VALUES (229, '네이처스웨이 프리마도필러스 루테리 파우더 5oz (141.75g)', 'https://cdn-pro-web-220-151.cdn-nhncommerce.com/nutri2tr3071_godomall_com/data/editor/goods/240126/101919_145902.jpg', 'https://cdn-pro-web-220-151.cdn-nhncommerce.com/nutri2tr3071_godomall_com/data/goods/14/11/25/1000000263/1000000263_main_090.jpg', 33154, '2', '4', '2', '7', 100, '뉴트리콜로지', 0, 'N', TO_DATE(TO_CHAR(ADD_MONTHS(SYSDATE, -24) - 29, 'YYYY-MM-DD'), 'YYYY-MM-DD HH24:MI:SS'), TO_DATE('9999-12-31 23:59:59', 'YYYY-MM-DD HH24:MI:SS'), 0, 24200, 37, SYSDATE, 1, NULL, NULL); </v>
      </c>
    </row>
    <row r="232" spans="2:24" x14ac:dyDescent="0.3">
      <c r="B232" s="6">
        <v>230</v>
      </c>
      <c r="C232" t="s">
        <v>494</v>
      </c>
      <c r="D232" s="1" t="s">
        <v>344</v>
      </c>
      <c r="E232" t="s">
        <v>496</v>
      </c>
      <c r="F232" s="17">
        <f t="shared" ca="1" si="15"/>
        <v>50424</v>
      </c>
      <c r="G232" s="3">
        <v>2</v>
      </c>
      <c r="H232" s="3">
        <v>4</v>
      </c>
      <c r="I232" s="3">
        <v>2</v>
      </c>
      <c r="J232" s="10">
        <f t="shared" ca="1" si="16"/>
        <v>2</v>
      </c>
      <c r="K232" s="3">
        <v>100</v>
      </c>
      <c r="L232" s="2" t="s">
        <v>404</v>
      </c>
      <c r="M232" s="10">
        <v>0</v>
      </c>
      <c r="N232" s="3" t="s">
        <v>49</v>
      </c>
      <c r="O232" s="3" t="str">
        <f t="shared" ca="1" si="17"/>
        <v>TO_DATE(TO_CHAR(ADD_MONTHS(SYSDATE, -24) - 2, 'YYYY-MM-DD'), 'YYYY-MM-DD HH24:MI:SS')</v>
      </c>
      <c r="P232" s="3" t="s">
        <v>10</v>
      </c>
      <c r="Q232" s="3">
        <v>0</v>
      </c>
      <c r="R232" s="17">
        <v>38200</v>
      </c>
      <c r="S232">
        <f t="shared" ca="1" si="18"/>
        <v>32</v>
      </c>
      <c r="T232" s="3" t="s">
        <v>0</v>
      </c>
      <c r="U232" s="6">
        <v>1</v>
      </c>
      <c r="V232" s="3" t="s">
        <v>9</v>
      </c>
      <c r="W232" s="3" t="s">
        <v>9</v>
      </c>
      <c r="X232" s="4" t="str">
        <f t="shared" ca="1" si="19"/>
        <v xml:space="preserve">INSERT INTO TB_SLE VALUES (230, '가든오브라이프 원스데일리 남성 500억 프로바이오틱스 30식물성캡슐', 'https://cdn-pro-web-220-151.cdn-nhncommerce.com/nutri2tr3071_godomall_com/data/editor/goods/240126/100147_145629.jpg', 'https://cdn-pro-web-220-151.cdn-nhncommerce.com/nutri2tr3071_godomall_com/data/goods/19/07/28//1000002161/1000002161_main_0100.jpg', 50424, '2', '4', '2', '2', 100, '닥터스베스트', 0, 'N', TO_DATE(TO_CHAR(ADD_MONTHS(SYSDATE, -24) - 2, 'YYYY-MM-DD'), 'YYYY-MM-DD HH24:MI:SS'), TO_DATE('9999-12-31 23:59:59', 'YYYY-MM-DD HH24:MI:SS'), 0, 38200, 32, SYSDATE, 1, NULL, NULL); </v>
      </c>
    </row>
    <row r="233" spans="2:24" x14ac:dyDescent="0.3">
      <c r="B233" s="6">
        <v>231</v>
      </c>
      <c r="C233" t="s">
        <v>225</v>
      </c>
      <c r="D233" s="1" t="s">
        <v>351</v>
      </c>
      <c r="E233" t="s">
        <v>233</v>
      </c>
      <c r="F233" s="17">
        <f t="shared" ca="1" si="15"/>
        <v>47382</v>
      </c>
      <c r="G233" s="3">
        <v>2</v>
      </c>
      <c r="H233" s="3">
        <v>5</v>
      </c>
      <c r="I233" s="3">
        <v>2</v>
      </c>
      <c r="J233" s="10">
        <f t="shared" ca="1" si="16"/>
        <v>7</v>
      </c>
      <c r="K233" s="3">
        <v>100</v>
      </c>
      <c r="L233" s="2" t="s">
        <v>395</v>
      </c>
      <c r="M233" s="10">
        <v>0</v>
      </c>
      <c r="N233" s="3" t="s">
        <v>49</v>
      </c>
      <c r="O233" s="3" t="str">
        <f t="shared" ca="1" si="17"/>
        <v>TO_DATE(TO_CHAR(ADD_MONTHS(SYSDATE, -24) - 3, 'YYYY-MM-DD'), 'YYYY-MM-DD HH24:MI:SS')</v>
      </c>
      <c r="P233" s="3" t="s">
        <v>10</v>
      </c>
      <c r="Q233" s="3">
        <v>0</v>
      </c>
      <c r="R233" s="17">
        <v>31800</v>
      </c>
      <c r="S233">
        <f t="shared" ca="1" si="18"/>
        <v>49</v>
      </c>
      <c r="T233" s="3" t="s">
        <v>0</v>
      </c>
      <c r="U233" s="6">
        <v>1</v>
      </c>
      <c r="V233" s="3" t="s">
        <v>9</v>
      </c>
      <c r="W233" s="3" t="s">
        <v>9</v>
      </c>
      <c r="X233" s="4" t="str">
        <f t="shared" ca="1" si="19"/>
        <v xml:space="preserve">INSERT INTO TB_SLE VALUES (231, '솔가 스킨 네일 헤어 어드밴스드 MSM 120정', 'https://cdn-pro-web-220-151.cdn-nhncommerce.com/nutri2tr3071_godomall_com/data/editor/goods/230207/100512_140912.jpg', 'https://cdn-pro-web-220-151.cdn-nhncommerce.com/nutri2tr3071_godomall_com/data/goods/15/02/09/1000000336/1000000336_main_090.jpg', 47382, '2', '5', '2', '7', 100, 'YS에코비팜', 0, 'N', TO_DATE(TO_CHAR(ADD_MONTHS(SYSDATE, -24) - 3, 'YYYY-MM-DD'), 'YYYY-MM-DD HH24:MI:SS'), TO_DATE('9999-12-31 23:59:59', 'YYYY-MM-DD HH24:MI:SS'), 0, 31800, 49, SYSDATE, 1, NULL, NULL); </v>
      </c>
    </row>
    <row r="234" spans="2:24" x14ac:dyDescent="0.3">
      <c r="B234" s="6">
        <v>232</v>
      </c>
      <c r="C234" t="s">
        <v>97</v>
      </c>
      <c r="D234" s="1" t="s">
        <v>374</v>
      </c>
      <c r="E234" t="s">
        <v>234</v>
      </c>
      <c r="F234" s="17">
        <f t="shared" ca="1" si="15"/>
        <v>33558</v>
      </c>
      <c r="G234" s="3">
        <v>2</v>
      </c>
      <c r="H234" s="3">
        <v>5</v>
      </c>
      <c r="I234" s="3">
        <v>2</v>
      </c>
      <c r="J234" s="10">
        <f t="shared" ca="1" si="16"/>
        <v>3</v>
      </c>
      <c r="K234" s="3">
        <v>100</v>
      </c>
      <c r="L234" s="2" t="s">
        <v>396</v>
      </c>
      <c r="M234" s="10">
        <v>0</v>
      </c>
      <c r="N234" s="3" t="s">
        <v>49</v>
      </c>
      <c r="O234" s="3" t="str">
        <f t="shared" ca="1" si="17"/>
        <v>TO_DATE(TO_CHAR(ADD_MONTHS(SYSDATE, -24) - 24, 'YYYY-MM-DD'), 'YYYY-MM-DD HH24:MI:SS')</v>
      </c>
      <c r="P234" s="3" t="s">
        <v>10</v>
      </c>
      <c r="Q234" s="3">
        <v>0</v>
      </c>
      <c r="R234" s="17">
        <v>23800</v>
      </c>
      <c r="S234">
        <f t="shared" ca="1" si="18"/>
        <v>41</v>
      </c>
      <c r="T234" s="3" t="s">
        <v>0</v>
      </c>
      <c r="U234" s="6">
        <v>1</v>
      </c>
      <c r="V234" s="3" t="s">
        <v>9</v>
      </c>
      <c r="W234" s="3" t="s">
        <v>9</v>
      </c>
      <c r="X234" s="4" t="str">
        <f t="shared" ca="1" si="19"/>
        <v xml:space="preserve">INSERT INTO TB_SLE VALUES (232, '네이처스웨이 MSM 1000mg 퓨어옵티 200정', 'https://cdn-pro-web-220-151.cdn-nhncommerce.com/nutri2tr3071_godomall_com/data/editor/goods/240103/102612_130206.jpg', 'https://cdn-pro-web-220-151.cdn-nhncommerce.com/nutri2tr3071_godomall_com/data/goods/15/02/10/1000000341/1000000341_main_082.jpg', 33558, '2', '5', '2', '3', 100, '나우푸드', 0, 'N', TO_DATE(TO_CHAR(ADD_MONTHS(SYSDATE, -24) - 24, 'YYYY-MM-DD'), 'YYYY-MM-DD HH24:MI:SS'), TO_DATE('9999-12-31 23:59:59', 'YYYY-MM-DD HH24:MI:SS'), 0, 23800, 41, SYSDATE, 1, NULL, NULL); </v>
      </c>
    </row>
    <row r="235" spans="2:24" x14ac:dyDescent="0.3">
      <c r="B235" s="6">
        <v>233</v>
      </c>
      <c r="C235" t="s">
        <v>226</v>
      </c>
      <c r="D235" s="14" t="s">
        <v>375</v>
      </c>
      <c r="E235" t="s">
        <v>235</v>
      </c>
      <c r="F235" s="17">
        <f t="shared" ca="1" si="15"/>
        <v>68796</v>
      </c>
      <c r="G235" s="3">
        <v>2</v>
      </c>
      <c r="H235" s="3">
        <v>5</v>
      </c>
      <c r="I235" s="3">
        <v>2</v>
      </c>
      <c r="J235" s="10">
        <f t="shared" ca="1" si="16"/>
        <v>1</v>
      </c>
      <c r="K235" s="3">
        <v>100</v>
      </c>
      <c r="L235" s="2" t="s">
        <v>397</v>
      </c>
      <c r="M235" s="10">
        <v>0</v>
      </c>
      <c r="N235" s="3" t="s">
        <v>49</v>
      </c>
      <c r="O235" s="3" t="str">
        <f t="shared" ca="1" si="17"/>
        <v>TO_DATE(TO_CHAR(ADD_MONTHS(SYSDATE, -24) - 2, 'YYYY-MM-DD'), 'YYYY-MM-DD HH24:MI:SS')</v>
      </c>
      <c r="P235" s="3" t="s">
        <v>10</v>
      </c>
      <c r="Q235" s="3">
        <v>0</v>
      </c>
      <c r="R235" s="17">
        <v>46800</v>
      </c>
      <c r="S235">
        <f t="shared" ca="1" si="18"/>
        <v>47</v>
      </c>
      <c r="T235" s="3" t="s">
        <v>0</v>
      </c>
      <c r="U235" s="6">
        <v>1</v>
      </c>
      <c r="V235" s="3" t="s">
        <v>9</v>
      </c>
      <c r="W235" s="3" t="s">
        <v>9</v>
      </c>
      <c r="X235" s="4" t="str">
        <f t="shared" ca="1" si="19"/>
        <v xml:space="preserve">INSERT INTO TB_SLE VALUES (233, '솔가 L 글루타치온 250mg 60 베지캡슐', 'https://cdn-pro-web-220-151.cdn-nhncommerce.com/nutri2tr3071_godomall_com/data/editor/goods/211215/102282_130622.jpg', 'https://cdn-pro-web-220-151.cdn-nhncommerce.com/nutri2tr3071_godomall_com/data/goods/15/06/10/1000000550/1000000550_main_031.jpg', 68796, '2', '5', '2', '1', 100, '나트롤', 0, 'N', TO_DATE(TO_CHAR(ADD_MONTHS(SYSDATE, -24) - 2, 'YYYY-MM-DD'), 'YYYY-MM-DD HH24:MI:SS'), TO_DATE('9999-12-31 23:59:59', 'YYYY-MM-DD HH24:MI:SS'), 0, 46800, 47, SYSDATE, 1, NULL, NULL); </v>
      </c>
    </row>
    <row r="236" spans="2:24" x14ac:dyDescent="0.3">
      <c r="B236" s="6">
        <v>234</v>
      </c>
      <c r="C236" t="s">
        <v>227</v>
      </c>
      <c r="D236" s="1" t="s">
        <v>351</v>
      </c>
      <c r="E236" t="s">
        <v>236</v>
      </c>
      <c r="F236" s="17">
        <f t="shared" ca="1" si="15"/>
        <v>31800</v>
      </c>
      <c r="G236" s="3">
        <v>2</v>
      </c>
      <c r="H236" s="3">
        <v>5</v>
      </c>
      <c r="I236" s="3">
        <v>2</v>
      </c>
      <c r="J236" s="10">
        <f t="shared" ca="1" si="16"/>
        <v>6</v>
      </c>
      <c r="K236" s="3">
        <v>100</v>
      </c>
      <c r="L236" s="2" t="s">
        <v>398</v>
      </c>
      <c r="M236" s="10">
        <v>0</v>
      </c>
      <c r="N236" s="3" t="s">
        <v>49</v>
      </c>
      <c r="O236" s="3" t="str">
        <f t="shared" ca="1" si="17"/>
        <v>TO_DATE(TO_CHAR(ADD_MONTHS(SYSDATE, -24) - 28, 'YYYY-MM-DD'), 'YYYY-MM-DD HH24:MI:SS')</v>
      </c>
      <c r="P236" s="3" t="s">
        <v>10</v>
      </c>
      <c r="Q236" s="3">
        <v>0</v>
      </c>
      <c r="R236" s="17">
        <v>21200</v>
      </c>
      <c r="S236">
        <f t="shared" ca="1" si="18"/>
        <v>50</v>
      </c>
      <c r="T236" s="3" t="s">
        <v>0</v>
      </c>
      <c r="U236" s="6">
        <v>1</v>
      </c>
      <c r="V236" s="3" t="s">
        <v>9</v>
      </c>
      <c r="W236" s="3" t="s">
        <v>9</v>
      </c>
      <c r="X236" s="4" t="str">
        <f t="shared" ca="1" si="19"/>
        <v xml:space="preserve">INSERT INTO TB_SLE VALUES (234, '나우푸드 MSM 1000mg 240베지캡슐', 'https://cdn-pro-web-220-151.cdn-nhncommerce.com/nutri2tr3071_godomall_com/data/editor/goods/230207/100512_140912.jpg', 'https://cdn-pro-web-220-151.cdn-nhncommerce.com/nutri2tr3071_godomall_com/data/goods/15/07/06/1000000757/1000000757_main_044.jpg', 31800, '2', '5', '2', '6', 100, '네오셀', 0, 'N', TO_DATE(TO_CHAR(ADD_MONTHS(SYSDATE, -24) - 28, 'YYYY-MM-DD'), 'YYYY-MM-DD HH24:MI:SS'), TO_DATE('9999-12-31 23:59:59', 'YYYY-MM-DD HH24:MI:SS'), 0, 21200, 50, SYSDATE, 1, NULL, NULL); </v>
      </c>
    </row>
    <row r="237" spans="2:24" x14ac:dyDescent="0.3">
      <c r="B237" s="6">
        <v>235</v>
      </c>
      <c r="C237" t="s">
        <v>228</v>
      </c>
      <c r="D237" s="1" t="s">
        <v>374</v>
      </c>
      <c r="E237" t="s">
        <v>237</v>
      </c>
      <c r="F237" s="17">
        <f t="shared" ca="1" si="15"/>
        <v>49901.000000000007</v>
      </c>
      <c r="G237" s="3">
        <v>2</v>
      </c>
      <c r="H237" s="3">
        <v>5</v>
      </c>
      <c r="I237" s="3">
        <v>2</v>
      </c>
      <c r="J237" s="10">
        <f t="shared" ca="1" si="16"/>
        <v>2</v>
      </c>
      <c r="K237" s="3">
        <v>100</v>
      </c>
      <c r="L237" s="2" t="s">
        <v>399</v>
      </c>
      <c r="M237" s="10">
        <v>0</v>
      </c>
      <c r="N237" s="3" t="s">
        <v>49</v>
      </c>
      <c r="O237" s="3" t="str">
        <f t="shared" ca="1" si="17"/>
        <v>TO_DATE(TO_CHAR(ADD_MONTHS(SYSDATE, -24) - 18, 'YYYY-MM-DD'), 'YYYY-MM-DD HH24:MI:SS')</v>
      </c>
      <c r="P237" s="3" t="s">
        <v>10</v>
      </c>
      <c r="Q237" s="3">
        <v>0</v>
      </c>
      <c r="R237" s="17">
        <v>35900</v>
      </c>
      <c r="S237">
        <f t="shared" ca="1" si="18"/>
        <v>39</v>
      </c>
      <c r="T237" s="3" t="s">
        <v>0</v>
      </c>
      <c r="U237" s="6">
        <v>1</v>
      </c>
      <c r="V237" s="3" t="s">
        <v>9</v>
      </c>
      <c r="W237" s="3" t="s">
        <v>9</v>
      </c>
      <c r="X237" s="4" t="str">
        <f t="shared" ca="1" si="19"/>
        <v xml:space="preserve">INSERT INTO TB_SLE VALUES (235, '컨트리라이프 글루코사민 콘드로이친 포뮬러 90캡슐', 'https://cdn-pro-web-220-151.cdn-nhncommerce.com/nutri2tr3071_godomall_com/data/editor/goods/240103/102612_130206.jpg', 'https://cdn-pro-web-220-151.cdn-nhncommerce.com/nutri2tr3071_godomall_com/data/goods/15/05/28/1000000391/1000000391_main_073.jpg', 49901, '2', '5', '2', '2', 100, '네이처스웨이', 0, 'N', TO_DATE(TO_CHAR(ADD_MONTHS(SYSDATE, -24) - 18, 'YYYY-MM-DD'), 'YYYY-MM-DD HH24:MI:SS'), TO_DATE('9999-12-31 23:59:59', 'YYYY-MM-DD HH24:MI:SS'), 0, 35900, 39, SYSDATE, 1, NULL, NULL); </v>
      </c>
    </row>
    <row r="238" spans="2:24" x14ac:dyDescent="0.3">
      <c r="B238" s="6">
        <v>236</v>
      </c>
      <c r="C238" t="s">
        <v>229</v>
      </c>
      <c r="D238" s="14" t="s">
        <v>375</v>
      </c>
      <c r="E238" t="s">
        <v>238</v>
      </c>
      <c r="F238" s="17">
        <f t="shared" ca="1" si="15"/>
        <v>47922</v>
      </c>
      <c r="G238" s="3">
        <v>2</v>
      </c>
      <c r="H238" s="3">
        <v>5</v>
      </c>
      <c r="I238" s="3">
        <v>2</v>
      </c>
      <c r="J238" s="10">
        <f t="shared" ca="1" si="16"/>
        <v>3</v>
      </c>
      <c r="K238" s="3">
        <v>100</v>
      </c>
      <c r="L238" s="2" t="s">
        <v>400</v>
      </c>
      <c r="M238" s="10">
        <v>0</v>
      </c>
      <c r="N238" s="3" t="s">
        <v>49</v>
      </c>
      <c r="O238" s="3" t="str">
        <f t="shared" ca="1" si="17"/>
        <v>TO_DATE(TO_CHAR(ADD_MONTHS(SYSDATE, -24) - 1, 'YYYY-MM-DD'), 'YYYY-MM-DD HH24:MI:SS')</v>
      </c>
      <c r="P238" s="3" t="s">
        <v>10</v>
      </c>
      <c r="Q238" s="3">
        <v>0</v>
      </c>
      <c r="R238" s="17">
        <v>32600</v>
      </c>
      <c r="S238">
        <f t="shared" ca="1" si="18"/>
        <v>47</v>
      </c>
      <c r="T238" s="3" t="s">
        <v>0</v>
      </c>
      <c r="U238" s="6">
        <v>1</v>
      </c>
      <c r="V238" s="3" t="s">
        <v>9</v>
      </c>
      <c r="W238" s="3" t="s">
        <v>9</v>
      </c>
      <c r="X238" s="4" t="str">
        <f t="shared" ca="1" si="19"/>
        <v xml:space="preserve">INSERT INTO TB_SLE VALUES (236, '나우푸드 글루코사민 &amp; MSM 240베지캡슐', 'https://cdn-pro-web-220-151.cdn-nhncommerce.com/nutri2tr3071_godomall_com/data/editor/goods/211215/102282_130622.jpg', 'https://cdn-pro-web-220-151.cdn-nhncommerce.com/nutri2tr3071_godomall_com/data/goods/15/09/16/1000000903/1000000903_main_010.jpg', 47922, '2', '5', '2', '3', 100, '노르딕채누럴스', 0, 'N', TO_DATE(TO_CHAR(ADD_MONTHS(SYSDATE, -24) - 1, 'YYYY-MM-DD'), 'YYYY-MM-DD HH24:MI:SS'), TO_DATE('9999-12-31 23:59:59', 'YYYY-MM-DD HH24:MI:SS'), 0, 32600, 47, SYSDATE, 1, NULL, NULL); </v>
      </c>
    </row>
    <row r="239" spans="2:24" x14ac:dyDescent="0.3">
      <c r="B239" s="6">
        <v>237</v>
      </c>
      <c r="C239" t="s">
        <v>230</v>
      </c>
      <c r="D239" s="1" t="s">
        <v>351</v>
      </c>
      <c r="E239" t="s">
        <v>239</v>
      </c>
      <c r="F239" s="17">
        <f t="shared" ca="1" si="15"/>
        <v>50460</v>
      </c>
      <c r="G239" s="3">
        <v>2</v>
      </c>
      <c r="H239" s="3">
        <v>5</v>
      </c>
      <c r="I239" s="3">
        <v>2</v>
      </c>
      <c r="J239" s="10">
        <f t="shared" ca="1" si="16"/>
        <v>4</v>
      </c>
      <c r="K239" s="3">
        <v>100</v>
      </c>
      <c r="L239" s="2" t="s">
        <v>401</v>
      </c>
      <c r="M239" s="10">
        <v>0</v>
      </c>
      <c r="N239" s="3" t="s">
        <v>49</v>
      </c>
      <c r="O239" s="3" t="str">
        <f t="shared" ca="1" si="17"/>
        <v>TO_DATE(TO_CHAR(ADD_MONTHS(SYSDATE, -24) - 6, 'YYYY-MM-DD'), 'YYYY-MM-DD HH24:MI:SS')</v>
      </c>
      <c r="P239" s="3" t="s">
        <v>10</v>
      </c>
      <c r="Q239" s="3">
        <v>0</v>
      </c>
      <c r="R239" s="17">
        <v>34800</v>
      </c>
      <c r="S239">
        <f t="shared" ca="1" si="18"/>
        <v>45</v>
      </c>
      <c r="T239" s="3" t="s">
        <v>0</v>
      </c>
      <c r="U239" s="6">
        <v>1</v>
      </c>
      <c r="V239" s="3" t="s">
        <v>9</v>
      </c>
      <c r="W239" s="3" t="s">
        <v>9</v>
      </c>
      <c r="X239" s="4" t="str">
        <f t="shared" ca="1" si="19"/>
        <v xml:space="preserve">INSERT INTO TB_SLE VALUES (237, '소스내추럴스 글루코사민 콘드로이친 컴플렉스 위드 MSM 120정', 'https://cdn-pro-web-220-151.cdn-nhncommerce.com/nutri2tr3071_godomall_com/data/editor/goods/230207/100512_140912.jpg', 'https://cdn-pro-web-220-151.cdn-nhncommerce.com/nutri2tr3071_godomall_com/data/goods/16/05/04/1000001214/1000001214_main_095.jpg', 50460, '2', '5', '2', '4', 100, '뉴트렉스', 0, 'N', TO_DATE(TO_CHAR(ADD_MONTHS(SYSDATE, -24) - 6, 'YYYY-MM-DD'), 'YYYY-MM-DD HH24:MI:SS'), TO_DATE('9999-12-31 23:59:59', 'YYYY-MM-DD HH24:MI:SS'), 0, 34800, 45, SYSDATE, 1, NULL, NULL); </v>
      </c>
    </row>
    <row r="240" spans="2:24" x14ac:dyDescent="0.3">
      <c r="B240" s="6">
        <v>238</v>
      </c>
      <c r="C240" t="s">
        <v>231</v>
      </c>
      <c r="D240" s="1" t="s">
        <v>374</v>
      </c>
      <c r="E240" t="s">
        <v>240</v>
      </c>
      <c r="F240" s="17">
        <f t="shared" ca="1" si="15"/>
        <v>39882</v>
      </c>
      <c r="G240" s="3">
        <v>2</v>
      </c>
      <c r="H240" s="3">
        <v>5</v>
      </c>
      <c r="I240" s="3">
        <v>2</v>
      </c>
      <c r="J240" s="10">
        <f t="shared" ca="1" si="16"/>
        <v>7</v>
      </c>
      <c r="K240" s="3">
        <v>100</v>
      </c>
      <c r="L240" s="2" t="s">
        <v>402</v>
      </c>
      <c r="M240" s="10">
        <v>0</v>
      </c>
      <c r="N240" s="3" t="s">
        <v>49</v>
      </c>
      <c r="O240" s="3" t="str">
        <f t="shared" ca="1" si="17"/>
        <v>TO_DATE(TO_CHAR(ADD_MONTHS(SYSDATE, -24) - 3, 'YYYY-MM-DD'), 'YYYY-MM-DD HH24:MI:SS')</v>
      </c>
      <c r="P240" s="3" t="s">
        <v>10</v>
      </c>
      <c r="Q240" s="3">
        <v>0</v>
      </c>
      <c r="R240" s="17">
        <v>28900</v>
      </c>
      <c r="S240">
        <f t="shared" ca="1" si="18"/>
        <v>38</v>
      </c>
      <c r="T240" s="3" t="s">
        <v>0</v>
      </c>
      <c r="U240" s="6">
        <v>1</v>
      </c>
      <c r="V240" s="3" t="s">
        <v>9</v>
      </c>
      <c r="W240" s="3" t="s">
        <v>9</v>
      </c>
      <c r="X240" s="4" t="str">
        <f t="shared" ca="1" si="19"/>
        <v xml:space="preserve">INSERT INTO TB_SLE VALUES (238, '나우푸드 MSM 1500mg 200정', 'https://cdn-pro-web-220-151.cdn-nhncommerce.com/nutri2tr3071_godomall_com/data/editor/goods/240103/102612_130206.jpg', 'https://cdn-pro-web-220-151.cdn-nhncommerce.com/nutri2tr3071_godomall_com/data/goods/21/06/23/1000002864/1000002864_main_088.jpg', 39882, '2', '5', '2', '7', 100, '블루보넷', 0, 'N', TO_DATE(TO_CHAR(ADD_MONTHS(SYSDATE, -24) - 3, 'YYYY-MM-DD'), 'YYYY-MM-DD HH24:MI:SS'), TO_DATE('9999-12-31 23:59:59', 'YYYY-MM-DD HH24:MI:SS'), 0, 28900, 38, SYSDATE, 1, NULL, NULL); </v>
      </c>
    </row>
    <row r="241" spans="2:24" x14ac:dyDescent="0.3">
      <c r="B241" s="6">
        <v>239</v>
      </c>
      <c r="C241" t="s">
        <v>232</v>
      </c>
      <c r="D241" s="14" t="s">
        <v>375</v>
      </c>
      <c r="E241" t="s">
        <v>241</v>
      </c>
      <c r="F241" s="17">
        <f t="shared" ca="1" si="15"/>
        <v>50690.000000000007</v>
      </c>
      <c r="G241" s="3">
        <v>2</v>
      </c>
      <c r="H241" s="3">
        <v>5</v>
      </c>
      <c r="I241" s="3">
        <v>2</v>
      </c>
      <c r="J241" s="10">
        <f t="shared" ca="1" si="16"/>
        <v>1</v>
      </c>
      <c r="K241" s="3">
        <v>100</v>
      </c>
      <c r="L241" s="2" t="s">
        <v>403</v>
      </c>
      <c r="M241" s="10">
        <v>0</v>
      </c>
      <c r="N241" s="3" t="s">
        <v>49</v>
      </c>
      <c r="O241" s="3" t="str">
        <f t="shared" ca="1" si="17"/>
        <v>TO_DATE(TO_CHAR(ADD_MONTHS(SYSDATE, -24) - 4, 'YYYY-MM-DD'), 'YYYY-MM-DD HH24:MI:SS')</v>
      </c>
      <c r="P241" s="3" t="s">
        <v>10</v>
      </c>
      <c r="Q241" s="3">
        <v>0</v>
      </c>
      <c r="R241" s="17">
        <v>37000</v>
      </c>
      <c r="S241">
        <f t="shared" ca="1" si="18"/>
        <v>37</v>
      </c>
      <c r="T241" s="3" t="s">
        <v>0</v>
      </c>
      <c r="U241" s="6">
        <v>1</v>
      </c>
      <c r="V241" s="3" t="s">
        <v>9</v>
      </c>
      <c r="W241" s="3" t="s">
        <v>9</v>
      </c>
      <c r="X241" s="4" t="str">
        <f t="shared" ca="1" si="19"/>
        <v xml:space="preserve">INSERT INTO TB_SLE VALUES (239, '나우푸드 글루코사민 콘드로이친 120정', 'https://cdn-pro-web-220-151.cdn-nhncommerce.com/nutri2tr3071_godomall_com/data/editor/goods/211215/102282_130622.jpg', 'https://cdn-pro-web-220-151.cdn-nhncommerce.com/nutri2tr3071_godomall_com/data/goods/21/04/15/1000002827/1000002827_main_02.jpg', 50690, '2', '5', '2', '1', 100, '뉴트리콜로지', 0, 'N', TO_DATE(TO_CHAR(ADD_MONTHS(SYSDATE, -24) - 4, 'YYYY-MM-DD'), 'YYYY-MM-DD HH24:MI:SS'), TO_DATE('9999-12-31 23:59:59', 'YYYY-MM-DD HH24:MI:SS'), 0, 37000, 37, SYSDATE, 1, NULL, NULL); </v>
      </c>
    </row>
    <row r="242" spans="2:24" x14ac:dyDescent="0.3">
      <c r="B242" s="6">
        <v>240</v>
      </c>
      <c r="C242" t="s">
        <v>497</v>
      </c>
      <c r="D242" s="1" t="s">
        <v>351</v>
      </c>
      <c r="E242" t="s">
        <v>499</v>
      </c>
      <c r="F242" s="17">
        <f t="shared" ca="1" si="15"/>
        <v>19912</v>
      </c>
      <c r="G242" s="3">
        <v>2</v>
      </c>
      <c r="H242" s="3">
        <v>5</v>
      </c>
      <c r="I242" s="3">
        <v>2</v>
      </c>
      <c r="J242" s="10">
        <f t="shared" ca="1" si="16"/>
        <v>1</v>
      </c>
      <c r="K242" s="3">
        <v>100</v>
      </c>
      <c r="L242" s="2" t="s">
        <v>404</v>
      </c>
      <c r="M242" s="10">
        <v>0</v>
      </c>
      <c r="N242" s="3" t="s">
        <v>49</v>
      </c>
      <c r="O242" s="3" t="str">
        <f t="shared" ca="1" si="17"/>
        <v>TO_DATE(TO_CHAR(ADD_MONTHS(SYSDATE, -24) - 22, 'YYYY-MM-DD'), 'YYYY-MM-DD HH24:MI:SS')</v>
      </c>
      <c r="P242" s="3" t="s">
        <v>10</v>
      </c>
      <c r="Q242" s="3">
        <v>0</v>
      </c>
      <c r="R242" s="17">
        <v>15200</v>
      </c>
      <c r="S242">
        <f t="shared" ca="1" si="18"/>
        <v>31</v>
      </c>
      <c r="T242" s="3" t="s">
        <v>0</v>
      </c>
      <c r="U242" s="6">
        <v>1</v>
      </c>
      <c r="V242" s="3" t="s">
        <v>9</v>
      </c>
      <c r="W242" s="3" t="s">
        <v>9</v>
      </c>
      <c r="X242" s="4" t="str">
        <f t="shared" ca="1" si="19"/>
        <v xml:space="preserve">INSERT INTO TB_SLE VALUES (240, '소스내추럴스 MSM 1000mg 120정', 'https://cdn-pro-web-220-151.cdn-nhncommerce.com/nutri2tr3071_godomall_com/data/editor/goods/230207/100512_140912.jpg', 'https://cdn-pro-web-220-151.cdn-nhncommerce.com/nutri2tr3071_godomall_com/data/goods/16/05/04/1000001222/1000001222_main_054.jpg', 19912, '2', '5', '2', '1', 100, '닥터스베스트', 0, 'N', TO_DATE(TO_CHAR(ADD_MONTHS(SYSDATE, -24) - 22, 'YYYY-MM-DD'), 'YYYY-MM-DD HH24:MI:SS'), TO_DATE('9999-12-31 23:59:59', 'YYYY-MM-DD HH24:MI:SS'), 0, 15200, 31, SYSDATE, 1, NULL, NULL); </v>
      </c>
    </row>
    <row r="243" spans="2:24" x14ac:dyDescent="0.3">
      <c r="B243" s="6">
        <v>241</v>
      </c>
      <c r="C243" t="s">
        <v>498</v>
      </c>
      <c r="D243" s="1" t="s">
        <v>374</v>
      </c>
      <c r="E243" t="s">
        <v>500</v>
      </c>
      <c r="F243" s="17">
        <f t="shared" ca="1" si="15"/>
        <v>21605</v>
      </c>
      <c r="G243" s="3">
        <v>2</v>
      </c>
      <c r="H243" s="3">
        <v>5</v>
      </c>
      <c r="I243" s="3">
        <v>2</v>
      </c>
      <c r="J243" s="10">
        <f t="shared" ca="1" si="16"/>
        <v>1</v>
      </c>
      <c r="K243" s="3">
        <v>100</v>
      </c>
      <c r="L243" s="2" t="s">
        <v>395</v>
      </c>
      <c r="M243" s="10">
        <v>0</v>
      </c>
      <c r="N243" s="3" t="s">
        <v>49</v>
      </c>
      <c r="O243" s="3" t="str">
        <f t="shared" ca="1" si="17"/>
        <v>TO_DATE(TO_CHAR(ADD_MONTHS(SYSDATE, -24) - 23, 'YYYY-MM-DD'), 'YYYY-MM-DD HH24:MI:SS')</v>
      </c>
      <c r="P243" s="3" t="s">
        <v>10</v>
      </c>
      <c r="Q243" s="3">
        <v>0</v>
      </c>
      <c r="R243" s="17">
        <v>14500</v>
      </c>
      <c r="S243">
        <f t="shared" ca="1" si="18"/>
        <v>49</v>
      </c>
      <c r="T243" s="3" t="s">
        <v>0</v>
      </c>
      <c r="U243" s="6">
        <v>1</v>
      </c>
      <c r="V243" s="3" t="s">
        <v>9</v>
      </c>
      <c r="W243" s="3" t="s">
        <v>9</v>
      </c>
      <c r="X243" s="4" t="str">
        <f t="shared" ca="1" si="19"/>
        <v xml:space="preserve">INSERT INTO TB_SLE VALUES (241, '닥터스베스트 MSM 1,500mg 120정', 'https://cdn-pro-web-220-151.cdn-nhncommerce.com/nutri2tr3071_godomall_com/data/editor/goods/240103/102612_130206.jpg', 'https://cdn-pro-web-220-151.cdn-nhncommerce.com/nutri2tr3071_godomall_com/data/goods/21/04/15/1000002818/1000002818_main_052.jpg', 21605, '2', '5', '2', '1', 100, 'YS에코비팜', 0, 'N', TO_DATE(TO_CHAR(ADD_MONTHS(SYSDATE, -24) - 23, 'YYYY-MM-DD'), 'YYYY-MM-DD HH24:MI:SS'), TO_DATE('9999-12-31 23:59:59', 'YYYY-MM-DD HH24:MI:SS'), 0, 14500, 49, SYSDATE, 1, NULL, NULL); </v>
      </c>
    </row>
    <row r="244" spans="2:24" x14ac:dyDescent="0.3">
      <c r="B244" s="6">
        <v>242</v>
      </c>
      <c r="C244" t="s">
        <v>126</v>
      </c>
      <c r="D244" s="14" t="s">
        <v>376</v>
      </c>
      <c r="E244" t="s">
        <v>133</v>
      </c>
      <c r="F244" s="17">
        <f t="shared" ca="1" si="15"/>
        <v>110250</v>
      </c>
      <c r="G244" s="3">
        <v>2</v>
      </c>
      <c r="H244" s="3">
        <v>6</v>
      </c>
      <c r="I244" s="3">
        <v>2</v>
      </c>
      <c r="J244" s="10">
        <f t="shared" ca="1" si="16"/>
        <v>1</v>
      </c>
      <c r="K244" s="3">
        <v>100</v>
      </c>
      <c r="L244" s="2" t="s">
        <v>396</v>
      </c>
      <c r="M244" s="10">
        <v>0</v>
      </c>
      <c r="N244" s="3" t="s">
        <v>49</v>
      </c>
      <c r="O244" s="3" t="str">
        <f t="shared" ca="1" si="17"/>
        <v>TO_DATE(TO_CHAR(ADD_MONTHS(SYSDATE, -24) - 18, 'YYYY-MM-DD'), 'YYYY-MM-DD HH24:MI:SS')</v>
      </c>
      <c r="P244" s="3" t="s">
        <v>10</v>
      </c>
      <c r="Q244" s="3">
        <v>0</v>
      </c>
      <c r="R244" s="17">
        <v>73500</v>
      </c>
      <c r="S244">
        <f t="shared" ca="1" si="18"/>
        <v>50</v>
      </c>
      <c r="T244" s="3" t="s">
        <v>0</v>
      </c>
      <c r="U244" s="6">
        <v>1</v>
      </c>
      <c r="V244" s="3" t="s">
        <v>9</v>
      </c>
      <c r="W244" s="3" t="s">
        <v>9</v>
      </c>
      <c r="X244" s="4" t="str">
        <f t="shared" ca="1" si="19"/>
        <v xml:space="preserve">INSERT INTO TB_SLE VALUES (242, '솔가 루테인 40mg 30 소프트젤 3병세트', 'https://cdn-pro-web-220-151.cdn-nhncommerce.com/nutri2tr3071_godomall_com/data/editor/goods/210928/101283_115109.jpg', 'https://cdn-pro-web-220-151.cdn-nhncommerce.com/nutri2tr3071_godomall_com/data/goods/16/08/03/1000001405/1000001405_main_072.jpg', 110250, '2', '6', '2', '1', 100, '나우푸드', 0, 'N', TO_DATE(TO_CHAR(ADD_MONTHS(SYSDATE, -24) - 18, 'YYYY-MM-DD'), 'YYYY-MM-DD HH24:MI:SS'), TO_DATE('9999-12-31 23:59:59', 'YYYY-MM-DD HH24:MI:SS'), 0, 73500, 50, SYSDATE, 1, NULL, NULL); </v>
      </c>
    </row>
    <row r="245" spans="2:24" x14ac:dyDescent="0.3">
      <c r="B245" s="6">
        <v>243</v>
      </c>
      <c r="C245" t="s">
        <v>127</v>
      </c>
      <c r="D245" s="14" t="s">
        <v>569</v>
      </c>
      <c r="E245" t="s">
        <v>134</v>
      </c>
      <c r="F245" s="17">
        <f t="shared" ca="1" si="15"/>
        <v>34545</v>
      </c>
      <c r="G245" s="3">
        <v>2</v>
      </c>
      <c r="H245" s="3">
        <v>6</v>
      </c>
      <c r="I245" s="3">
        <v>2</v>
      </c>
      <c r="J245" s="10">
        <f t="shared" ca="1" si="16"/>
        <v>1</v>
      </c>
      <c r="K245" s="3">
        <v>100</v>
      </c>
      <c r="L245" s="2" t="s">
        <v>397</v>
      </c>
      <c r="M245" s="10">
        <v>0</v>
      </c>
      <c r="N245" s="3" t="s">
        <v>49</v>
      </c>
      <c r="O245" s="3" t="str">
        <f t="shared" ca="1" si="17"/>
        <v>TO_DATE(TO_CHAR(ADD_MONTHS(SYSDATE, -24) - 13, 'YYYY-MM-DD'), 'YYYY-MM-DD HH24:MI:SS')</v>
      </c>
      <c r="P245" s="3" t="s">
        <v>10</v>
      </c>
      <c r="Q245" s="3">
        <v>0</v>
      </c>
      <c r="R245" s="17">
        <v>24500</v>
      </c>
      <c r="S245">
        <f t="shared" ca="1" si="18"/>
        <v>41</v>
      </c>
      <c r="T245" s="3" t="s">
        <v>0</v>
      </c>
      <c r="U245" s="6">
        <v>1</v>
      </c>
      <c r="V245" s="3" t="s">
        <v>9</v>
      </c>
      <c r="W245" s="3" t="s">
        <v>9</v>
      </c>
      <c r="X245" s="4" t="str">
        <f t="shared" ca="1" si="19"/>
        <v xml:space="preserve">INSERT INTO TB_SLE VALUES (243,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34545, '2', '6', '2', '1', 100, '나트롤', 0, 'N', TO_DATE(TO_CHAR(ADD_MONTHS(SYSDATE, -24) - 13, 'YYYY-MM-DD'), 'YYYY-MM-DD HH24:MI:SS'), TO_DATE('9999-12-31 23:59:59', 'YYYY-MM-DD HH24:MI:SS'), 0, 24500, 41, SYSDATE, 1, NULL, NULL); </v>
      </c>
    </row>
    <row r="246" spans="2:24" x14ac:dyDescent="0.3">
      <c r="B246" s="6">
        <v>244</v>
      </c>
      <c r="C246" t="s">
        <v>128</v>
      </c>
      <c r="D246" s="14" t="s">
        <v>568</v>
      </c>
      <c r="E246" t="s">
        <v>135</v>
      </c>
      <c r="F246" s="17">
        <f t="shared" ca="1" si="15"/>
        <v>57024</v>
      </c>
      <c r="G246" s="3">
        <v>2</v>
      </c>
      <c r="H246" s="3">
        <v>6</v>
      </c>
      <c r="I246" s="3">
        <v>2</v>
      </c>
      <c r="J246" s="10">
        <f t="shared" ca="1" si="16"/>
        <v>3</v>
      </c>
      <c r="K246" s="3">
        <v>100</v>
      </c>
      <c r="L246" s="2" t="s">
        <v>398</v>
      </c>
      <c r="M246" s="10">
        <v>0</v>
      </c>
      <c r="N246" s="3" t="s">
        <v>49</v>
      </c>
      <c r="O246" s="3" t="str">
        <f t="shared" ca="1" si="17"/>
        <v>TO_DATE(TO_CHAR(ADD_MONTHS(SYSDATE, -24) - 3, 'YYYY-MM-DD'), 'YYYY-MM-DD HH24:MI:SS')</v>
      </c>
      <c r="P246" s="3" t="s">
        <v>10</v>
      </c>
      <c r="Q246" s="3">
        <v>0</v>
      </c>
      <c r="R246" s="17">
        <v>39600</v>
      </c>
      <c r="S246">
        <f t="shared" ca="1" si="18"/>
        <v>44</v>
      </c>
      <c r="T246" s="3" t="s">
        <v>0</v>
      </c>
      <c r="U246" s="6">
        <v>1</v>
      </c>
      <c r="V246" s="3" t="s">
        <v>9</v>
      </c>
      <c r="W246" s="3" t="s">
        <v>9</v>
      </c>
      <c r="X246" s="4" t="str">
        <f t="shared" ca="1" si="19"/>
        <v xml:space="preserve">INSERT INTO TB_SLE VALUES (244, '네이처스웨이 징크골드 아이즈 빌베리 60정', 'https://cdn-pro-web-220-151.cdn-nhncommerce.com/nutri2tr3071_godomall_com/data/editor/goods/231130/100844_132053.jpg', 'https://cdn-pro-web-220-151.cdn-nhncommerce.com/nutri2tr3071_godomall_com/data/goods/13/10/29/1000000062/1000000062_main_034.jpg', 57024, '2', '6', '2', '3', 100, '네오셀', 0, 'N', TO_DATE(TO_CHAR(ADD_MONTHS(SYSDATE, -24) - 3, 'YYYY-MM-DD'), 'YYYY-MM-DD HH24:MI:SS'), TO_DATE('9999-12-31 23:59:59', 'YYYY-MM-DD HH24:MI:SS'), 0, 39600, 44, SYSDATE, 1, NULL, NULL); </v>
      </c>
    </row>
    <row r="247" spans="2:24" x14ac:dyDescent="0.3">
      <c r="B247" s="6">
        <v>245</v>
      </c>
      <c r="C247" t="s">
        <v>130</v>
      </c>
      <c r="D247" s="14" t="s">
        <v>376</v>
      </c>
      <c r="E247" t="s">
        <v>137</v>
      </c>
      <c r="F247" s="17">
        <f t="shared" ca="1" si="15"/>
        <v>37200</v>
      </c>
      <c r="G247" s="3">
        <v>2</v>
      </c>
      <c r="H247" s="3">
        <v>6</v>
      </c>
      <c r="I247" s="3">
        <v>2</v>
      </c>
      <c r="J247" s="10">
        <f t="shared" ca="1" si="16"/>
        <v>3</v>
      </c>
      <c r="K247" s="3">
        <v>100</v>
      </c>
      <c r="L247" s="2" t="s">
        <v>399</v>
      </c>
      <c r="M247" s="10">
        <v>0</v>
      </c>
      <c r="N247" s="3" t="s">
        <v>49</v>
      </c>
      <c r="O247" s="3" t="str">
        <f t="shared" ca="1" si="17"/>
        <v>TO_DATE(TO_CHAR(ADD_MONTHS(SYSDATE, -24) - 27, 'YYYY-MM-DD'), 'YYYY-MM-DD HH24:MI:SS')</v>
      </c>
      <c r="P247" s="3" t="s">
        <v>10</v>
      </c>
      <c r="Q247" s="3">
        <v>0</v>
      </c>
      <c r="R247" s="17">
        <v>24800</v>
      </c>
      <c r="S247">
        <f t="shared" ca="1" si="18"/>
        <v>50</v>
      </c>
      <c r="T247" s="3" t="s">
        <v>0</v>
      </c>
      <c r="U247" s="6">
        <v>1</v>
      </c>
      <c r="V247" s="3" t="s">
        <v>9</v>
      </c>
      <c r="W247" s="3" t="s">
        <v>9</v>
      </c>
      <c r="X247" s="4" t="str">
        <f t="shared" ca="1" si="19"/>
        <v xml:space="preserve">INSERT INTO TB_SLE VALUES (245, '나우푸드 루테인 20mg 90캡슐', 'https://cdn-pro-web-220-151.cdn-nhncommerce.com/nutri2tr3071_godomall_com/data/editor/goods/210928/101283_115109.jpg', 'https://cdn-pro-web-220-151.cdn-nhncommerce.com/nutri2tr3071_godomall_com/data/goods/15/07/06/1000000755/1000000755_main_041.jpg', 37200, '2', '6', '2', '3', 100, '네이처스웨이', 0, 'N', TO_DATE(TO_CHAR(ADD_MONTHS(SYSDATE, -24) - 27, 'YYYY-MM-DD'), 'YYYY-MM-DD HH24:MI:SS'), TO_DATE('9999-12-31 23:59:59', 'YYYY-MM-DD HH24:MI:SS'), 0, 24800, 50, SYSDATE, 1, NULL, NULL); </v>
      </c>
    </row>
    <row r="248" spans="2:24" x14ac:dyDescent="0.3">
      <c r="B248" s="6">
        <v>246</v>
      </c>
      <c r="C248" t="s">
        <v>242</v>
      </c>
      <c r="D248" s="14" t="s">
        <v>569</v>
      </c>
      <c r="E248" t="s">
        <v>249</v>
      </c>
      <c r="F248" s="17">
        <f t="shared" ca="1" si="15"/>
        <v>23603.399999999998</v>
      </c>
      <c r="G248" s="3">
        <v>2</v>
      </c>
      <c r="H248" s="3">
        <v>6</v>
      </c>
      <c r="I248" s="3">
        <v>2</v>
      </c>
      <c r="J248" s="10">
        <f t="shared" ca="1" si="16"/>
        <v>5</v>
      </c>
      <c r="K248" s="3">
        <v>100</v>
      </c>
      <c r="L248" s="2" t="s">
        <v>400</v>
      </c>
      <c r="M248" s="10">
        <v>0</v>
      </c>
      <c r="N248" s="3" t="s">
        <v>49</v>
      </c>
      <c r="O248" s="3" t="str">
        <f t="shared" ca="1" si="17"/>
        <v>TO_DATE(TO_CHAR(ADD_MONTHS(SYSDATE, -24) - 9, 'YYYY-MM-DD'), 'YYYY-MM-DD HH24:MI:SS')</v>
      </c>
      <c r="P248" s="3" t="s">
        <v>10</v>
      </c>
      <c r="Q248" s="3">
        <v>0</v>
      </c>
      <c r="R248" s="17">
        <v>16740</v>
      </c>
      <c r="S248">
        <f t="shared" ca="1" si="18"/>
        <v>41</v>
      </c>
      <c r="T248" s="3" t="s">
        <v>0</v>
      </c>
      <c r="U248" s="6">
        <v>1</v>
      </c>
      <c r="V248" s="3" t="s">
        <v>9</v>
      </c>
      <c r="W248" s="3" t="s">
        <v>9</v>
      </c>
      <c r="X248" s="4" t="str">
        <f t="shared" ca="1" si="19"/>
        <v xml:space="preserve">INSERT INTO TB_SLE VALUES (246, '자로우 루테인 20mg 60소프트젤', 'https://cdn-pro-web-220-151.cdn-nhncommerce.com/nutri2tr3071_godomall_com/data/editor/goods/211202/100240_095929.jpg', 'https://cdn-pro-web-220-151.cdn-nhncommerce.com/nutri2tr3071_godomall_com/data/goods/16/04/26/1000001159/1000001159_main_054.jpg', 23603.4, '2', '6', '2', '5', 100, '노르딕채누럴스', 0, 'N', TO_DATE(TO_CHAR(ADD_MONTHS(SYSDATE, -24) - 9, 'YYYY-MM-DD'), 'YYYY-MM-DD HH24:MI:SS'), TO_DATE('9999-12-31 23:59:59', 'YYYY-MM-DD HH24:MI:SS'), 0, 16740, 41, SYSDATE, 1, NULL, NULL); </v>
      </c>
    </row>
    <row r="249" spans="2:24" x14ac:dyDescent="0.3">
      <c r="B249" s="6">
        <v>247</v>
      </c>
      <c r="C249" t="s">
        <v>243</v>
      </c>
      <c r="D249" s="14" t="s">
        <v>568</v>
      </c>
      <c r="E249" t="s">
        <v>250</v>
      </c>
      <c r="F249" s="17">
        <f t="shared" ca="1" si="15"/>
        <v>32736</v>
      </c>
      <c r="G249" s="3">
        <v>2</v>
      </c>
      <c r="H249" s="3">
        <v>6</v>
      </c>
      <c r="I249" s="3">
        <v>2</v>
      </c>
      <c r="J249" s="10">
        <f t="shared" ca="1" si="16"/>
        <v>6</v>
      </c>
      <c r="K249" s="3">
        <v>100</v>
      </c>
      <c r="L249" s="2" t="s">
        <v>401</v>
      </c>
      <c r="M249" s="10">
        <v>0</v>
      </c>
      <c r="N249" s="3" t="s">
        <v>49</v>
      </c>
      <c r="O249" s="3" t="str">
        <f t="shared" ca="1" si="17"/>
        <v>TO_DATE(TO_CHAR(ADD_MONTHS(SYSDATE, -24) - 27, 'YYYY-MM-DD'), 'YYYY-MM-DD HH24:MI:SS')</v>
      </c>
      <c r="P249" s="3" t="s">
        <v>10</v>
      </c>
      <c r="Q249" s="3">
        <v>0</v>
      </c>
      <c r="R249" s="17">
        <v>24800</v>
      </c>
      <c r="S249">
        <f t="shared" ca="1" si="18"/>
        <v>32</v>
      </c>
      <c r="T249" s="3" t="s">
        <v>0</v>
      </c>
      <c r="U249" s="6">
        <v>1</v>
      </c>
      <c r="V249" s="3" t="s">
        <v>9</v>
      </c>
      <c r="W249" s="3" t="s">
        <v>9</v>
      </c>
      <c r="X249" s="4" t="str">
        <f t="shared" ca="1" si="19"/>
        <v xml:space="preserve">INSERT INTO TB_SLE VALUES (247,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32736, '2', '6', '2', '6', 100, '뉴트렉스', 0, 'N', TO_DATE(TO_CHAR(ADD_MONTHS(SYSDATE, -24) - 27, 'YYYY-MM-DD'), 'YYYY-MM-DD HH24:MI:SS'), TO_DATE('9999-12-31 23:59:59', 'YYYY-MM-DD HH24:MI:SS'), 0, 24800, 32, SYSDATE, 1, NULL, NULL); </v>
      </c>
    </row>
    <row r="250" spans="2:24" x14ac:dyDescent="0.3">
      <c r="B250" s="6">
        <v>248</v>
      </c>
      <c r="C250" t="s">
        <v>244</v>
      </c>
      <c r="D250" s="14" t="s">
        <v>376</v>
      </c>
      <c r="E250" t="s">
        <v>251</v>
      </c>
      <c r="F250" s="17">
        <f t="shared" ca="1" si="15"/>
        <v>69795</v>
      </c>
      <c r="G250" s="3">
        <v>2</v>
      </c>
      <c r="H250" s="3">
        <v>6</v>
      </c>
      <c r="I250" s="3">
        <v>2</v>
      </c>
      <c r="J250" s="10">
        <f t="shared" ca="1" si="16"/>
        <v>6</v>
      </c>
      <c r="K250" s="3">
        <v>100</v>
      </c>
      <c r="L250" s="2" t="s">
        <v>402</v>
      </c>
      <c r="M250" s="10">
        <v>0</v>
      </c>
      <c r="N250" s="3" t="s">
        <v>49</v>
      </c>
      <c r="O250" s="3" t="str">
        <f t="shared" ca="1" si="17"/>
        <v>TO_DATE(TO_CHAR(ADD_MONTHS(SYSDATE, -24) - 26, 'YYYY-MM-DD'), 'YYYY-MM-DD HH24:MI:SS')</v>
      </c>
      <c r="P250" s="3" t="s">
        <v>10</v>
      </c>
      <c r="Q250" s="3">
        <v>0</v>
      </c>
      <c r="R250" s="17">
        <v>49500</v>
      </c>
      <c r="S250">
        <f t="shared" ca="1" si="18"/>
        <v>41</v>
      </c>
      <c r="T250" s="3" t="s">
        <v>0</v>
      </c>
      <c r="U250" s="6">
        <v>1</v>
      </c>
      <c r="V250" s="3" t="s">
        <v>9</v>
      </c>
      <c r="W250" s="3" t="s">
        <v>9</v>
      </c>
      <c r="X250" s="4" t="str">
        <f t="shared" ca="1" si="19"/>
        <v xml:space="preserve">INSERT INTO TB_SLE VALUES (248, '노르딕내추럴스 오메가 비전 1460mg 60소프트젤', 'https://cdn-pro-web-220-151.cdn-nhncommerce.com/nutri2tr3071_godomall_com/data/editor/goods/210928/101283_115109.jpg', 'https://cdn-pro-web-220-151.cdn-nhncommerce.com/nutri2tr3071_godomall_com/data/goods/19/07/28//1000002162/1000002162_main_0100.jpg', 69795, '2', '6', '2', '6', 100, '블루보넷', 0, 'N', TO_DATE(TO_CHAR(ADD_MONTHS(SYSDATE, -24) - 26, 'YYYY-MM-DD'), 'YYYY-MM-DD HH24:MI:SS'), TO_DATE('9999-12-31 23:59:59', 'YYYY-MM-DD HH24:MI:SS'), 0, 49500, 41, SYSDATE, 1, NULL, NULL); </v>
      </c>
    </row>
    <row r="251" spans="2:24" x14ac:dyDescent="0.3">
      <c r="B251" s="6">
        <v>249</v>
      </c>
      <c r="C251" t="s">
        <v>245</v>
      </c>
      <c r="D251" s="14" t="s">
        <v>569</v>
      </c>
      <c r="E251" t="s">
        <v>252</v>
      </c>
      <c r="F251" s="17">
        <f t="shared" ca="1" si="15"/>
        <v>40066</v>
      </c>
      <c r="G251" s="3">
        <v>2</v>
      </c>
      <c r="H251" s="3">
        <v>6</v>
      </c>
      <c r="I251" s="3">
        <v>2</v>
      </c>
      <c r="J251" s="10">
        <f t="shared" ca="1" si="16"/>
        <v>2</v>
      </c>
      <c r="K251" s="3">
        <v>100</v>
      </c>
      <c r="L251" s="2" t="s">
        <v>403</v>
      </c>
      <c r="M251" s="10">
        <v>0</v>
      </c>
      <c r="N251" s="3" t="s">
        <v>49</v>
      </c>
      <c r="O251" s="3" t="str">
        <f t="shared" ca="1" si="17"/>
        <v>TO_DATE(TO_CHAR(ADD_MONTHS(SYSDATE, -24) - 22, 'YYYY-MM-DD'), 'YYYY-MM-DD HH24:MI:SS')</v>
      </c>
      <c r="P251" s="3" t="s">
        <v>10</v>
      </c>
      <c r="Q251" s="3">
        <v>0</v>
      </c>
      <c r="R251" s="17">
        <v>29900</v>
      </c>
      <c r="S251">
        <f t="shared" ca="1" si="18"/>
        <v>34</v>
      </c>
      <c r="T251" s="3" t="s">
        <v>0</v>
      </c>
      <c r="U251" s="6">
        <v>1</v>
      </c>
      <c r="V251" s="3" t="s">
        <v>9</v>
      </c>
      <c r="W251" s="3" t="s">
        <v>9</v>
      </c>
      <c r="X251" s="4" t="str">
        <f t="shared" ca="1" si="19"/>
        <v xml:space="preserve">INSERT INTO TB_SLE VALUES (249, '컨트리라이프 루테인 20mg 60소프트겔', 'https://cdn-pro-web-220-151.cdn-nhncommerce.com/nutri2tr3071_godomall_com/data/editor/goods/211202/100240_095929.jpg', 'https://cdn-pro-web-220-151.cdn-nhncommerce.com/nutri2tr3071_godomall_com/data/goods/15/06/01/1000000424/1000000424_main_046.jpg', 40066, '2', '6', '2', '2', 100, '뉴트리콜로지', 0, 'N', TO_DATE(TO_CHAR(ADD_MONTHS(SYSDATE, -24) - 22, 'YYYY-MM-DD'), 'YYYY-MM-DD HH24:MI:SS'), TO_DATE('9999-12-31 23:59:59', 'YYYY-MM-DD HH24:MI:SS'), 0, 29900, 34, SYSDATE, 1, NULL, NULL); </v>
      </c>
    </row>
    <row r="252" spans="2:24" x14ac:dyDescent="0.3">
      <c r="B252" s="6">
        <v>250</v>
      </c>
      <c r="C252" t="s">
        <v>246</v>
      </c>
      <c r="D252" s="14" t="s">
        <v>568</v>
      </c>
      <c r="E252" t="s">
        <v>253</v>
      </c>
      <c r="F252" s="17">
        <f t="shared" ca="1" si="15"/>
        <v>42480</v>
      </c>
      <c r="G252" s="3">
        <v>2</v>
      </c>
      <c r="H252" s="3">
        <v>6</v>
      </c>
      <c r="I252" s="3">
        <v>2</v>
      </c>
      <c r="J252" s="10">
        <f t="shared" ca="1" si="16"/>
        <v>7</v>
      </c>
      <c r="K252" s="3">
        <v>100</v>
      </c>
      <c r="L252" s="2" t="s">
        <v>404</v>
      </c>
      <c r="M252" s="10">
        <v>0</v>
      </c>
      <c r="N252" s="3" t="s">
        <v>49</v>
      </c>
      <c r="O252" s="3" t="str">
        <f t="shared" ca="1" si="17"/>
        <v>TO_DATE(TO_CHAR(ADD_MONTHS(SYSDATE, -24) - 9, 'YYYY-MM-DD'), 'YYYY-MM-DD HH24:MI:SS')</v>
      </c>
      <c r="P252" s="3" t="s">
        <v>10</v>
      </c>
      <c r="Q252" s="3">
        <v>0</v>
      </c>
      <c r="R252" s="17">
        <v>29500</v>
      </c>
      <c r="S252">
        <f t="shared" ca="1" si="18"/>
        <v>44</v>
      </c>
      <c r="T252" s="3" t="s">
        <v>0</v>
      </c>
      <c r="U252" s="6">
        <v>1</v>
      </c>
      <c r="V252" s="3" t="s">
        <v>9</v>
      </c>
      <c r="W252" s="3" t="s">
        <v>9</v>
      </c>
      <c r="X252" s="4" t="str">
        <f t="shared" ca="1" si="19"/>
        <v xml:space="preserve">INSERT INTO TB_SLE VALUES (250,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42480, '2', '6', '2', '7', 100, '닥터스베스트', 0, 'N', TO_DATE(TO_CHAR(ADD_MONTHS(SYSDATE, -24) - 9, 'YYYY-MM-DD'), 'YYYY-MM-DD HH24:MI:SS'), TO_DATE('9999-12-31 23:59:59', 'YYYY-MM-DD HH24:MI:SS'), 0, 29500, 44, SYSDATE, 1, NULL, NULL); </v>
      </c>
    </row>
    <row r="253" spans="2:24" x14ac:dyDescent="0.3">
      <c r="B253" s="6">
        <v>251</v>
      </c>
      <c r="C253" t="s">
        <v>247</v>
      </c>
      <c r="D253" s="14" t="s">
        <v>376</v>
      </c>
      <c r="E253" t="s">
        <v>254</v>
      </c>
      <c r="F253" s="17">
        <f t="shared" ca="1" si="15"/>
        <v>41013</v>
      </c>
      <c r="G253" s="3">
        <v>2</v>
      </c>
      <c r="H253" s="3">
        <v>6</v>
      </c>
      <c r="I253" s="3">
        <v>2</v>
      </c>
      <c r="J253" s="10">
        <f t="shared" ca="1" si="16"/>
        <v>4</v>
      </c>
      <c r="K253" s="3">
        <v>100</v>
      </c>
      <c r="L253" s="2" t="s">
        <v>395</v>
      </c>
      <c r="M253" s="10">
        <v>0</v>
      </c>
      <c r="N253" s="3" t="s">
        <v>49</v>
      </c>
      <c r="O253" s="3" t="str">
        <f t="shared" ca="1" si="17"/>
        <v>TO_DATE(TO_CHAR(ADD_MONTHS(SYSDATE, -24) - 6, 'YYYY-MM-DD'), 'YYYY-MM-DD HH24:MI:SS')</v>
      </c>
      <c r="P253" s="3" t="s">
        <v>10</v>
      </c>
      <c r="Q253" s="3">
        <v>0</v>
      </c>
      <c r="R253" s="17">
        <v>27900</v>
      </c>
      <c r="S253">
        <f t="shared" ca="1" si="18"/>
        <v>47</v>
      </c>
      <c r="T253" s="3" t="s">
        <v>0</v>
      </c>
      <c r="U253" s="6">
        <v>1</v>
      </c>
      <c r="V253" s="3" t="s">
        <v>9</v>
      </c>
      <c r="W253" s="3" t="s">
        <v>9</v>
      </c>
      <c r="X253" s="4" t="str">
        <f t="shared" ca="1" si="19"/>
        <v xml:space="preserve">INSERT INTO TB_SLE VALUES (251, '자로우 블랙커런트&amp;루테인 복합제, 60캡슐', 'https://cdn-pro-web-220-151.cdn-nhncommerce.com/nutri2tr3071_godomall_com/data/editor/goods/210928/101283_115109.jpg', 'https://cdn-pro-web-220-151.cdn-nhncommerce.com/nutri2tr3071_godomall_com/data/goods/16/04/26/1000001163/1000001163_main_057.jpg', 41013, '2', '6', '2', '4', 100, 'YS에코비팜', 0, 'N', TO_DATE(TO_CHAR(ADD_MONTHS(SYSDATE, -24) - 6, 'YYYY-MM-DD'), 'YYYY-MM-DD HH24:MI:SS'), TO_DATE('9999-12-31 23:59:59', 'YYYY-MM-DD HH24:MI:SS'), 0, 27900, 47, SYSDATE, 1, NULL, NULL); </v>
      </c>
    </row>
    <row r="254" spans="2:24" x14ac:dyDescent="0.3">
      <c r="B254" s="6">
        <v>252</v>
      </c>
      <c r="C254" t="s">
        <v>248</v>
      </c>
      <c r="D254" s="14" t="s">
        <v>569</v>
      </c>
      <c r="E254" t="s">
        <v>255</v>
      </c>
      <c r="F254" s="17">
        <f t="shared" ca="1" si="15"/>
        <v>32120</v>
      </c>
      <c r="G254" s="3">
        <v>2</v>
      </c>
      <c r="H254" s="3">
        <v>6</v>
      </c>
      <c r="I254" s="3">
        <v>2</v>
      </c>
      <c r="J254" s="10">
        <f t="shared" ca="1" si="16"/>
        <v>2</v>
      </c>
      <c r="K254" s="3">
        <v>100</v>
      </c>
      <c r="L254" s="2" t="s">
        <v>396</v>
      </c>
      <c r="M254" s="10">
        <v>0</v>
      </c>
      <c r="N254" s="3" t="s">
        <v>49</v>
      </c>
      <c r="O254" s="3" t="str">
        <f t="shared" ca="1" si="17"/>
        <v>TO_DATE(TO_CHAR(ADD_MONTHS(SYSDATE, -24) - 30, 'YYYY-MM-DD'), 'YYYY-MM-DD HH24:MI:SS')</v>
      </c>
      <c r="P254" s="3" t="s">
        <v>10</v>
      </c>
      <c r="Q254" s="3">
        <v>0</v>
      </c>
      <c r="R254" s="17">
        <v>22000</v>
      </c>
      <c r="S254">
        <f t="shared" ca="1" si="18"/>
        <v>46</v>
      </c>
      <c r="T254" s="3" t="s">
        <v>0</v>
      </c>
      <c r="U254" s="6">
        <v>1</v>
      </c>
      <c r="V254" s="3" t="s">
        <v>9</v>
      </c>
      <c r="W254" s="3" t="s">
        <v>9</v>
      </c>
      <c r="X254" s="4" t="str">
        <f t="shared" ca="1" si="19"/>
        <v xml:space="preserve">INSERT INTO TB_SLE VALUES (252, '나우푸드 루테인 10mg 120소프트젤', 'https://cdn-pro-web-220-151.cdn-nhncommerce.com/nutri2tr3071_godomall_com/data/editor/goods/211202/100240_095929.jpg', 'https://cdn-pro-web-220-151.cdn-nhncommerce.com/nutri2tr3071_godomall_com/data/goods/16/05/02/1000001208/1000001208_main_086.jpg', 32120, '2', '6', '2', '2', 100, '나우푸드', 0, 'N', TO_DATE(TO_CHAR(ADD_MONTHS(SYSDATE, -24) - 30, 'YYYY-MM-DD'), 'YYYY-MM-DD HH24:MI:SS'), TO_DATE('9999-12-31 23:59:59', 'YYYY-MM-DD HH24:MI:SS'), 0, 22000, 46, SYSDATE, 1, NULL, NULL); </v>
      </c>
    </row>
    <row r="255" spans="2:24" x14ac:dyDescent="0.3">
      <c r="B255" s="6">
        <v>253</v>
      </c>
      <c r="C255" t="s">
        <v>574</v>
      </c>
      <c r="D255" s="14" t="s">
        <v>568</v>
      </c>
      <c r="E255" t="s">
        <v>256</v>
      </c>
      <c r="F255" s="17">
        <f t="shared" ca="1" si="15"/>
        <v>21664.799999999999</v>
      </c>
      <c r="G255" s="3">
        <v>2</v>
      </c>
      <c r="H255" s="3">
        <v>6</v>
      </c>
      <c r="I255" s="3">
        <v>2</v>
      </c>
      <c r="J255" s="10">
        <f t="shared" ca="1" si="16"/>
        <v>3</v>
      </c>
      <c r="K255" s="3">
        <v>100</v>
      </c>
      <c r="L255" s="2" t="s">
        <v>397</v>
      </c>
      <c r="M255" s="10">
        <v>0</v>
      </c>
      <c r="N255" s="3" t="s">
        <v>49</v>
      </c>
      <c r="O255" s="3" t="str">
        <f t="shared" ca="1" si="17"/>
        <v>TO_DATE(TO_CHAR(ADD_MONTHS(SYSDATE, -24) - 6, 'YYYY-MM-DD'), 'YYYY-MM-DD HH24:MI:SS')</v>
      </c>
      <c r="P255" s="3" t="s">
        <v>10</v>
      </c>
      <c r="Q255" s="3">
        <v>0</v>
      </c>
      <c r="R255" s="17">
        <v>15930</v>
      </c>
      <c r="S255">
        <f t="shared" ca="1" si="18"/>
        <v>36</v>
      </c>
      <c r="T255" s="3" t="s">
        <v>0</v>
      </c>
      <c r="U255" s="6">
        <v>1</v>
      </c>
      <c r="V255" s="3" t="s">
        <v>9</v>
      </c>
      <c r="W255" s="3" t="s">
        <v>9</v>
      </c>
      <c r="X255" s="4" t="str">
        <f t="shared" ca="1" si="19"/>
        <v xml:space="preserve">INSERT INTO TB_SLE VALUES (253, '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21664.8, '2', '6', '2', '3', 100, '나트롤', 0, 'N', TO_DATE(TO_CHAR(ADD_MONTHS(SYSDATE, -24) - 6, 'YYYY-MM-DD'), 'YYYY-MM-DD HH24:MI:SS'), TO_DATE('9999-12-31 23:59:59', 'YYYY-MM-DD HH24:MI:SS'), 0, 15930, 36, SYSDATE, 1, NULL, NULL); </v>
      </c>
    </row>
    <row r="256" spans="2:24" x14ac:dyDescent="0.3">
      <c r="B256" s="6">
        <v>254</v>
      </c>
      <c r="C256" t="s">
        <v>501</v>
      </c>
      <c r="D256" s="14" t="s">
        <v>376</v>
      </c>
      <c r="E256" t="s">
        <v>508</v>
      </c>
      <c r="F256" s="17">
        <f t="shared" ca="1" si="15"/>
        <v>34686</v>
      </c>
      <c r="G256" s="3">
        <v>2</v>
      </c>
      <c r="H256" s="3">
        <v>6</v>
      </c>
      <c r="I256" s="3">
        <v>2</v>
      </c>
      <c r="J256" s="10">
        <f t="shared" ca="1" si="16"/>
        <v>1</v>
      </c>
      <c r="K256" s="3">
        <v>100</v>
      </c>
      <c r="L256" s="2" t="s">
        <v>398</v>
      </c>
      <c r="M256" s="10">
        <v>0</v>
      </c>
      <c r="N256" s="3" t="s">
        <v>49</v>
      </c>
      <c r="O256" s="3" t="str">
        <f t="shared" ca="1" si="17"/>
        <v>TO_DATE(TO_CHAR(ADD_MONTHS(SYSDATE, -24) - 14, 'YYYY-MM-DD'), 'YYYY-MM-DD HH24:MI:SS')</v>
      </c>
      <c r="P256" s="3" t="s">
        <v>10</v>
      </c>
      <c r="Q256" s="3">
        <v>0</v>
      </c>
      <c r="R256" s="17">
        <v>24600</v>
      </c>
      <c r="S256">
        <f t="shared" ca="1" si="18"/>
        <v>41</v>
      </c>
      <c r="T256" s="3" t="s">
        <v>0</v>
      </c>
      <c r="U256" s="6">
        <v>1</v>
      </c>
      <c r="V256" s="3" t="s">
        <v>9</v>
      </c>
      <c r="W256" s="3" t="s">
        <v>9</v>
      </c>
      <c r="X256" s="4" t="str">
        <f t="shared" ca="1" si="19"/>
        <v xml:space="preserve">INSERT INTO TB_SLE VALUES (254, '네이처스웨이 비전 빌베리 루테인 60캡슐', 'https://cdn-pro-web-220-151.cdn-nhncommerce.com/nutri2tr3071_godomall_com/data/editor/goods/210928/101283_115109.jpg', 'https://cdn-pro-web-220-151.cdn-nhncommerce.com/nutri2tr3071_godomall_com/data/goods/16/04/28/1000001187/1000001187_main_058.jpg', 34686, '2', '6', '2', '1', 100, '네오셀', 0, 'N', TO_DATE(TO_CHAR(ADD_MONTHS(SYSDATE, -24) - 14, 'YYYY-MM-DD'), 'YYYY-MM-DD HH24:MI:SS'), TO_DATE('9999-12-31 23:59:59', 'YYYY-MM-DD HH24:MI:SS'), 0, 24600, 41, SYSDATE, 1, NULL, NULL); </v>
      </c>
    </row>
    <row r="257" spans="2:24" x14ac:dyDescent="0.3">
      <c r="B257" s="6">
        <v>255</v>
      </c>
      <c r="C257" t="s">
        <v>502</v>
      </c>
      <c r="D257" s="14" t="s">
        <v>569</v>
      </c>
      <c r="E257" t="s">
        <v>509</v>
      </c>
      <c r="F257" s="17">
        <f t="shared" ca="1" si="15"/>
        <v>110112</v>
      </c>
      <c r="G257" s="3">
        <v>2</v>
      </c>
      <c r="H257" s="3">
        <v>6</v>
      </c>
      <c r="I257" s="3">
        <v>2</v>
      </c>
      <c r="J257" s="10">
        <f t="shared" ca="1" si="16"/>
        <v>7</v>
      </c>
      <c r="K257" s="3">
        <v>100</v>
      </c>
      <c r="L257" s="2" t="s">
        <v>399</v>
      </c>
      <c r="M257" s="10">
        <v>0</v>
      </c>
      <c r="N257" s="3" t="s">
        <v>49</v>
      </c>
      <c r="O257" s="3" t="str">
        <f t="shared" ca="1" si="17"/>
        <v>TO_DATE(TO_CHAR(ADD_MONTHS(SYSDATE, -24) - 12, 'YYYY-MM-DD'), 'YYYY-MM-DD HH24:MI:SS')</v>
      </c>
      <c r="P257" s="3" t="s">
        <v>10</v>
      </c>
      <c r="Q257" s="3">
        <v>0</v>
      </c>
      <c r="R257" s="17">
        <v>74400</v>
      </c>
      <c r="S257">
        <f t="shared" ca="1" si="18"/>
        <v>48</v>
      </c>
      <c r="T257" s="3" t="s">
        <v>0</v>
      </c>
      <c r="U257" s="6">
        <v>1</v>
      </c>
      <c r="V257" s="3" t="s">
        <v>9</v>
      </c>
      <c r="W257" s="3" t="s">
        <v>9</v>
      </c>
      <c r="X257" s="4" t="str">
        <f t="shared" ca="1" si="19"/>
        <v xml:space="preserve">INSERT INTO TB_SLE VALUES (255, '솔가 빌베리 징코 아이브라이트 컴플렉스 플러스 루테인 60캡슐 3병 세트', 'https://cdn-pro-web-220-151.cdn-nhncommerce.com/nutri2tr3071_godomall_com/data/editor/goods/211202/100240_095929.jpg', 'https://cdn-pro-web-220-151.cdn-nhncommerce.com/nutri2tr3071_godomall_com/data/goods/16/02/16/1000001075/1000001075_main_052.jpg', 110112, '2', '6', '2', '7', 100, '네이처스웨이', 0, 'N', TO_DATE(TO_CHAR(ADD_MONTHS(SYSDATE, -24) - 12, 'YYYY-MM-DD'), 'YYYY-MM-DD HH24:MI:SS'), TO_DATE('9999-12-31 23:59:59', 'YYYY-MM-DD HH24:MI:SS'), 0, 74400, 48, SYSDATE, 1, NULL, NULL); </v>
      </c>
    </row>
    <row r="258" spans="2:24" x14ac:dyDescent="0.3">
      <c r="B258" s="6">
        <v>256</v>
      </c>
      <c r="C258" t="s">
        <v>503</v>
      </c>
      <c r="D258" s="14" t="s">
        <v>568</v>
      </c>
      <c r="E258" t="s">
        <v>510</v>
      </c>
      <c r="F258" s="17">
        <f t="shared" ca="1" si="15"/>
        <v>57275</v>
      </c>
      <c r="G258" s="3">
        <v>2</v>
      </c>
      <c r="H258" s="3">
        <v>6</v>
      </c>
      <c r="I258" s="3">
        <v>2</v>
      </c>
      <c r="J258" s="10">
        <f t="shared" ca="1" si="16"/>
        <v>6</v>
      </c>
      <c r="K258" s="3">
        <v>100</v>
      </c>
      <c r="L258" s="2" t="s">
        <v>400</v>
      </c>
      <c r="M258" s="10">
        <v>0</v>
      </c>
      <c r="N258" s="3" t="s">
        <v>49</v>
      </c>
      <c r="O258" s="3" t="str">
        <f t="shared" ca="1" si="17"/>
        <v>TO_DATE(TO_CHAR(ADD_MONTHS(SYSDATE, -24) - 16, 'YYYY-MM-DD'), 'YYYY-MM-DD HH24:MI:SS')</v>
      </c>
      <c r="P258" s="3" t="s">
        <v>10</v>
      </c>
      <c r="Q258" s="3">
        <v>0</v>
      </c>
      <c r="R258" s="17">
        <v>39500</v>
      </c>
      <c r="S258">
        <f t="shared" ca="1" si="18"/>
        <v>45</v>
      </c>
      <c r="T258" s="3" t="s">
        <v>0</v>
      </c>
      <c r="U258" s="6">
        <v>1</v>
      </c>
      <c r="V258" s="3" t="s">
        <v>9</v>
      </c>
      <c r="W258" s="3" t="s">
        <v>9</v>
      </c>
      <c r="X258" s="4" t="str">
        <f t="shared" ca="1" si="19"/>
        <v xml:space="preserve">INSERT INTO TB_SLE VALUES (256, '솔가 빌베리 징코 아이브라이트 컴플렉스 플러스 루테인 60캡슐', 'https://cdn-pro-web-220-151.cdn-nhncommerce.com/nutri2tr3071_godomall_com/data/editor/goods/231130/100844_132053.jpg', 'https://cdn-pro-web-220-151.cdn-nhncommerce.com/nutri2tr3071_godomall_com/data/goods/14/06/20/1000000182/1000000182_main_022.jpg', 57275, '2', '6', '2', '6', 100, '노르딕채누럴스', 0, 'N', TO_DATE(TO_CHAR(ADD_MONTHS(SYSDATE, -24) - 16, 'YYYY-MM-DD'), 'YYYY-MM-DD HH24:MI:SS'), TO_DATE('9999-12-31 23:59:59', 'YYYY-MM-DD HH24:MI:SS'), 0, 39500, 45, SYSDATE, 1, NULL, NULL); </v>
      </c>
    </row>
    <row r="259" spans="2:24" x14ac:dyDescent="0.3">
      <c r="B259" s="6">
        <v>257</v>
      </c>
      <c r="C259" t="s">
        <v>504</v>
      </c>
      <c r="D259" s="14" t="s">
        <v>376</v>
      </c>
      <c r="E259" t="s">
        <v>511</v>
      </c>
      <c r="F259" s="17">
        <f t="shared" ca="1" si="15"/>
        <v>174720</v>
      </c>
      <c r="G259" s="3">
        <v>2</v>
      </c>
      <c r="H259" s="3">
        <v>6</v>
      </c>
      <c r="I259" s="3">
        <v>2</v>
      </c>
      <c r="J259" s="10">
        <f t="shared" ca="1" si="16"/>
        <v>5</v>
      </c>
      <c r="K259" s="3">
        <v>100</v>
      </c>
      <c r="L259" s="2" t="s">
        <v>401</v>
      </c>
      <c r="M259" s="10">
        <v>0</v>
      </c>
      <c r="N259" s="3" t="s">
        <v>49</v>
      </c>
      <c r="O259" s="3" t="str">
        <f t="shared" ca="1" si="17"/>
        <v>TO_DATE(TO_CHAR(ADD_MONTHS(SYSDATE, -24) - 24, 'YYYY-MM-DD'), 'YYYY-MM-DD HH24:MI:SS')</v>
      </c>
      <c r="P259" s="3" t="s">
        <v>10</v>
      </c>
      <c r="Q259" s="3">
        <v>0</v>
      </c>
      <c r="R259" s="17">
        <v>124800</v>
      </c>
      <c r="S259">
        <f t="shared" ca="1" si="18"/>
        <v>40</v>
      </c>
      <c r="T259" s="3" t="s">
        <v>0</v>
      </c>
      <c r="U259" s="6">
        <v>1</v>
      </c>
      <c r="V259" s="3" t="s">
        <v>9</v>
      </c>
      <c r="W259" s="3" t="s">
        <v>9</v>
      </c>
      <c r="X259" s="4" t="str">
        <f t="shared" ca="1" si="19"/>
        <v xml:space="preserve">INSERT INTO TB_SLE VALUES (257, '솔가 빌베리 징코 아이브라이트 컴플렉스 플러스 루테인 60캡슐 6병세트', 'https://cdn-pro-web-220-151.cdn-nhncommerce.com/nutri2tr3071_godomall_com/data/editor/goods/210928/101283_115109.jpg', 'https://cdn-pro-web-220-151.cdn-nhncommerce.com/nutri2tr3071_godomall_com/data/goods/15/12/28/1000001063/1000001063_main_013.jpg', 174720, '2', '6', '2', '5', 100, '뉴트렉스', 0, 'N', TO_DATE(TO_CHAR(ADD_MONTHS(SYSDATE, -24) - 24, 'YYYY-MM-DD'), 'YYYY-MM-DD HH24:MI:SS'), TO_DATE('9999-12-31 23:59:59', 'YYYY-MM-DD HH24:MI:SS'), 0, 124800, 40, SYSDATE, 1, NULL, NULL); </v>
      </c>
    </row>
    <row r="260" spans="2:24" x14ac:dyDescent="0.3">
      <c r="B260" s="6">
        <v>258</v>
      </c>
      <c r="C260" t="s">
        <v>505</v>
      </c>
      <c r="D260" s="14" t="s">
        <v>569</v>
      </c>
      <c r="E260" t="s">
        <v>512</v>
      </c>
      <c r="F260" s="17">
        <f t="shared" ref="F260:F323" ca="1" si="20">R260 * (1 + S260 / 100)</f>
        <v>48840</v>
      </c>
      <c r="G260" s="3">
        <v>2</v>
      </c>
      <c r="H260" s="3">
        <v>6</v>
      </c>
      <c r="I260" s="3">
        <v>2</v>
      </c>
      <c r="J260" s="10">
        <f t="shared" ref="J260:J323" ca="1" si="21">RANDBETWEEN(1, 7)</f>
        <v>2</v>
      </c>
      <c r="K260" s="3">
        <v>100</v>
      </c>
      <c r="L260" s="2" t="s">
        <v>402</v>
      </c>
      <c r="M260" s="10">
        <v>0</v>
      </c>
      <c r="N260" s="3" t="s">
        <v>49</v>
      </c>
      <c r="O260" s="3" t="str">
        <f t="shared" ref="O260:O323" ca="1" si="22">"TO_DATE(TO_CHAR(ADD_MONTHS(SYSDATE, -24) - " &amp; RANDBETWEEN(0, 30) &amp; ", 'YYYY-MM-DD'), 'YYYY-MM-DD HH24:MI:SS')"</f>
        <v>TO_DATE(TO_CHAR(ADD_MONTHS(SYSDATE, -24) - 16, 'YYYY-MM-DD'), 'YYYY-MM-DD HH24:MI:SS')</v>
      </c>
      <c r="P260" s="3" t="s">
        <v>10</v>
      </c>
      <c r="Q260" s="3">
        <v>0</v>
      </c>
      <c r="R260" s="17">
        <v>33000</v>
      </c>
      <c r="S260">
        <f t="shared" ref="S260:S323" ca="1" si="23">RANDBETWEEN(30, 50)</f>
        <v>48</v>
      </c>
      <c r="T260" s="3" t="s">
        <v>0</v>
      </c>
      <c r="U260" s="6">
        <v>1</v>
      </c>
      <c r="V260" s="3" t="s">
        <v>9</v>
      </c>
      <c r="W260" s="3" t="s">
        <v>9</v>
      </c>
      <c r="X260" s="4" t="str">
        <f t="shared" ref="X260:X323" ca="1" si="2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", " &amp; V260 &amp; ", " &amp; W260 &amp; "); "</f>
        <v xml:space="preserve">INSERT INTO TB_SLE VALUES (258, '자로우 빌베리+그레이프스킨 폴리페놀 120캡슐', 'https://cdn-pro-web-220-151.cdn-nhncommerce.com/nutri2tr3071_godomall_com/data/editor/goods/211202/100240_095929.jpg', 'https://cdn-pro-web-220-151.cdn-nhncommerce.com/nutri2tr3071_godomall_com/data/goods/16/04/26/1000001165/1000001165_main_026.jpg', 48840, '2', '6', '2', '2', 100, '블루보넷', 0, 'N', TO_DATE(TO_CHAR(ADD_MONTHS(SYSDATE, -24) - 16, 'YYYY-MM-DD'), 'YYYY-MM-DD HH24:MI:SS'), TO_DATE('9999-12-31 23:59:59', 'YYYY-MM-DD HH24:MI:SS'), 0, 33000, 48, SYSDATE, 1, NULL, NULL); </v>
      </c>
    </row>
    <row r="261" spans="2:24" x14ac:dyDescent="0.3">
      <c r="B261" s="6">
        <v>259</v>
      </c>
      <c r="C261" t="s">
        <v>506</v>
      </c>
      <c r="D261" s="14" t="s">
        <v>568</v>
      </c>
      <c r="E261" t="s">
        <v>513</v>
      </c>
      <c r="F261" s="17">
        <f t="shared" ca="1" si="20"/>
        <v>24522</v>
      </c>
      <c r="G261" s="3">
        <v>2</v>
      </c>
      <c r="H261" s="3">
        <v>6</v>
      </c>
      <c r="I261" s="3">
        <v>2</v>
      </c>
      <c r="J261" s="10">
        <f t="shared" ca="1" si="21"/>
        <v>4</v>
      </c>
      <c r="K261" s="3">
        <v>100</v>
      </c>
      <c r="L261" s="2" t="s">
        <v>403</v>
      </c>
      <c r="M261" s="10">
        <v>0</v>
      </c>
      <c r="N261" s="3" t="s">
        <v>49</v>
      </c>
      <c r="O261" s="3" t="str">
        <f t="shared" ca="1" si="22"/>
        <v>TO_DATE(TO_CHAR(ADD_MONTHS(SYSDATE, -24) - 26, 'YYYY-MM-DD'), 'YYYY-MM-DD HH24:MI:SS')</v>
      </c>
      <c r="P261" s="3" t="s">
        <v>10</v>
      </c>
      <c r="Q261" s="3">
        <v>0</v>
      </c>
      <c r="R261" s="17">
        <v>18300</v>
      </c>
      <c r="S261">
        <f t="shared" ca="1" si="23"/>
        <v>34</v>
      </c>
      <c r="T261" s="3" t="s">
        <v>0</v>
      </c>
      <c r="U261" s="6">
        <v>1</v>
      </c>
      <c r="V261" s="3" t="s">
        <v>9</v>
      </c>
      <c r="W261" s="3" t="s">
        <v>9</v>
      </c>
      <c r="X261" s="4" t="str">
        <f t="shared" ca="1" si="24"/>
        <v xml:space="preserve">INSERT INTO TB_SLE VALUES (259, '솔가 루테인 라이코펜 카로틴 컴플렉스 30캡슐', 'https://cdn-pro-web-220-151.cdn-nhncommerce.com/nutri2tr3071_godomall_com/data/editor/goods/231130/100844_132053.jpg', 'https://cdn-pro-web-220-151.cdn-nhncommerce.com/nutri2tr3071_godomall_com/data/goods/15/06/10/1000000540/1000000540_main_059.jpg', 24522, '2', '6', '2', '4', 100, '뉴트리콜로지', 0, 'N', TO_DATE(TO_CHAR(ADD_MONTHS(SYSDATE, -24) - 26, 'YYYY-MM-DD'), 'YYYY-MM-DD HH24:MI:SS'), TO_DATE('9999-12-31 23:59:59', 'YYYY-MM-DD HH24:MI:SS'), 0, 18300, 34, SYSDATE, 1, NULL, NULL); </v>
      </c>
    </row>
    <row r="262" spans="2:24" x14ac:dyDescent="0.3">
      <c r="B262" s="6">
        <v>260</v>
      </c>
      <c r="C262" t="s">
        <v>507</v>
      </c>
      <c r="D262" s="14" t="s">
        <v>376</v>
      </c>
      <c r="E262" t="s">
        <v>514</v>
      </c>
      <c r="F262" s="17">
        <f t="shared" ca="1" si="20"/>
        <v>25230</v>
      </c>
      <c r="G262" s="3">
        <v>2</v>
      </c>
      <c r="H262" s="3">
        <v>6</v>
      </c>
      <c r="I262" s="3">
        <v>2</v>
      </c>
      <c r="J262" s="10">
        <f t="shared" ca="1" si="21"/>
        <v>5</v>
      </c>
      <c r="K262" s="3">
        <v>100</v>
      </c>
      <c r="L262" s="2" t="s">
        <v>404</v>
      </c>
      <c r="M262" s="10">
        <v>0</v>
      </c>
      <c r="N262" s="3" t="s">
        <v>49</v>
      </c>
      <c r="O262" s="3" t="str">
        <f t="shared" ca="1" si="22"/>
        <v>TO_DATE(TO_CHAR(ADD_MONTHS(SYSDATE, -24) - 18, 'YYYY-MM-DD'), 'YYYY-MM-DD HH24:MI:SS')</v>
      </c>
      <c r="P262" s="3" t="s">
        <v>10</v>
      </c>
      <c r="Q262" s="3">
        <v>0</v>
      </c>
      <c r="R262" s="17">
        <v>17400</v>
      </c>
      <c r="S262">
        <f t="shared" ca="1" si="23"/>
        <v>45</v>
      </c>
      <c r="T262" s="3" t="s">
        <v>0</v>
      </c>
      <c r="U262" s="6">
        <v>1</v>
      </c>
      <c r="V262" s="3" t="s">
        <v>9</v>
      </c>
      <c r="W262" s="3" t="s">
        <v>9</v>
      </c>
      <c r="X262" s="4" t="str">
        <f t="shared" ca="1" si="24"/>
        <v xml:space="preserve">INSERT INTO TB_SLE VALUES (260, '솔가 루테인 카로티노이드 콤플렉스 30캡슐', 'https://cdn-pro-web-220-151.cdn-nhncommerce.com/nutri2tr3071_godomall_com/data/editor/goods/210928/101283_115109.jpg', 'https://cdn-pro-web-220-151.cdn-nhncommerce.com/nutri2tr3071_godomall_com/data/goods/15/06/10/1000000544/1433996297254s0.jpg', 25230, '2', '6', '2', '5', 100, '닥터스베스트', 0, 'N', TO_DATE(TO_CHAR(ADD_MONTHS(SYSDATE, -24) - 18, 'YYYY-MM-DD'), 'YYYY-MM-DD HH24:MI:SS'), TO_DATE('9999-12-31 23:59:59', 'YYYY-MM-DD HH24:MI:SS'), 0, 17400, 45, SYSDATE, 1, NULL, NULL); </v>
      </c>
    </row>
    <row r="263" spans="2:24" x14ac:dyDescent="0.3">
      <c r="B263" s="6">
        <v>261</v>
      </c>
      <c r="C263" t="s">
        <v>32</v>
      </c>
      <c r="D263" t="s">
        <v>377</v>
      </c>
      <c r="E263" t="s">
        <v>45</v>
      </c>
      <c r="F263" s="17">
        <f t="shared" ca="1" si="20"/>
        <v>65736</v>
      </c>
      <c r="G263" s="3">
        <v>2</v>
      </c>
      <c r="H263" s="3">
        <v>7</v>
      </c>
      <c r="I263" s="3">
        <v>2</v>
      </c>
      <c r="J263" s="10">
        <f t="shared" ca="1" si="21"/>
        <v>1</v>
      </c>
      <c r="K263" s="3">
        <v>100</v>
      </c>
      <c r="L263" s="2" t="s">
        <v>395</v>
      </c>
      <c r="M263" s="10">
        <v>0</v>
      </c>
      <c r="N263" s="3" t="s">
        <v>49</v>
      </c>
      <c r="O263" s="3" t="str">
        <f t="shared" ca="1" si="22"/>
        <v>TO_DATE(TO_CHAR(ADD_MONTHS(SYSDATE, -24) - 17, 'YYYY-MM-DD'), 'YYYY-MM-DD HH24:MI:SS')</v>
      </c>
      <c r="P263" s="3" t="s">
        <v>10</v>
      </c>
      <c r="Q263" s="3">
        <v>0</v>
      </c>
      <c r="R263" s="17">
        <v>49800</v>
      </c>
      <c r="S263">
        <f t="shared" ca="1" si="23"/>
        <v>32</v>
      </c>
      <c r="T263" s="3" t="s">
        <v>0</v>
      </c>
      <c r="U263" s="6">
        <v>1</v>
      </c>
      <c r="V263" s="3" t="s">
        <v>9</v>
      </c>
      <c r="W263" s="3" t="s">
        <v>9</v>
      </c>
      <c r="X263" s="4" t="str">
        <f t="shared" ca="1" si="24"/>
        <v xml:space="preserve">INSERT INTO TB_SLE VALUES (261,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65736, '2', '7', '2', '1', 100, 'YS에코비팜', 0, 'N', TO_DATE(TO_CHAR(ADD_MONTHS(SYSDATE, -24) - 17, 'YYYY-MM-DD'), 'YYYY-MM-DD HH24:MI:SS'), TO_DATE('9999-12-31 23:59:59', 'YYYY-MM-DD HH24:MI:SS'), 0, 49800, 32, SYSDATE, 1, NULL, NULL); </v>
      </c>
    </row>
    <row r="264" spans="2:24" x14ac:dyDescent="0.3">
      <c r="B264" s="6">
        <v>262</v>
      </c>
      <c r="C264" t="s">
        <v>257</v>
      </c>
      <c r="D264" t="s">
        <v>378</v>
      </c>
      <c r="E264" t="s">
        <v>268</v>
      </c>
      <c r="F264" s="17">
        <f t="shared" ca="1" si="20"/>
        <v>42210</v>
      </c>
      <c r="G264" s="3">
        <v>2</v>
      </c>
      <c r="H264" s="3">
        <v>7</v>
      </c>
      <c r="I264" s="3">
        <v>2</v>
      </c>
      <c r="J264" s="10">
        <f t="shared" ca="1" si="21"/>
        <v>5</v>
      </c>
      <c r="K264" s="3">
        <v>100</v>
      </c>
      <c r="L264" s="2" t="s">
        <v>396</v>
      </c>
      <c r="M264" s="10">
        <v>0</v>
      </c>
      <c r="N264" s="3" t="s">
        <v>49</v>
      </c>
      <c r="O264" s="3" t="str">
        <f t="shared" ca="1" si="22"/>
        <v>TO_DATE(TO_CHAR(ADD_MONTHS(SYSDATE, -24) - 15, 'YYYY-MM-DD'), 'YYYY-MM-DD HH24:MI:SS')</v>
      </c>
      <c r="P264" s="3" t="s">
        <v>10</v>
      </c>
      <c r="Q264" s="3">
        <v>0</v>
      </c>
      <c r="R264" s="17">
        <v>31500</v>
      </c>
      <c r="S264">
        <f t="shared" ca="1" si="23"/>
        <v>34</v>
      </c>
      <c r="T264" s="3" t="s">
        <v>0</v>
      </c>
      <c r="U264" s="6">
        <v>1</v>
      </c>
      <c r="V264" s="3" t="s">
        <v>9</v>
      </c>
      <c r="W264" s="3" t="s">
        <v>9</v>
      </c>
      <c r="X264" s="4" t="str">
        <f t="shared" ca="1" si="24"/>
        <v xml:space="preserve">INSERT INTO TB_SLE VALUES (262,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42210, '2', '7', '2', '5', 100, '나우푸드', 0, 'N', TO_DATE(TO_CHAR(ADD_MONTHS(SYSDATE, -24) - 15, 'YYYY-MM-DD'), 'YYYY-MM-DD HH24:MI:SS'), TO_DATE('9999-12-31 23:59:59', 'YYYY-MM-DD HH24:MI:SS'), 0, 31500, 34, SYSDATE, 1, NULL, NULL); </v>
      </c>
    </row>
    <row r="265" spans="2:24" x14ac:dyDescent="0.3">
      <c r="B265" s="6">
        <v>263</v>
      </c>
      <c r="C265" t="s">
        <v>131</v>
      </c>
      <c r="D265" t="s">
        <v>379</v>
      </c>
      <c r="E265" t="s">
        <v>138</v>
      </c>
      <c r="F265" s="17">
        <f t="shared" ca="1" si="20"/>
        <v>59700</v>
      </c>
      <c r="G265" s="3">
        <v>2</v>
      </c>
      <c r="H265" s="3">
        <v>7</v>
      </c>
      <c r="I265" s="3">
        <v>2</v>
      </c>
      <c r="J265" s="10">
        <f t="shared" ca="1" si="21"/>
        <v>6</v>
      </c>
      <c r="K265" s="3">
        <v>100</v>
      </c>
      <c r="L265" s="2" t="s">
        <v>397</v>
      </c>
      <c r="M265" s="10">
        <v>0</v>
      </c>
      <c r="N265" s="3" t="s">
        <v>49</v>
      </c>
      <c r="O265" s="3" t="str">
        <f t="shared" ca="1" si="22"/>
        <v>TO_DATE(TO_CHAR(ADD_MONTHS(SYSDATE, -24) - 0, 'YYYY-MM-DD'), 'YYYY-MM-DD HH24:MI:SS')</v>
      </c>
      <c r="P265" s="3" t="s">
        <v>10</v>
      </c>
      <c r="Q265" s="3">
        <v>0</v>
      </c>
      <c r="R265" s="17">
        <v>39800</v>
      </c>
      <c r="S265">
        <f t="shared" ca="1" si="23"/>
        <v>50</v>
      </c>
      <c r="T265" s="3" t="s">
        <v>0</v>
      </c>
      <c r="U265" s="6">
        <v>1</v>
      </c>
      <c r="V265" s="3" t="s">
        <v>9</v>
      </c>
      <c r="W265" s="3" t="s">
        <v>9</v>
      </c>
      <c r="X265" s="4" t="str">
        <f t="shared" ca="1" si="24"/>
        <v xml:space="preserve">INSERT INTO TB_SLE VALUES (263,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59700, '2', '7', '2', '6', 100, '나트롤', 0, 'N', TO_DATE(TO_CHAR(ADD_MONTHS(SYSDATE, -24) - 0, 'YYYY-MM-DD'), 'YYYY-MM-DD HH24:MI:SS'), TO_DATE('9999-12-31 23:59:59', 'YYYY-MM-DD HH24:MI:SS'), 0, 39800, 50, SYSDATE, 1, NULL, NULL); </v>
      </c>
    </row>
    <row r="266" spans="2:24" x14ac:dyDescent="0.3">
      <c r="B266" s="6">
        <v>264</v>
      </c>
      <c r="C266" t="s">
        <v>258</v>
      </c>
      <c r="D266" t="s">
        <v>377</v>
      </c>
      <c r="E266" t="s">
        <v>269</v>
      </c>
      <c r="F266" s="17">
        <f t="shared" ca="1" si="20"/>
        <v>46092</v>
      </c>
      <c r="G266" s="3">
        <v>2</v>
      </c>
      <c r="H266" s="3">
        <v>7</v>
      </c>
      <c r="I266" s="3">
        <v>2</v>
      </c>
      <c r="J266" s="10">
        <f t="shared" ca="1" si="21"/>
        <v>5</v>
      </c>
      <c r="K266" s="3">
        <v>100</v>
      </c>
      <c r="L266" s="2" t="s">
        <v>398</v>
      </c>
      <c r="M266" s="10">
        <v>0</v>
      </c>
      <c r="N266" s="3" t="s">
        <v>49</v>
      </c>
      <c r="O266" s="3" t="str">
        <f t="shared" ca="1" si="22"/>
        <v>TO_DATE(TO_CHAR(ADD_MONTHS(SYSDATE, -24) - 4, 'YYYY-MM-DD'), 'YYYY-MM-DD HH24:MI:SS')</v>
      </c>
      <c r="P266" s="3" t="s">
        <v>10</v>
      </c>
      <c r="Q266" s="3">
        <v>0</v>
      </c>
      <c r="R266" s="17">
        <v>33400</v>
      </c>
      <c r="S266">
        <f t="shared" ca="1" si="23"/>
        <v>38</v>
      </c>
      <c r="T266" s="3" t="s">
        <v>0</v>
      </c>
      <c r="U266" s="6">
        <v>1</v>
      </c>
      <c r="V266" s="3" t="s">
        <v>9</v>
      </c>
      <c r="W266" s="3" t="s">
        <v>9</v>
      </c>
      <c r="X266" s="4" t="str">
        <f t="shared" ca="1" si="24"/>
        <v xml:space="preserve">INSERT INTO TB_SLE VALUES (264,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46092, '2', '7', '2', '5', 100, '네오셀', 0, 'N', TO_DATE(TO_CHAR(ADD_MONTHS(SYSDATE, -24) - 4, 'YYYY-MM-DD'), 'YYYY-MM-DD HH24:MI:SS'), TO_DATE('9999-12-31 23:59:59', 'YYYY-MM-DD HH24:MI:SS'), 0, 33400, 38, SYSDATE, 1, NULL, NULL); </v>
      </c>
    </row>
    <row r="267" spans="2:24" x14ac:dyDescent="0.3">
      <c r="B267" s="6">
        <v>265</v>
      </c>
      <c r="C267" t="s">
        <v>259</v>
      </c>
      <c r="D267" t="s">
        <v>378</v>
      </c>
      <c r="E267" t="s">
        <v>270</v>
      </c>
      <c r="F267" s="17">
        <f t="shared" ca="1" si="20"/>
        <v>57539.999999999993</v>
      </c>
      <c r="G267" s="3">
        <v>2</v>
      </c>
      <c r="H267" s="3">
        <v>7</v>
      </c>
      <c r="I267" s="3">
        <v>2</v>
      </c>
      <c r="J267" s="10">
        <f t="shared" ca="1" si="21"/>
        <v>1</v>
      </c>
      <c r="K267" s="3">
        <v>100</v>
      </c>
      <c r="L267" s="2" t="s">
        <v>399</v>
      </c>
      <c r="M267" s="10">
        <v>0</v>
      </c>
      <c r="N267" s="3" t="s">
        <v>49</v>
      </c>
      <c r="O267" s="3" t="str">
        <f t="shared" ca="1" si="22"/>
        <v>TO_DATE(TO_CHAR(ADD_MONTHS(SYSDATE, -24) - 22, 'YYYY-MM-DD'), 'YYYY-MM-DD HH24:MI:SS')</v>
      </c>
      <c r="P267" s="3" t="s">
        <v>10</v>
      </c>
      <c r="Q267" s="3">
        <v>0</v>
      </c>
      <c r="R267" s="17">
        <v>41100</v>
      </c>
      <c r="S267">
        <f t="shared" ca="1" si="23"/>
        <v>40</v>
      </c>
      <c r="T267" s="3" t="s">
        <v>0</v>
      </c>
      <c r="U267" s="6">
        <v>1</v>
      </c>
      <c r="V267" s="3" t="s">
        <v>9</v>
      </c>
      <c r="W267" s="3" t="s">
        <v>9</v>
      </c>
      <c r="X267" s="4" t="str">
        <f t="shared" ca="1" si="24"/>
        <v xml:space="preserve">INSERT INTO TB_SLE VALUES (265,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57540, '2', '7', '2', '1', 100, '네이처스웨이', 0, 'N', TO_DATE(TO_CHAR(ADD_MONTHS(SYSDATE, -24) - 22, 'YYYY-MM-DD'), 'YYYY-MM-DD HH24:MI:SS'), TO_DATE('9999-12-31 23:59:59', 'YYYY-MM-DD HH24:MI:SS'), 0, 41100, 40, SYSDATE, 1, NULL, NULL); </v>
      </c>
    </row>
    <row r="268" spans="2:24" x14ac:dyDescent="0.3">
      <c r="B268" s="6">
        <v>266</v>
      </c>
      <c r="C268" t="s">
        <v>260</v>
      </c>
      <c r="D268" t="s">
        <v>379</v>
      </c>
      <c r="E268" t="s">
        <v>271</v>
      </c>
      <c r="F268" s="17">
        <f t="shared" ca="1" si="20"/>
        <v>60167.999999999993</v>
      </c>
      <c r="G268" s="3">
        <v>2</v>
      </c>
      <c r="H268" s="3">
        <v>7</v>
      </c>
      <c r="I268" s="3">
        <v>2</v>
      </c>
      <c r="J268" s="10">
        <f t="shared" ca="1" si="21"/>
        <v>2</v>
      </c>
      <c r="K268" s="3">
        <v>100</v>
      </c>
      <c r="L268" s="2" t="s">
        <v>400</v>
      </c>
      <c r="M268" s="10">
        <v>0</v>
      </c>
      <c r="N268" s="3" t="s">
        <v>49</v>
      </c>
      <c r="O268" s="3" t="str">
        <f t="shared" ca="1" si="22"/>
        <v>TO_DATE(TO_CHAR(ADD_MONTHS(SYSDATE, -24) - 24, 'YYYY-MM-DD'), 'YYYY-MM-DD HH24:MI:SS')</v>
      </c>
      <c r="P268" s="3" t="s">
        <v>10</v>
      </c>
      <c r="Q268" s="3">
        <v>0</v>
      </c>
      <c r="R268" s="17">
        <v>43600</v>
      </c>
      <c r="S268">
        <f t="shared" ca="1" si="23"/>
        <v>38</v>
      </c>
      <c r="T268" s="3" t="s">
        <v>0</v>
      </c>
      <c r="U268" s="6">
        <v>1</v>
      </c>
      <c r="V268" s="3" t="s">
        <v>9</v>
      </c>
      <c r="W268" s="3" t="s">
        <v>9</v>
      </c>
      <c r="X268" s="4" t="str">
        <f t="shared" ca="1" si="24"/>
        <v xml:space="preserve">INSERT INTO TB_SLE VALUES (266,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60168, '2', '7', '2', '2', 100, '노르딕채누럴스', 0, 'N', TO_DATE(TO_CHAR(ADD_MONTHS(SYSDATE, -24) - 24, 'YYYY-MM-DD'), 'YYYY-MM-DD HH24:MI:SS'), TO_DATE('9999-12-31 23:59:59', 'YYYY-MM-DD HH24:MI:SS'), 0, 43600, 38, SYSDATE, 1, NULL, NULL); </v>
      </c>
    </row>
    <row r="269" spans="2:24" x14ac:dyDescent="0.3">
      <c r="B269" s="6">
        <v>267</v>
      </c>
      <c r="C269" t="s">
        <v>261</v>
      </c>
      <c r="D269" t="s">
        <v>377</v>
      </c>
      <c r="E269" t="s">
        <v>272</v>
      </c>
      <c r="F269" s="17">
        <f t="shared" ca="1" si="20"/>
        <v>91728</v>
      </c>
      <c r="G269" s="3">
        <v>2</v>
      </c>
      <c r="H269" s="3">
        <v>7</v>
      </c>
      <c r="I269" s="3">
        <v>2</v>
      </c>
      <c r="J269" s="10">
        <f t="shared" ca="1" si="21"/>
        <v>2</v>
      </c>
      <c r="K269" s="3">
        <v>100</v>
      </c>
      <c r="L269" s="2" t="s">
        <v>401</v>
      </c>
      <c r="M269" s="10">
        <v>0</v>
      </c>
      <c r="N269" s="3" t="s">
        <v>49</v>
      </c>
      <c r="O269" s="3" t="str">
        <f t="shared" ca="1" si="22"/>
        <v>TO_DATE(TO_CHAR(ADD_MONTHS(SYSDATE, -24) - 20, 'YYYY-MM-DD'), 'YYYY-MM-DD HH24:MI:SS')</v>
      </c>
      <c r="P269" s="3" t="s">
        <v>10</v>
      </c>
      <c r="Q269" s="3">
        <v>0</v>
      </c>
      <c r="R269" s="17">
        <v>62400</v>
      </c>
      <c r="S269">
        <f t="shared" ca="1" si="23"/>
        <v>47</v>
      </c>
      <c r="T269" s="3" t="s">
        <v>0</v>
      </c>
      <c r="U269" s="6">
        <v>1</v>
      </c>
      <c r="V269" s="3" t="s">
        <v>9</v>
      </c>
      <c r="W269" s="3" t="s">
        <v>9</v>
      </c>
      <c r="X269" s="4" t="str">
        <f t="shared" ca="1" si="24"/>
        <v xml:space="preserve">INSERT INTO TB_SLE VALUES (267,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91728, '2', '7', '2', '2', 100, '뉴트렉스', 0, 'N', TO_DATE(TO_CHAR(ADD_MONTHS(SYSDATE, -24) - 20, 'YYYY-MM-DD'), 'YYYY-MM-DD HH24:MI:SS'), TO_DATE('9999-12-31 23:59:59', 'YYYY-MM-DD HH24:MI:SS'), 0, 62400, 47, SYSDATE, 1, NULL, NULL); </v>
      </c>
    </row>
    <row r="270" spans="2:24" x14ac:dyDescent="0.3">
      <c r="B270" s="6">
        <v>268</v>
      </c>
      <c r="C270" t="s">
        <v>262</v>
      </c>
      <c r="D270" t="s">
        <v>378</v>
      </c>
      <c r="E270" t="s">
        <v>273</v>
      </c>
      <c r="F270" s="17">
        <f t="shared" ca="1" si="20"/>
        <v>52268</v>
      </c>
      <c r="G270" s="3">
        <v>2</v>
      </c>
      <c r="H270" s="3">
        <v>7</v>
      </c>
      <c r="I270" s="3">
        <v>2</v>
      </c>
      <c r="J270" s="10">
        <f t="shared" ca="1" si="21"/>
        <v>4</v>
      </c>
      <c r="K270" s="3">
        <v>100</v>
      </c>
      <c r="L270" s="2" t="s">
        <v>402</v>
      </c>
      <c r="M270" s="10">
        <v>0</v>
      </c>
      <c r="N270" s="3" t="s">
        <v>49</v>
      </c>
      <c r="O270" s="3" t="str">
        <f t="shared" ca="1" si="22"/>
        <v>TO_DATE(TO_CHAR(ADD_MONTHS(SYSDATE, -24) - 24, 'YYYY-MM-DD'), 'YYYY-MM-DD HH24:MI:SS')</v>
      </c>
      <c r="P270" s="3" t="s">
        <v>10</v>
      </c>
      <c r="Q270" s="3">
        <v>0</v>
      </c>
      <c r="R270" s="17">
        <v>35800</v>
      </c>
      <c r="S270">
        <f t="shared" ca="1" si="23"/>
        <v>46</v>
      </c>
      <c r="T270" s="3" t="s">
        <v>0</v>
      </c>
      <c r="U270" s="6">
        <v>1</v>
      </c>
      <c r="V270" s="3" t="s">
        <v>9</v>
      </c>
      <c r="W270" s="3" t="s">
        <v>9</v>
      </c>
      <c r="X270" s="4" t="str">
        <f t="shared" ca="1" si="24"/>
        <v xml:space="preserve">INSERT INTO TB_SLE VALUES (268,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52268, '2', '7', '2', '4', 100, '블루보넷', 0, 'N', TO_DATE(TO_CHAR(ADD_MONTHS(SYSDATE, -24) - 24, 'YYYY-MM-DD'), 'YYYY-MM-DD HH24:MI:SS'), TO_DATE('9999-12-31 23:59:59', 'YYYY-MM-DD HH24:MI:SS'), 0, 35800, 46, SYSDATE, 1, NULL, NULL); </v>
      </c>
    </row>
    <row r="271" spans="2:24" x14ac:dyDescent="0.3">
      <c r="B271" s="6">
        <v>269</v>
      </c>
      <c r="C271" t="s">
        <v>263</v>
      </c>
      <c r="D271" t="s">
        <v>379</v>
      </c>
      <c r="E271" t="s">
        <v>274</v>
      </c>
      <c r="F271" s="17">
        <f t="shared" ca="1" si="20"/>
        <v>50274</v>
      </c>
      <c r="G271" s="3">
        <v>2</v>
      </c>
      <c r="H271" s="3">
        <v>7</v>
      </c>
      <c r="I271" s="3">
        <v>2</v>
      </c>
      <c r="J271" s="10">
        <f t="shared" ca="1" si="21"/>
        <v>2</v>
      </c>
      <c r="K271" s="3">
        <v>100</v>
      </c>
      <c r="L271" s="2" t="s">
        <v>403</v>
      </c>
      <c r="M271" s="10">
        <v>0</v>
      </c>
      <c r="N271" s="3" t="s">
        <v>49</v>
      </c>
      <c r="O271" s="3" t="str">
        <f t="shared" ca="1" si="22"/>
        <v>TO_DATE(TO_CHAR(ADD_MONTHS(SYSDATE, -24) - 27, 'YYYY-MM-DD'), 'YYYY-MM-DD HH24:MI:SS')</v>
      </c>
      <c r="P271" s="3" t="s">
        <v>10</v>
      </c>
      <c r="Q271" s="3">
        <v>0</v>
      </c>
      <c r="R271" s="17">
        <v>34200</v>
      </c>
      <c r="S271">
        <f t="shared" ca="1" si="23"/>
        <v>47</v>
      </c>
      <c r="T271" s="3" t="s">
        <v>0</v>
      </c>
      <c r="U271" s="6">
        <v>1</v>
      </c>
      <c r="V271" s="3" t="s">
        <v>9</v>
      </c>
      <c r="W271" s="3" t="s">
        <v>9</v>
      </c>
      <c r="X271" s="4" t="str">
        <f t="shared" ca="1" si="24"/>
        <v xml:space="preserve">INSERT INTO TB_SLE VALUES (269,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50274, '2', '7', '2', '2', 100, '뉴트리콜로지', 0, 'N', TO_DATE(TO_CHAR(ADD_MONTHS(SYSDATE, -24) - 27, 'YYYY-MM-DD'), 'YYYY-MM-DD HH24:MI:SS'), TO_DATE('9999-12-31 23:59:59', 'YYYY-MM-DD HH24:MI:SS'), 0, 34200, 47, SYSDATE, 1, NULL, NULL); </v>
      </c>
    </row>
    <row r="272" spans="2:24" x14ac:dyDescent="0.3">
      <c r="B272" s="6">
        <v>270</v>
      </c>
      <c r="C272" t="s">
        <v>264</v>
      </c>
      <c r="D272" t="s">
        <v>377</v>
      </c>
      <c r="E272" t="s">
        <v>275</v>
      </c>
      <c r="F272" s="17">
        <f t="shared" ca="1" si="20"/>
        <v>32035</v>
      </c>
      <c r="G272" s="3">
        <v>2</v>
      </c>
      <c r="H272" s="3">
        <v>7</v>
      </c>
      <c r="I272" s="3">
        <v>2</v>
      </c>
      <c r="J272" s="10">
        <f t="shared" ca="1" si="21"/>
        <v>1</v>
      </c>
      <c r="K272" s="3">
        <v>100</v>
      </c>
      <c r="L272" s="2" t="s">
        <v>404</v>
      </c>
      <c r="M272" s="10">
        <v>0</v>
      </c>
      <c r="N272" s="3" t="s">
        <v>49</v>
      </c>
      <c r="O272" s="3" t="str">
        <f t="shared" ca="1" si="22"/>
        <v>TO_DATE(TO_CHAR(ADD_MONTHS(SYSDATE, -24) - 1, 'YYYY-MM-DD'), 'YYYY-MM-DD HH24:MI:SS')</v>
      </c>
      <c r="P272" s="3" t="s">
        <v>10</v>
      </c>
      <c r="Q272" s="3">
        <v>0</v>
      </c>
      <c r="R272" s="17">
        <v>21500</v>
      </c>
      <c r="S272">
        <f t="shared" ca="1" si="23"/>
        <v>49</v>
      </c>
      <c r="T272" s="3" t="s">
        <v>0</v>
      </c>
      <c r="U272" s="6">
        <v>1</v>
      </c>
      <c r="V272" s="3" t="s">
        <v>9</v>
      </c>
      <c r="W272" s="3" t="s">
        <v>9</v>
      </c>
      <c r="X272" s="4" t="str">
        <f t="shared" ca="1" si="24"/>
        <v xml:space="preserve">INSERT INTO TB_SLE VALUES (270,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32035, '2', '7', '2', '1', 100, '닥터스베스트', 0, 'N', TO_DATE(TO_CHAR(ADD_MONTHS(SYSDATE, -24) - 1, 'YYYY-MM-DD'), 'YYYY-MM-DD HH24:MI:SS'), TO_DATE('9999-12-31 23:59:59', 'YYYY-MM-DD HH24:MI:SS'), 0, 21500, 49, SYSDATE, 1, NULL, NULL); </v>
      </c>
    </row>
    <row r="273" spans="2:24" x14ac:dyDescent="0.3">
      <c r="B273" s="6">
        <v>271</v>
      </c>
      <c r="C273" t="s">
        <v>265</v>
      </c>
      <c r="D273" t="s">
        <v>378</v>
      </c>
      <c r="E273" t="s">
        <v>276</v>
      </c>
      <c r="F273" s="17">
        <f t="shared" ca="1" si="20"/>
        <v>54000</v>
      </c>
      <c r="G273" s="3">
        <v>2</v>
      </c>
      <c r="H273" s="3">
        <v>7</v>
      </c>
      <c r="I273" s="3">
        <v>2</v>
      </c>
      <c r="J273" s="10">
        <f t="shared" ca="1" si="21"/>
        <v>3</v>
      </c>
      <c r="K273" s="3">
        <v>100</v>
      </c>
      <c r="L273" s="2" t="s">
        <v>395</v>
      </c>
      <c r="M273" s="10">
        <v>0</v>
      </c>
      <c r="N273" s="3" t="s">
        <v>49</v>
      </c>
      <c r="O273" s="3" t="str">
        <f t="shared" ca="1" si="22"/>
        <v>TO_DATE(TO_CHAR(ADD_MONTHS(SYSDATE, -24) - 4, 'YYYY-MM-DD'), 'YYYY-MM-DD HH24:MI:SS')</v>
      </c>
      <c r="P273" s="3" t="s">
        <v>10</v>
      </c>
      <c r="Q273" s="3">
        <v>0</v>
      </c>
      <c r="R273" s="17">
        <v>37500</v>
      </c>
      <c r="S273">
        <f t="shared" ca="1" si="23"/>
        <v>44</v>
      </c>
      <c r="T273" s="3" t="s">
        <v>0</v>
      </c>
      <c r="U273" s="6">
        <v>1</v>
      </c>
      <c r="V273" s="3" t="s">
        <v>9</v>
      </c>
      <c r="W273" s="3" t="s">
        <v>9</v>
      </c>
      <c r="X273" s="4" t="str">
        <f t="shared" ca="1" si="24"/>
        <v xml:space="preserve">INSERT INTO TB_SLE VALUES (271,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54000, '2', '7', '2', '3', 100, 'YS에코비팜', 0, 'N', TO_DATE(TO_CHAR(ADD_MONTHS(SYSDATE, -24) - 4, 'YYYY-MM-DD'), 'YYYY-MM-DD HH24:MI:SS'), TO_DATE('9999-12-31 23:59:59', 'YYYY-MM-DD HH24:MI:SS'), 0, 37500, 44, SYSDATE, 1, NULL, NULL); </v>
      </c>
    </row>
    <row r="274" spans="2:24" x14ac:dyDescent="0.3">
      <c r="B274" s="6">
        <v>272</v>
      </c>
      <c r="C274" t="s">
        <v>266</v>
      </c>
      <c r="D274" t="s">
        <v>379</v>
      </c>
      <c r="E274" t="s">
        <v>277</v>
      </c>
      <c r="F274" s="17">
        <f t="shared" ca="1" si="20"/>
        <v>69185</v>
      </c>
      <c r="G274" s="3">
        <v>2</v>
      </c>
      <c r="H274" s="3">
        <v>7</v>
      </c>
      <c r="I274" s="3">
        <v>2</v>
      </c>
      <c r="J274" s="10">
        <f t="shared" ca="1" si="21"/>
        <v>2</v>
      </c>
      <c r="K274" s="3">
        <v>100</v>
      </c>
      <c r="L274" s="2" t="s">
        <v>396</v>
      </c>
      <c r="M274" s="10">
        <v>0</v>
      </c>
      <c r="N274" s="3" t="s">
        <v>49</v>
      </c>
      <c r="O274" s="3" t="str">
        <f t="shared" ca="1" si="22"/>
        <v>TO_DATE(TO_CHAR(ADD_MONTHS(SYSDATE, -24) - 14, 'YYYY-MM-DD'), 'YYYY-MM-DD HH24:MI:SS')</v>
      </c>
      <c r="P274" s="3" t="s">
        <v>10</v>
      </c>
      <c r="Q274" s="3">
        <v>0</v>
      </c>
      <c r="R274" s="17">
        <v>50500</v>
      </c>
      <c r="S274">
        <f t="shared" ca="1" si="23"/>
        <v>37</v>
      </c>
      <c r="T274" s="3" t="s">
        <v>0</v>
      </c>
      <c r="U274" s="6">
        <v>1</v>
      </c>
      <c r="V274" s="3" t="s">
        <v>9</v>
      </c>
      <c r="W274" s="3" t="s">
        <v>9</v>
      </c>
      <c r="X274" s="4" t="str">
        <f t="shared" ca="1" si="24"/>
        <v xml:space="preserve">INSERT INTO TB_SLE VALUES (272,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69185, '2', '7', '2', '2', 100, '나우푸드', 0, 'N', TO_DATE(TO_CHAR(ADD_MONTHS(SYSDATE, -24) - 14, 'YYYY-MM-DD'), 'YYYY-MM-DD HH24:MI:SS'), TO_DATE('9999-12-31 23:59:59', 'YYYY-MM-DD HH24:MI:SS'), 0, 50500, 37, SYSDATE, 1, NULL, NULL); </v>
      </c>
    </row>
    <row r="275" spans="2:24" x14ac:dyDescent="0.3">
      <c r="B275" s="6">
        <v>273</v>
      </c>
      <c r="C275" t="s">
        <v>267</v>
      </c>
      <c r="D275" t="s">
        <v>377</v>
      </c>
      <c r="E275" t="s">
        <v>278</v>
      </c>
      <c r="F275" s="17">
        <f t="shared" ca="1" si="20"/>
        <v>46190</v>
      </c>
      <c r="G275" s="3">
        <v>2</v>
      </c>
      <c r="H275" s="3">
        <v>7</v>
      </c>
      <c r="I275" s="3">
        <v>2</v>
      </c>
      <c r="J275" s="10">
        <f t="shared" ca="1" si="21"/>
        <v>6</v>
      </c>
      <c r="K275" s="3">
        <v>100</v>
      </c>
      <c r="L275" s="2" t="s">
        <v>397</v>
      </c>
      <c r="M275" s="10">
        <v>0</v>
      </c>
      <c r="N275" s="3" t="s">
        <v>49</v>
      </c>
      <c r="O275" s="3" t="str">
        <f t="shared" ca="1" si="22"/>
        <v>TO_DATE(TO_CHAR(ADD_MONTHS(SYSDATE, -24) - 13, 'YYYY-MM-DD'), 'YYYY-MM-DD HH24:MI:SS')</v>
      </c>
      <c r="P275" s="3" t="s">
        <v>10</v>
      </c>
      <c r="Q275" s="3">
        <v>0</v>
      </c>
      <c r="R275" s="17">
        <v>31000</v>
      </c>
      <c r="S275">
        <f t="shared" ca="1" si="23"/>
        <v>49</v>
      </c>
      <c r="T275" s="3" t="s">
        <v>0</v>
      </c>
      <c r="U275" s="6">
        <v>1</v>
      </c>
      <c r="V275" s="3" t="s">
        <v>9</v>
      </c>
      <c r="W275" s="3" t="s">
        <v>9</v>
      </c>
      <c r="X275" s="4" t="str">
        <f t="shared" ca="1" si="24"/>
        <v xml:space="preserve">INSERT INTO TB_SLE VALUES (273,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46190, '2', '7', '2', '6', 100, '나트롤', 0, 'N', TO_DATE(TO_CHAR(ADD_MONTHS(SYSDATE, -24) - 13, 'YYYY-MM-DD'), 'YYYY-MM-DD HH24:MI:SS'), TO_DATE('9999-12-31 23:59:59', 'YYYY-MM-DD HH24:MI:SS'), 0, 31000, 49, SYSDATE, 1, NULL, NULL); </v>
      </c>
    </row>
    <row r="276" spans="2:24" x14ac:dyDescent="0.3">
      <c r="B276" s="6">
        <v>274</v>
      </c>
      <c r="C276" t="s">
        <v>515</v>
      </c>
      <c r="D276" t="s">
        <v>378</v>
      </c>
      <c r="E276" t="s">
        <v>523</v>
      </c>
      <c r="F276" s="17">
        <f t="shared" ca="1" si="20"/>
        <v>62980.000000000007</v>
      </c>
      <c r="G276" s="3">
        <v>2</v>
      </c>
      <c r="H276" s="3">
        <v>7</v>
      </c>
      <c r="I276" s="3">
        <v>2</v>
      </c>
      <c r="J276" s="10">
        <f t="shared" ca="1" si="21"/>
        <v>7</v>
      </c>
      <c r="K276" s="3">
        <v>100</v>
      </c>
      <c r="L276" s="2" t="s">
        <v>398</v>
      </c>
      <c r="M276" s="10">
        <v>0</v>
      </c>
      <c r="N276" s="3" t="s">
        <v>49</v>
      </c>
      <c r="O276" s="3" t="str">
        <f t="shared" ca="1" si="22"/>
        <v>TO_DATE(TO_CHAR(ADD_MONTHS(SYSDATE, -24) - 30, 'YYYY-MM-DD'), 'YYYY-MM-DD HH24:MI:SS')</v>
      </c>
      <c r="P276" s="3" t="s">
        <v>10</v>
      </c>
      <c r="Q276" s="3">
        <v>0</v>
      </c>
      <c r="R276" s="17">
        <v>47000</v>
      </c>
      <c r="S276">
        <f t="shared" ca="1" si="23"/>
        <v>34</v>
      </c>
      <c r="T276" s="3" t="s">
        <v>0</v>
      </c>
      <c r="U276" s="6">
        <v>1</v>
      </c>
      <c r="V276" s="3" t="s">
        <v>9</v>
      </c>
      <c r="W276" s="3" t="s">
        <v>9</v>
      </c>
      <c r="X276" s="4" t="str">
        <f t="shared" ca="1" si="24"/>
        <v xml:space="preserve">INSERT INTO TB_SLE VALUES (274, '자로우 코엔자임 Q10 100mg 120소프트젤', 'https://cdn-pro-web-220-151.cdn-nhncommerce.com/nutri2tr3071_godomall_com/data/skin/front/0685everest/img_new/goods_view/nordic/101112.jpg', 'https://cdn-pro-web-220-151.cdn-nhncommerce.com/nutri2tr3071_godomall_com/data/goods/16/04/26/1000001162/1479107671688s0.jpg', 62980, '2', '7', '2', '7', 100, '네오셀', 0, 'N', TO_DATE(TO_CHAR(ADD_MONTHS(SYSDATE, -24) - 30, 'YYYY-MM-DD'), 'YYYY-MM-DD HH24:MI:SS'), TO_DATE('9999-12-31 23:59:59', 'YYYY-MM-DD HH24:MI:SS'), 0, 47000, 34, SYSDATE, 1, NULL, NULL); </v>
      </c>
    </row>
    <row r="277" spans="2:24" x14ac:dyDescent="0.3">
      <c r="B277" s="6">
        <v>275</v>
      </c>
      <c r="C277" t="s">
        <v>516</v>
      </c>
      <c r="D277" t="s">
        <v>379</v>
      </c>
      <c r="E277" t="s">
        <v>524</v>
      </c>
      <c r="F277" s="17">
        <f t="shared" ca="1" si="20"/>
        <v>32319</v>
      </c>
      <c r="G277" s="3">
        <v>2</v>
      </c>
      <c r="H277" s="3">
        <v>7</v>
      </c>
      <c r="I277" s="3">
        <v>2</v>
      </c>
      <c r="J277" s="10">
        <f t="shared" ca="1" si="21"/>
        <v>3</v>
      </c>
      <c r="K277" s="3">
        <v>100</v>
      </c>
      <c r="L277" s="2" t="s">
        <v>399</v>
      </c>
      <c r="M277" s="10">
        <v>0</v>
      </c>
      <c r="N277" s="3" t="s">
        <v>49</v>
      </c>
      <c r="O277" s="3" t="str">
        <f t="shared" ca="1" si="22"/>
        <v>TO_DATE(TO_CHAR(ADD_MONTHS(SYSDATE, -24) - 16, 'YYYY-MM-DD'), 'YYYY-MM-DD HH24:MI:SS')</v>
      </c>
      <c r="P277" s="3" t="s">
        <v>10</v>
      </c>
      <c r="Q277" s="3">
        <v>0</v>
      </c>
      <c r="R277" s="17">
        <v>24300</v>
      </c>
      <c r="S277">
        <f t="shared" ca="1" si="23"/>
        <v>33</v>
      </c>
      <c r="T277" s="3" t="s">
        <v>0</v>
      </c>
      <c r="U277" s="6">
        <v>1</v>
      </c>
      <c r="V277" s="3" t="s">
        <v>9</v>
      </c>
      <c r="W277" s="3" t="s">
        <v>9</v>
      </c>
      <c r="X277" s="4" t="str">
        <f t="shared" ca="1" si="24"/>
        <v xml:space="preserve">INSERT INTO TB_SLE VALUES (275, '나우푸드 코큐텐 60mg 위드 오메가3 피쉬오일 120소프트젤', 'https://cdn-pro-web-220-151.cdn-nhncommerce.com/nutri2tr3071_godomall_com/data/editor/goods/211028/101908_162848.jpg', 'https://cdn-pro-web-220-151.cdn-nhncommerce.com/nutri2tr3071_godomall_com/data/goods/15/09/16/1000000925/1000000925_main_021.jpg', 32319, '2', '7', '2', '3', 100, '네이처스웨이', 0, 'N', TO_DATE(TO_CHAR(ADD_MONTHS(SYSDATE, -24) - 16, 'YYYY-MM-DD'), 'YYYY-MM-DD HH24:MI:SS'), TO_DATE('9999-12-31 23:59:59', 'YYYY-MM-DD HH24:MI:SS'), 0, 24300, 33, SYSDATE, 1, NULL, NULL); </v>
      </c>
    </row>
    <row r="278" spans="2:24" x14ac:dyDescent="0.3">
      <c r="B278" s="6">
        <v>276</v>
      </c>
      <c r="C278" t="s">
        <v>517</v>
      </c>
      <c r="D278" t="s">
        <v>377</v>
      </c>
      <c r="E278" t="s">
        <v>525</v>
      </c>
      <c r="F278" s="17">
        <f t="shared" ca="1" si="20"/>
        <v>127413</v>
      </c>
      <c r="G278" s="3">
        <v>2</v>
      </c>
      <c r="H278" s="3">
        <v>7</v>
      </c>
      <c r="I278" s="3">
        <v>2</v>
      </c>
      <c r="J278" s="10">
        <f t="shared" ca="1" si="21"/>
        <v>7</v>
      </c>
      <c r="K278" s="3">
        <v>100</v>
      </c>
      <c r="L278" s="2" t="s">
        <v>400</v>
      </c>
      <c r="M278" s="10">
        <v>0</v>
      </c>
      <c r="N278" s="3" t="s">
        <v>49</v>
      </c>
      <c r="O278" s="3" t="str">
        <f t="shared" ca="1" si="22"/>
        <v>TO_DATE(TO_CHAR(ADD_MONTHS(SYSDATE, -24) - 22, 'YYYY-MM-DD'), 'YYYY-MM-DD HH24:MI:SS')</v>
      </c>
      <c r="P278" s="3" t="s">
        <v>10</v>
      </c>
      <c r="Q278" s="3">
        <v>0</v>
      </c>
      <c r="R278" s="17">
        <v>89100</v>
      </c>
      <c r="S278">
        <f t="shared" ca="1" si="23"/>
        <v>43</v>
      </c>
      <c r="T278" s="3" t="s">
        <v>0</v>
      </c>
      <c r="U278" s="6">
        <v>1</v>
      </c>
      <c r="V278" s="3" t="s">
        <v>9</v>
      </c>
      <c r="W278" s="3" t="s">
        <v>9</v>
      </c>
      <c r="X278" s="4" t="str">
        <f t="shared" ca="1" si="24"/>
        <v xml:space="preserve">INSERT INTO TB_SLE VALUES (276, '솔가 코큐텐 200mg 60소프트젤 3병세트', 'https://cdn-pro-web-220-151.cdn-nhncommerce.com/nutri2tr3071_godomall_com/data/editor/goods/231219/100579_153713.jpg', 'https://cdn-pro-web-220-151.cdn-nhncommerce.com/nutri2tr3071_godomall_com/data/goods/16/08/04/1000001414/1000001414_main_032.jpg', 127413, '2', '7', '2', '7', 100, '노르딕채누럴스', 0, 'N', TO_DATE(TO_CHAR(ADD_MONTHS(SYSDATE, -24) - 22, 'YYYY-MM-DD'), 'YYYY-MM-DD HH24:MI:SS'), TO_DATE('9999-12-31 23:59:59', 'YYYY-MM-DD HH24:MI:SS'), 0, 89100, 43, SYSDATE, 1, NULL, NULL); </v>
      </c>
    </row>
    <row r="279" spans="2:24" x14ac:dyDescent="0.3">
      <c r="B279" s="6">
        <v>277</v>
      </c>
      <c r="C279" t="s">
        <v>518</v>
      </c>
      <c r="D279" t="s">
        <v>378</v>
      </c>
      <c r="E279" t="s">
        <v>526</v>
      </c>
      <c r="F279" s="17">
        <f t="shared" ca="1" si="20"/>
        <v>56516</v>
      </c>
      <c r="G279" s="3">
        <v>2</v>
      </c>
      <c r="H279" s="3">
        <v>7</v>
      </c>
      <c r="I279" s="3">
        <v>2</v>
      </c>
      <c r="J279" s="10">
        <f t="shared" ca="1" si="21"/>
        <v>6</v>
      </c>
      <c r="K279" s="3">
        <v>100</v>
      </c>
      <c r="L279" s="2" t="s">
        <v>401</v>
      </c>
      <c r="M279" s="10">
        <v>0</v>
      </c>
      <c r="N279" s="3" t="s">
        <v>49</v>
      </c>
      <c r="O279" s="3" t="str">
        <f t="shared" ca="1" si="22"/>
        <v>TO_DATE(TO_CHAR(ADD_MONTHS(SYSDATE, -24) - 2, 'YYYY-MM-DD'), 'YYYY-MM-DD HH24:MI:SS')</v>
      </c>
      <c r="P279" s="3" t="s">
        <v>10</v>
      </c>
      <c r="Q279" s="3">
        <v>0</v>
      </c>
      <c r="R279" s="17">
        <v>39800</v>
      </c>
      <c r="S279">
        <f t="shared" ca="1" si="23"/>
        <v>42</v>
      </c>
      <c r="T279" s="3" t="s">
        <v>0</v>
      </c>
      <c r="U279" s="6">
        <v>1</v>
      </c>
      <c r="V279" s="3" t="s">
        <v>9</v>
      </c>
      <c r="W279" s="3" t="s">
        <v>9</v>
      </c>
      <c r="X279" s="4" t="str">
        <f t="shared" ca="1" si="24"/>
        <v xml:space="preserve">INSERT INTO TB_SLE VALUES (277, '솔가 메가솔브 코큐텐 200mg 60소프트젤', 'https://cdn-pro-web-220-151.cdn-nhncommerce.com/nutri2tr3071_godomall_com/data/skin/front/0685everest/img_new/goods_view/nordic/101112.jpg', 'https://cdn-pro-web-220-151.cdn-nhncommerce.com/nutri2tr3071_godomall_com/data/goods/15/06/09/1000000486/1000000486_main_082.jpg', 56516, '2', '7', '2', '6', 100, '뉴트렉스', 0, 'N', TO_DATE(TO_CHAR(ADD_MONTHS(SYSDATE, -24) - 2, 'YYYY-MM-DD'), 'YYYY-MM-DD HH24:MI:SS'), TO_DATE('9999-12-31 23:59:59', 'YYYY-MM-DD HH24:MI:SS'), 0, 39800, 42, SYSDATE, 1, NULL, NULL); </v>
      </c>
    </row>
    <row r="280" spans="2:24" x14ac:dyDescent="0.3">
      <c r="B280" s="6">
        <v>278</v>
      </c>
      <c r="C280" t="s">
        <v>519</v>
      </c>
      <c r="D280" t="s">
        <v>379</v>
      </c>
      <c r="E280" t="s">
        <v>527</v>
      </c>
      <c r="F280" s="17">
        <f t="shared" ca="1" si="20"/>
        <v>107439.99999999999</v>
      </c>
      <c r="G280" s="3">
        <v>2</v>
      </c>
      <c r="H280" s="3">
        <v>7</v>
      </c>
      <c r="I280" s="3">
        <v>2</v>
      </c>
      <c r="J280" s="10">
        <f t="shared" ca="1" si="21"/>
        <v>3</v>
      </c>
      <c r="K280" s="3">
        <v>100</v>
      </c>
      <c r="L280" s="2" t="s">
        <v>402</v>
      </c>
      <c r="M280" s="10">
        <v>0</v>
      </c>
      <c r="N280" s="3" t="s">
        <v>49</v>
      </c>
      <c r="O280" s="3" t="str">
        <f t="shared" ca="1" si="22"/>
        <v>TO_DATE(TO_CHAR(ADD_MONTHS(SYSDATE, -24) - 21, 'YYYY-MM-DD'), 'YYYY-MM-DD HH24:MI:SS')</v>
      </c>
      <c r="P280" s="3" t="s">
        <v>10</v>
      </c>
      <c r="Q280" s="3">
        <v>0</v>
      </c>
      <c r="R280" s="17">
        <v>79000</v>
      </c>
      <c r="S280">
        <f t="shared" ca="1" si="23"/>
        <v>36</v>
      </c>
      <c r="T280" s="3" t="s">
        <v>0</v>
      </c>
      <c r="U280" s="6">
        <v>1</v>
      </c>
      <c r="V280" s="3" t="s">
        <v>9</v>
      </c>
      <c r="W280" s="3" t="s">
        <v>9</v>
      </c>
      <c r="X280" s="4" t="str">
        <f t="shared" ca="1" si="24"/>
        <v xml:space="preserve">INSERT INTO TB_SLE VALUES (278, '노르딕내추럴스 얼티메이트 오메가 코큐텐 60 소프트젤 2병 세트', 'https://cdn-pro-web-220-151.cdn-nhncommerce.com/nutri2tr3071_godomall_com/data/editor/goods/211028/101908_162848.jpg', 'https://cdn-pro-web-220-151.cdn-nhncommerce.com/nutri2tr3071_godomall_com/data/goods/16/06/22/1000001288/1000001288_main_081.jpg', 107440, '2', '7', '2', '3', 100, '블루보넷', 0, 'N', TO_DATE(TO_CHAR(ADD_MONTHS(SYSDATE, -24) - 21, 'YYYY-MM-DD'), 'YYYY-MM-DD HH24:MI:SS'), TO_DATE('9999-12-31 23:59:59', 'YYYY-MM-DD HH24:MI:SS'), 0, 79000, 36, SYSDATE, 1, NULL, NULL); </v>
      </c>
    </row>
    <row r="281" spans="2:24" x14ac:dyDescent="0.3">
      <c r="B281" s="6">
        <v>279</v>
      </c>
      <c r="C281" t="s">
        <v>520</v>
      </c>
      <c r="D281" t="s">
        <v>377</v>
      </c>
      <c r="E281" t="s">
        <v>528</v>
      </c>
      <c r="F281" s="17">
        <f t="shared" ca="1" si="20"/>
        <v>41890</v>
      </c>
      <c r="G281" s="3">
        <v>2</v>
      </c>
      <c r="H281" s="3">
        <v>7</v>
      </c>
      <c r="I281" s="3">
        <v>2</v>
      </c>
      <c r="J281" s="10">
        <f t="shared" ca="1" si="21"/>
        <v>2</v>
      </c>
      <c r="K281" s="3">
        <v>100</v>
      </c>
      <c r="L281" s="2" t="s">
        <v>403</v>
      </c>
      <c r="M281" s="10">
        <v>0</v>
      </c>
      <c r="N281" s="3" t="s">
        <v>49</v>
      </c>
      <c r="O281" s="3" t="str">
        <f t="shared" ca="1" si="22"/>
        <v>TO_DATE(TO_CHAR(ADD_MONTHS(SYSDATE, -24) - 1, 'YYYY-MM-DD'), 'YYYY-MM-DD HH24:MI:SS')</v>
      </c>
      <c r="P281" s="3" t="s">
        <v>10</v>
      </c>
      <c r="Q281" s="3">
        <v>0</v>
      </c>
      <c r="R281" s="17">
        <v>29500</v>
      </c>
      <c r="S281">
        <f t="shared" ca="1" si="23"/>
        <v>42</v>
      </c>
      <c r="T281" s="3" t="s">
        <v>0</v>
      </c>
      <c r="U281" s="6">
        <v>1</v>
      </c>
      <c r="V281" s="3" t="s">
        <v>9</v>
      </c>
      <c r="W281" s="3" t="s">
        <v>9</v>
      </c>
      <c r="X281" s="4" t="str">
        <f t="shared" ca="1" si="24"/>
        <v xml:space="preserve">INSERT INTO TB_SLE VALUES (279, '솔가 식물성 코큐텐 200mg 30캡슐', 'https://cdn-pro-web-220-151.cdn-nhncommerce.com/nutri2tr3071_godomall_com/data/editor/goods/231219/100579_153713.jpg', 'https://cdn-pro-web-220-151.cdn-nhncommerce.com/nutri2tr3071_godomall_com/data/goods/15/06/09/1000000479/1000000479_main_08.jpg', 41890, '2', '7', '2', '2', 100, '뉴트리콜로지', 0, 'N', TO_DATE(TO_CHAR(ADD_MONTHS(SYSDATE, -24) - 1, 'YYYY-MM-DD'), 'YYYY-MM-DD HH24:MI:SS'), TO_DATE('9999-12-31 23:59:59', 'YYYY-MM-DD HH24:MI:SS'), 0, 29500, 42, SYSDATE, 1, NULL, NULL); </v>
      </c>
    </row>
    <row r="282" spans="2:24" x14ac:dyDescent="0.3">
      <c r="B282" s="6">
        <v>280</v>
      </c>
      <c r="C282" t="s">
        <v>521</v>
      </c>
      <c r="D282" t="s">
        <v>378</v>
      </c>
      <c r="E282" t="s">
        <v>529</v>
      </c>
      <c r="F282" s="17">
        <f t="shared" ca="1" si="20"/>
        <v>68730</v>
      </c>
      <c r="G282" s="3">
        <v>2</v>
      </c>
      <c r="H282" s="3">
        <v>7</v>
      </c>
      <c r="I282" s="3">
        <v>2</v>
      </c>
      <c r="J282" s="10">
        <f t="shared" ca="1" si="21"/>
        <v>7</v>
      </c>
      <c r="K282" s="3">
        <v>100</v>
      </c>
      <c r="L282" s="2" t="s">
        <v>404</v>
      </c>
      <c r="M282" s="10">
        <v>0</v>
      </c>
      <c r="N282" s="3" t="s">
        <v>49</v>
      </c>
      <c r="O282" s="3" t="str">
        <f t="shared" ca="1" si="22"/>
        <v>TO_DATE(TO_CHAR(ADD_MONTHS(SYSDATE, -24) - 2, 'YYYY-MM-DD'), 'YYYY-MM-DD HH24:MI:SS')</v>
      </c>
      <c r="P282" s="3" t="s">
        <v>10</v>
      </c>
      <c r="Q282" s="3">
        <v>0</v>
      </c>
      <c r="R282" s="17">
        <v>47400</v>
      </c>
      <c r="S282">
        <f t="shared" ca="1" si="23"/>
        <v>45</v>
      </c>
      <c r="T282" s="3" t="s">
        <v>0</v>
      </c>
      <c r="U282" s="6">
        <v>1</v>
      </c>
      <c r="V282" s="3" t="s">
        <v>9</v>
      </c>
      <c r="W282" s="3" t="s">
        <v>9</v>
      </c>
      <c r="X282" s="4" t="str">
        <f t="shared" ca="1" si="24"/>
        <v xml:space="preserve">INSERT INTO TB_SLE VALUES (280, '솔가 식물성 코큐텐 120mg 30캡슐 3병세트', 'https://cdn-pro-web-220-151.cdn-nhncommerce.com/nutri2tr3071_godomall_com/data/skin/front/0685everest/img_new/goods_view/nordic/101112.jpg', 'https://cdn-pro-web-220-151.cdn-nhncommerce.com/nutri2tr3071_godomall_com/data/goods/16/08/04/1000001416/1498444399952s0.jpg', 68730, '2', '7', '2', '7', 100, '닥터스베스트', 0, 'N', TO_DATE(TO_CHAR(ADD_MONTHS(SYSDATE, -24) - 2, 'YYYY-MM-DD'), 'YYYY-MM-DD HH24:MI:SS'), TO_DATE('9999-12-31 23:59:59', 'YYYY-MM-DD HH24:MI:SS'), 0, 47400, 45, SYSDATE, 1, NULL, NULL); </v>
      </c>
    </row>
    <row r="283" spans="2:24" x14ac:dyDescent="0.3">
      <c r="B283" s="6">
        <v>281</v>
      </c>
      <c r="C283" t="s">
        <v>522</v>
      </c>
      <c r="D283" t="s">
        <v>379</v>
      </c>
      <c r="E283" t="s">
        <v>530</v>
      </c>
      <c r="F283" s="17">
        <f t="shared" ca="1" si="20"/>
        <v>20698</v>
      </c>
      <c r="G283" s="3">
        <v>2</v>
      </c>
      <c r="H283" s="3">
        <v>7</v>
      </c>
      <c r="I283" s="3">
        <v>2</v>
      </c>
      <c r="J283" s="10">
        <f t="shared" ca="1" si="21"/>
        <v>1</v>
      </c>
      <c r="K283" s="3">
        <v>100</v>
      </c>
      <c r="L283" s="2" t="s">
        <v>395</v>
      </c>
      <c r="M283" s="10">
        <v>0</v>
      </c>
      <c r="N283" s="3" t="s">
        <v>49</v>
      </c>
      <c r="O283" s="3" t="str">
        <f t="shared" ca="1" si="22"/>
        <v>TO_DATE(TO_CHAR(ADD_MONTHS(SYSDATE, -24) - 2, 'YYYY-MM-DD'), 'YYYY-MM-DD HH24:MI:SS')</v>
      </c>
      <c r="P283" s="3" t="s">
        <v>10</v>
      </c>
      <c r="Q283" s="3">
        <v>0</v>
      </c>
      <c r="R283" s="17">
        <v>15800</v>
      </c>
      <c r="S283">
        <f t="shared" ca="1" si="23"/>
        <v>31</v>
      </c>
      <c r="T283" s="3" t="s">
        <v>0</v>
      </c>
      <c r="U283" s="6">
        <v>1</v>
      </c>
      <c r="V283" s="3" t="s">
        <v>9</v>
      </c>
      <c r="W283" s="3" t="s">
        <v>9</v>
      </c>
      <c r="X283" s="4" t="str">
        <f t="shared" ca="1" si="24"/>
        <v xml:space="preserve">INSERT INTO TB_SLE VALUES (281, '솔가 식물성 코큐텐 120mg 30캡슐', 'https://cdn-pro-web-220-151.cdn-nhncommerce.com/nutri2tr3071_godomall_com/data/editor/goods/211028/101908_162848.jpg', 'https://cdn-pro-web-220-151.cdn-nhncommerce.com/nutri2tr3071_godomall_com/data/goods/15/09/08/1000000873/1441679198733s0.jpg', 20698, '2', '7', '2', '1', 100, 'YS에코비팜', 0, 'N', TO_DATE(TO_CHAR(ADD_MONTHS(SYSDATE, -24) - 2, 'YYYY-MM-DD'), 'YYYY-MM-DD HH24:MI:SS'), TO_DATE('9999-12-31 23:59:59', 'YYYY-MM-DD HH24:MI:SS'), 0, 15800, 31, SYSDATE, 1, NULL, NULL); </v>
      </c>
    </row>
    <row r="284" spans="2:24" x14ac:dyDescent="0.3">
      <c r="B284" s="6">
        <v>282</v>
      </c>
      <c r="C284" t="s">
        <v>22</v>
      </c>
      <c r="D284" t="s">
        <v>380</v>
      </c>
      <c r="E284" t="s">
        <v>36</v>
      </c>
      <c r="F284" s="17">
        <f t="shared" ca="1" si="20"/>
        <v>86122</v>
      </c>
      <c r="G284" s="3">
        <v>2</v>
      </c>
      <c r="H284" s="3">
        <v>8</v>
      </c>
      <c r="I284" s="3">
        <v>2</v>
      </c>
      <c r="J284" s="10">
        <f t="shared" ca="1" si="21"/>
        <v>7</v>
      </c>
      <c r="K284" s="3">
        <v>100</v>
      </c>
      <c r="L284" s="2" t="s">
        <v>396</v>
      </c>
      <c r="M284" s="10">
        <v>0</v>
      </c>
      <c r="N284" s="3" t="s">
        <v>49</v>
      </c>
      <c r="O284" s="3" t="str">
        <f t="shared" ca="1" si="22"/>
        <v>TO_DATE(TO_CHAR(ADD_MONTHS(SYSDATE, -24) - 18, 'YYYY-MM-DD'), 'YYYY-MM-DD HH24:MI:SS')</v>
      </c>
      <c r="P284" s="3" t="s">
        <v>10</v>
      </c>
      <c r="Q284" s="3">
        <v>0</v>
      </c>
      <c r="R284" s="17">
        <v>57800</v>
      </c>
      <c r="S284">
        <f t="shared" ca="1" si="23"/>
        <v>49</v>
      </c>
      <c r="T284" s="3" t="s">
        <v>0</v>
      </c>
      <c r="U284" s="6">
        <v>1</v>
      </c>
      <c r="V284" s="3" t="s">
        <v>9</v>
      </c>
      <c r="W284" s="3" t="s">
        <v>9</v>
      </c>
      <c r="X284" s="4" t="str">
        <f t="shared" ca="1" si="24"/>
        <v xml:space="preserve">INSERT INTO TB_SLE VALUES (282,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86122, '2', '8', '2', '7', 100, '나우푸드', 0, 'N', TO_DATE(TO_CHAR(ADD_MONTHS(SYSDATE, -24) - 18, 'YYYY-MM-DD'), 'YYYY-MM-DD HH24:MI:SS'), TO_DATE('9999-12-31 23:59:59', 'YYYY-MM-DD HH24:MI:SS'), 0, 57800, 49, SYSDATE, 1, NULL, NULL); </v>
      </c>
    </row>
    <row r="285" spans="2:24" x14ac:dyDescent="0.3">
      <c r="B285" s="6">
        <v>283</v>
      </c>
      <c r="C285" t="s">
        <v>26</v>
      </c>
      <c r="D285" t="s">
        <v>570</v>
      </c>
      <c r="E285" t="s">
        <v>39</v>
      </c>
      <c r="F285" s="17">
        <f t="shared" ca="1" si="20"/>
        <v>80783.999999999985</v>
      </c>
      <c r="G285" s="3">
        <v>2</v>
      </c>
      <c r="H285" s="3">
        <v>8</v>
      </c>
      <c r="I285" s="3">
        <v>2</v>
      </c>
      <c r="J285" s="10">
        <f t="shared" ca="1" si="21"/>
        <v>5</v>
      </c>
      <c r="K285" s="3">
        <v>100</v>
      </c>
      <c r="L285" s="2" t="s">
        <v>397</v>
      </c>
      <c r="M285" s="10">
        <v>0</v>
      </c>
      <c r="N285" s="3" t="s">
        <v>49</v>
      </c>
      <c r="O285" s="3" t="str">
        <f t="shared" ca="1" si="22"/>
        <v>TO_DATE(TO_CHAR(ADD_MONTHS(SYSDATE, -24) - 15, 'YYYY-MM-DD'), 'YYYY-MM-DD HH24:MI:SS')</v>
      </c>
      <c r="P285" s="3" t="s">
        <v>10</v>
      </c>
      <c r="Q285" s="3">
        <v>0</v>
      </c>
      <c r="R285" s="17">
        <v>59400</v>
      </c>
      <c r="S285">
        <f t="shared" ca="1" si="23"/>
        <v>36</v>
      </c>
      <c r="T285" s="3" t="s">
        <v>0</v>
      </c>
      <c r="U285" s="6">
        <v>1</v>
      </c>
      <c r="V285" s="3" t="s">
        <v>9</v>
      </c>
      <c r="W285" s="3" t="s">
        <v>9</v>
      </c>
      <c r="X285" s="4" t="str">
        <f t="shared" ca="1" si="24"/>
        <v xml:space="preserve">INSERT INTO TB_SLE VALUES (283,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80784, '2', '8', '2', '5', 100, '나트롤', 0, 'N', TO_DATE(TO_CHAR(ADD_MONTHS(SYSDATE, -24) - 15, 'YYYY-MM-DD'), 'YYYY-MM-DD HH24:MI:SS'), TO_DATE('9999-12-31 23:59:59', 'YYYY-MM-DD HH24:MI:SS'), 0, 59400, 36, SYSDATE, 1, NULL, NULL); </v>
      </c>
    </row>
    <row r="286" spans="2:24" x14ac:dyDescent="0.3">
      <c r="B286" s="6">
        <v>284</v>
      </c>
      <c r="C286" t="s">
        <v>28</v>
      </c>
      <c r="D286" t="s">
        <v>381</v>
      </c>
      <c r="E286" t="s">
        <v>41</v>
      </c>
      <c r="F286" s="17">
        <f t="shared" ca="1" si="20"/>
        <v>28116</v>
      </c>
      <c r="G286" s="3">
        <v>2</v>
      </c>
      <c r="H286" s="3">
        <v>8</v>
      </c>
      <c r="I286" s="3">
        <v>2</v>
      </c>
      <c r="J286" s="10">
        <f t="shared" ca="1" si="21"/>
        <v>1</v>
      </c>
      <c r="K286" s="3">
        <v>100</v>
      </c>
      <c r="L286" s="2" t="s">
        <v>398</v>
      </c>
      <c r="M286" s="10">
        <v>0</v>
      </c>
      <c r="N286" s="3" t="s">
        <v>49</v>
      </c>
      <c r="O286" s="3" t="str">
        <f t="shared" ca="1" si="22"/>
        <v>TO_DATE(TO_CHAR(ADD_MONTHS(SYSDATE, -24) - 7, 'YYYY-MM-DD'), 'YYYY-MM-DD HH24:MI:SS')</v>
      </c>
      <c r="P286" s="3" t="s">
        <v>10</v>
      </c>
      <c r="Q286" s="3">
        <v>0</v>
      </c>
      <c r="R286" s="17">
        <v>19800</v>
      </c>
      <c r="S286">
        <f t="shared" ca="1" si="23"/>
        <v>42</v>
      </c>
      <c r="T286" s="3" t="s">
        <v>0</v>
      </c>
      <c r="U286" s="6">
        <v>1</v>
      </c>
      <c r="V286" s="3" t="s">
        <v>9</v>
      </c>
      <c r="W286" s="3" t="s">
        <v>9</v>
      </c>
      <c r="X286" s="4" t="str">
        <f t="shared" ca="1" si="24"/>
        <v xml:space="preserve">INSERT INTO TB_SLE VALUES (284,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28116, '2', '8', '2', '1', 100, '네오셀', 0, 'N', TO_DATE(TO_CHAR(ADD_MONTHS(SYSDATE, -24) - 7, 'YYYY-MM-DD'), 'YYYY-MM-DD HH24:MI:SS'), TO_DATE('9999-12-31 23:59:59', 'YYYY-MM-DD HH24:MI:SS'), 0, 19800, 42, SYSDATE, 1, NULL, NULL); </v>
      </c>
    </row>
    <row r="287" spans="2:24" x14ac:dyDescent="0.3">
      <c r="B287" s="6">
        <v>285</v>
      </c>
      <c r="C287" t="s">
        <v>279</v>
      </c>
      <c r="D287" t="s">
        <v>380</v>
      </c>
      <c r="E287" t="s">
        <v>288</v>
      </c>
      <c r="F287" s="17">
        <f t="shared" ca="1" si="20"/>
        <v>34194</v>
      </c>
      <c r="G287" s="3">
        <v>2</v>
      </c>
      <c r="H287" s="3">
        <v>8</v>
      </c>
      <c r="I287" s="3">
        <v>2</v>
      </c>
      <c r="J287" s="10">
        <f t="shared" ca="1" si="21"/>
        <v>4</v>
      </c>
      <c r="K287" s="3">
        <v>100</v>
      </c>
      <c r="L287" s="2" t="s">
        <v>399</v>
      </c>
      <c r="M287" s="10">
        <v>0</v>
      </c>
      <c r="N287" s="3" t="s">
        <v>49</v>
      </c>
      <c r="O287" s="3" t="str">
        <f t="shared" ca="1" si="22"/>
        <v>TO_DATE(TO_CHAR(ADD_MONTHS(SYSDATE, -24) - 12, 'YYYY-MM-DD'), 'YYYY-MM-DD HH24:MI:SS')</v>
      </c>
      <c r="P287" s="3" t="s">
        <v>10</v>
      </c>
      <c r="Q287" s="3">
        <v>0</v>
      </c>
      <c r="R287" s="17">
        <v>24600</v>
      </c>
      <c r="S287">
        <f t="shared" ca="1" si="23"/>
        <v>39</v>
      </c>
      <c r="T287" s="3" t="s">
        <v>0</v>
      </c>
      <c r="U287" s="6">
        <v>1</v>
      </c>
      <c r="V287" s="3" t="s">
        <v>9</v>
      </c>
      <c r="W287" s="3" t="s">
        <v>9</v>
      </c>
      <c r="X287" s="4" t="str">
        <f t="shared" ca="1" si="24"/>
        <v xml:space="preserve">INSERT INTO TB_SLE VALUES (285,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34194, '2', '8', '2', '4', 100, '네이처스웨이', 0, 'N', TO_DATE(TO_CHAR(ADD_MONTHS(SYSDATE, -24) - 12, 'YYYY-MM-DD'), 'YYYY-MM-DD HH24:MI:SS'), TO_DATE('9999-12-31 23:59:59', 'YYYY-MM-DD HH24:MI:SS'), 0, 24600, 39, SYSDATE, 1, NULL, NULL); </v>
      </c>
    </row>
    <row r="288" spans="2:24" x14ac:dyDescent="0.3">
      <c r="B288" s="6">
        <v>286</v>
      </c>
      <c r="C288" t="s">
        <v>109</v>
      </c>
      <c r="D288" t="s">
        <v>570</v>
      </c>
      <c r="E288" t="s">
        <v>120</v>
      </c>
      <c r="F288" s="17">
        <f t="shared" ca="1" si="20"/>
        <v>35133</v>
      </c>
      <c r="G288" s="3">
        <v>2</v>
      </c>
      <c r="H288" s="3">
        <v>8</v>
      </c>
      <c r="I288" s="3">
        <v>2</v>
      </c>
      <c r="J288" s="10">
        <f t="shared" ca="1" si="21"/>
        <v>7</v>
      </c>
      <c r="K288" s="3">
        <v>100</v>
      </c>
      <c r="L288" s="2" t="s">
        <v>400</v>
      </c>
      <c r="M288" s="10">
        <v>0</v>
      </c>
      <c r="N288" s="3" t="s">
        <v>49</v>
      </c>
      <c r="O288" s="3" t="str">
        <f t="shared" ca="1" si="22"/>
        <v>TO_DATE(TO_CHAR(ADD_MONTHS(SYSDATE, -24) - 5, 'YYYY-MM-DD'), 'YYYY-MM-DD HH24:MI:SS')</v>
      </c>
      <c r="P288" s="3" t="s">
        <v>10</v>
      </c>
      <c r="Q288" s="3">
        <v>0</v>
      </c>
      <c r="R288" s="17">
        <v>23900</v>
      </c>
      <c r="S288">
        <f t="shared" ca="1" si="23"/>
        <v>47</v>
      </c>
      <c r="T288" s="3" t="s">
        <v>0</v>
      </c>
      <c r="U288" s="6">
        <v>1</v>
      </c>
      <c r="V288" s="3" t="s">
        <v>9</v>
      </c>
      <c r="W288" s="3" t="s">
        <v>9</v>
      </c>
      <c r="X288" s="4" t="str">
        <f t="shared" ca="1" si="24"/>
        <v xml:space="preserve">INSERT INTO TB_SLE VALUES (286,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35133, '2', '8', '2', '7', 100, '노르딕채누럴스', 0, 'N', TO_DATE(TO_CHAR(ADD_MONTHS(SYSDATE, -24) - 5, 'YYYY-MM-DD'), 'YYYY-MM-DD HH24:MI:SS'), TO_DATE('9999-12-31 23:59:59', 'YYYY-MM-DD HH24:MI:SS'), 0, 23900, 47, SYSDATE, 1, NULL, NULL); </v>
      </c>
    </row>
    <row r="289" spans="2:24" x14ac:dyDescent="0.3">
      <c r="B289" s="6">
        <v>287</v>
      </c>
      <c r="C289" t="s">
        <v>259</v>
      </c>
      <c r="D289" t="s">
        <v>381</v>
      </c>
      <c r="E289" t="s">
        <v>270</v>
      </c>
      <c r="F289" s="17">
        <f t="shared" ca="1" si="20"/>
        <v>55074</v>
      </c>
      <c r="G289" s="3">
        <v>2</v>
      </c>
      <c r="H289" s="3">
        <v>8</v>
      </c>
      <c r="I289" s="3">
        <v>2</v>
      </c>
      <c r="J289" s="10">
        <f t="shared" ca="1" si="21"/>
        <v>6</v>
      </c>
      <c r="K289" s="3">
        <v>100</v>
      </c>
      <c r="L289" s="2" t="s">
        <v>401</v>
      </c>
      <c r="M289" s="10">
        <v>0</v>
      </c>
      <c r="N289" s="3" t="s">
        <v>49</v>
      </c>
      <c r="O289" s="3" t="str">
        <f t="shared" ca="1" si="22"/>
        <v>TO_DATE(TO_CHAR(ADD_MONTHS(SYSDATE, -24) - 18, 'YYYY-MM-DD'), 'YYYY-MM-DD HH24:MI:SS')</v>
      </c>
      <c r="P289" s="3" t="s">
        <v>10</v>
      </c>
      <c r="Q289" s="3">
        <v>0</v>
      </c>
      <c r="R289" s="17">
        <v>41100</v>
      </c>
      <c r="S289">
        <f t="shared" ca="1" si="23"/>
        <v>34</v>
      </c>
      <c r="T289" s="3" t="s">
        <v>0</v>
      </c>
      <c r="U289" s="6">
        <v>1</v>
      </c>
      <c r="V289" s="3" t="s">
        <v>9</v>
      </c>
      <c r="W289" s="3" t="s">
        <v>9</v>
      </c>
      <c r="X289" s="4" t="str">
        <f t="shared" ca="1" si="24"/>
        <v xml:space="preserve">INSERT INTO TB_SLE VALUES (287,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55074, '2', '8', '2', '6', 100, '뉴트렉스', 0, 'N', TO_DATE(TO_CHAR(ADD_MONTHS(SYSDATE, -24) - 18, 'YYYY-MM-DD'), 'YYYY-MM-DD HH24:MI:SS'), TO_DATE('9999-12-31 23:59:59', 'YYYY-MM-DD HH24:MI:SS'), 0, 41100, 34, SYSDATE, 1, NULL, NULL); </v>
      </c>
    </row>
    <row r="290" spans="2:24" x14ac:dyDescent="0.3">
      <c r="B290" s="6">
        <v>288</v>
      </c>
      <c r="C290" t="s">
        <v>280</v>
      </c>
      <c r="D290" t="s">
        <v>380</v>
      </c>
      <c r="E290" t="s">
        <v>289</v>
      </c>
      <c r="F290" s="17">
        <f t="shared" ca="1" si="20"/>
        <v>26532</v>
      </c>
      <c r="G290" s="3">
        <v>2</v>
      </c>
      <c r="H290" s="3">
        <v>8</v>
      </c>
      <c r="I290" s="3">
        <v>2</v>
      </c>
      <c r="J290" s="10">
        <f t="shared" ca="1" si="21"/>
        <v>4</v>
      </c>
      <c r="K290" s="3">
        <v>100</v>
      </c>
      <c r="L290" s="2" t="s">
        <v>402</v>
      </c>
      <c r="M290" s="10">
        <v>0</v>
      </c>
      <c r="N290" s="3" t="s">
        <v>49</v>
      </c>
      <c r="O290" s="3" t="str">
        <f t="shared" ca="1" si="22"/>
        <v>TO_DATE(TO_CHAR(ADD_MONTHS(SYSDATE, -24) - 0, 'YYYY-MM-DD'), 'YYYY-MM-DD HH24:MI:SS')</v>
      </c>
      <c r="P290" s="3" t="s">
        <v>10</v>
      </c>
      <c r="Q290" s="3">
        <v>0</v>
      </c>
      <c r="R290" s="17">
        <v>19800</v>
      </c>
      <c r="S290">
        <f t="shared" ca="1" si="23"/>
        <v>34</v>
      </c>
      <c r="T290" s="3" t="s">
        <v>0</v>
      </c>
      <c r="U290" s="6">
        <v>1</v>
      </c>
      <c r="V290" s="3" t="s">
        <v>9</v>
      </c>
      <c r="W290" s="3" t="s">
        <v>9</v>
      </c>
      <c r="X290" s="4" t="str">
        <f t="shared" ca="1" si="24"/>
        <v xml:space="preserve">INSERT INTO TB_SLE VALUES (288,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26532, '2', '8', '2', '4', 100, '블루보넷', 0, 'N', TO_DATE(TO_CHAR(ADD_MONTHS(SYSDATE, -24) - 0, 'YYYY-MM-DD'), 'YYYY-MM-DD HH24:MI:SS'), TO_DATE('9999-12-31 23:59:59', 'YYYY-MM-DD HH24:MI:SS'), 0, 19800, 34, SYSDATE, 1, NULL, NULL); </v>
      </c>
    </row>
    <row r="291" spans="2:24" x14ac:dyDescent="0.3">
      <c r="B291" s="6">
        <v>289</v>
      </c>
      <c r="C291" t="s">
        <v>281</v>
      </c>
      <c r="D291" t="s">
        <v>570</v>
      </c>
      <c r="E291" t="s">
        <v>290</v>
      </c>
      <c r="F291" s="17">
        <f t="shared" ca="1" si="20"/>
        <v>32850</v>
      </c>
      <c r="G291" s="3">
        <v>2</v>
      </c>
      <c r="H291" s="3">
        <v>8</v>
      </c>
      <c r="I291" s="3">
        <v>2</v>
      </c>
      <c r="J291" s="10">
        <f t="shared" ca="1" si="21"/>
        <v>2</v>
      </c>
      <c r="K291" s="3">
        <v>100</v>
      </c>
      <c r="L291" s="2" t="s">
        <v>403</v>
      </c>
      <c r="M291" s="10">
        <v>0</v>
      </c>
      <c r="N291" s="3" t="s">
        <v>49</v>
      </c>
      <c r="O291" s="3" t="str">
        <f t="shared" ca="1" si="22"/>
        <v>TO_DATE(TO_CHAR(ADD_MONTHS(SYSDATE, -24) - 16, 'YYYY-MM-DD'), 'YYYY-MM-DD HH24:MI:SS')</v>
      </c>
      <c r="P291" s="3" t="s">
        <v>10</v>
      </c>
      <c r="Q291" s="3">
        <v>0</v>
      </c>
      <c r="R291" s="17">
        <v>22500</v>
      </c>
      <c r="S291">
        <f t="shared" ca="1" si="23"/>
        <v>46</v>
      </c>
      <c r="T291" s="3" t="s">
        <v>0</v>
      </c>
      <c r="U291" s="6">
        <v>1</v>
      </c>
      <c r="V291" s="3" t="s">
        <v>9</v>
      </c>
      <c r="W291" s="3" t="s">
        <v>9</v>
      </c>
      <c r="X291" s="4" t="str">
        <f t="shared" ca="1" si="24"/>
        <v xml:space="preserve">INSERT INTO TB_SLE VALUES (289,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32850, '2', '8', '2', '2', 100, '뉴트리콜로지', 0, 'N', TO_DATE(TO_CHAR(ADD_MONTHS(SYSDATE, -24) - 16, 'YYYY-MM-DD'), 'YYYY-MM-DD HH24:MI:SS'), TO_DATE('9999-12-31 23:59:59', 'YYYY-MM-DD HH24:MI:SS'), 0, 22500, 46, SYSDATE, 1, NULL, NULL); </v>
      </c>
    </row>
    <row r="292" spans="2:24" x14ac:dyDescent="0.3">
      <c r="B292" s="6">
        <v>290</v>
      </c>
      <c r="C292" t="s">
        <v>282</v>
      </c>
      <c r="D292" t="s">
        <v>381</v>
      </c>
      <c r="E292" t="s">
        <v>291</v>
      </c>
      <c r="F292" s="17">
        <f t="shared" ca="1" si="20"/>
        <v>27072</v>
      </c>
      <c r="G292" s="3">
        <v>2</v>
      </c>
      <c r="H292" s="3">
        <v>8</v>
      </c>
      <c r="I292" s="3">
        <v>2</v>
      </c>
      <c r="J292" s="10">
        <f t="shared" ca="1" si="21"/>
        <v>6</v>
      </c>
      <c r="K292" s="3">
        <v>100</v>
      </c>
      <c r="L292" s="2" t="s">
        <v>404</v>
      </c>
      <c r="M292" s="10">
        <v>0</v>
      </c>
      <c r="N292" s="3" t="s">
        <v>49</v>
      </c>
      <c r="O292" s="3" t="str">
        <f t="shared" ca="1" si="22"/>
        <v>TO_DATE(TO_CHAR(ADD_MONTHS(SYSDATE, -24) - 1, 'YYYY-MM-DD'), 'YYYY-MM-DD HH24:MI:SS')</v>
      </c>
      <c r="P292" s="3" t="s">
        <v>10</v>
      </c>
      <c r="Q292" s="3">
        <v>0</v>
      </c>
      <c r="R292" s="17">
        <v>18800</v>
      </c>
      <c r="S292">
        <f t="shared" ca="1" si="23"/>
        <v>44</v>
      </c>
      <c r="T292" s="3" t="s">
        <v>0</v>
      </c>
      <c r="U292" s="6">
        <v>1</v>
      </c>
      <c r="V292" s="3" t="s">
        <v>9</v>
      </c>
      <c r="W292" s="3" t="s">
        <v>9</v>
      </c>
      <c r="X292" s="4" t="str">
        <f t="shared" ca="1" si="24"/>
        <v xml:space="preserve">INSERT INTO TB_SLE VALUES (290,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27072, '2', '8', '2', '6', 100, '닥터스베스트', 0, 'N', TO_DATE(TO_CHAR(ADD_MONTHS(SYSDATE, -24) - 1, 'YYYY-MM-DD'), 'YYYY-MM-DD HH24:MI:SS'), TO_DATE('9999-12-31 23:59:59', 'YYYY-MM-DD HH24:MI:SS'), 0, 18800, 44, SYSDATE, 1, NULL, NULL); </v>
      </c>
    </row>
    <row r="293" spans="2:24" x14ac:dyDescent="0.3">
      <c r="B293" s="6">
        <v>291</v>
      </c>
      <c r="C293" t="s">
        <v>283</v>
      </c>
      <c r="D293" t="s">
        <v>380</v>
      </c>
      <c r="E293" t="s">
        <v>292</v>
      </c>
      <c r="F293" s="17">
        <f t="shared" ca="1" si="20"/>
        <v>42018</v>
      </c>
      <c r="G293" s="3">
        <v>2</v>
      </c>
      <c r="H293" s="3">
        <v>8</v>
      </c>
      <c r="I293" s="3">
        <v>2</v>
      </c>
      <c r="J293" s="10">
        <f t="shared" ca="1" si="21"/>
        <v>1</v>
      </c>
      <c r="K293" s="3">
        <v>100</v>
      </c>
      <c r="L293" s="2" t="s">
        <v>395</v>
      </c>
      <c r="M293" s="10">
        <v>0</v>
      </c>
      <c r="N293" s="3" t="s">
        <v>49</v>
      </c>
      <c r="O293" s="3" t="str">
        <f t="shared" ca="1" si="22"/>
        <v>TO_DATE(TO_CHAR(ADD_MONTHS(SYSDATE, -24) - 4, 'YYYY-MM-DD'), 'YYYY-MM-DD HH24:MI:SS')</v>
      </c>
      <c r="P293" s="3" t="s">
        <v>10</v>
      </c>
      <c r="Q293" s="3">
        <v>0</v>
      </c>
      <c r="R293" s="17">
        <v>29800</v>
      </c>
      <c r="S293">
        <f t="shared" ca="1" si="23"/>
        <v>41</v>
      </c>
      <c r="T293" s="3" t="s">
        <v>0</v>
      </c>
      <c r="U293" s="6">
        <v>1</v>
      </c>
      <c r="V293" s="3" t="s">
        <v>9</v>
      </c>
      <c r="W293" s="3" t="s">
        <v>9</v>
      </c>
      <c r="X293" s="4" t="str">
        <f t="shared" ca="1" si="24"/>
        <v xml:space="preserve">INSERT INTO TB_SLE VALUES (291,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42018, '2', '8', '2', '1', 100, 'YS에코비팜', 0, 'N', TO_DATE(TO_CHAR(ADD_MONTHS(SYSDATE, -24) - 4, 'YYYY-MM-DD'), 'YYYY-MM-DD HH24:MI:SS'), TO_DATE('9999-12-31 23:59:59', 'YYYY-MM-DD HH24:MI:SS'), 0, 29800, 41, SYSDATE, 1, NULL, NULL); </v>
      </c>
    </row>
    <row r="294" spans="2:24" x14ac:dyDescent="0.3">
      <c r="B294" s="6">
        <v>292</v>
      </c>
      <c r="C294" t="s">
        <v>284</v>
      </c>
      <c r="D294" t="s">
        <v>570</v>
      </c>
      <c r="E294" t="s">
        <v>293</v>
      </c>
      <c r="F294" s="17">
        <f t="shared" ca="1" si="20"/>
        <v>44805</v>
      </c>
      <c r="G294" s="3">
        <v>2</v>
      </c>
      <c r="H294" s="3">
        <v>8</v>
      </c>
      <c r="I294" s="3">
        <v>2</v>
      </c>
      <c r="J294" s="10">
        <f t="shared" ca="1" si="21"/>
        <v>5</v>
      </c>
      <c r="K294" s="3">
        <v>100</v>
      </c>
      <c r="L294" s="2" t="s">
        <v>396</v>
      </c>
      <c r="M294" s="10">
        <v>0</v>
      </c>
      <c r="N294" s="3" t="s">
        <v>49</v>
      </c>
      <c r="O294" s="3" t="str">
        <f t="shared" ca="1" si="22"/>
        <v>TO_DATE(TO_CHAR(ADD_MONTHS(SYSDATE, -24) - 16, 'YYYY-MM-DD'), 'YYYY-MM-DD HH24:MI:SS')</v>
      </c>
      <c r="P294" s="3" t="s">
        <v>10</v>
      </c>
      <c r="Q294" s="3">
        <v>0</v>
      </c>
      <c r="R294" s="17">
        <v>30900</v>
      </c>
      <c r="S294">
        <f t="shared" ca="1" si="23"/>
        <v>45</v>
      </c>
      <c r="T294" s="3" t="s">
        <v>0</v>
      </c>
      <c r="U294" s="6">
        <v>1</v>
      </c>
      <c r="V294" s="3" t="s">
        <v>9</v>
      </c>
      <c r="W294" s="3" t="s">
        <v>9</v>
      </c>
      <c r="X294" s="4" t="str">
        <f t="shared" ca="1" si="24"/>
        <v xml:space="preserve">INSERT INTO TB_SLE VALUES (292,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44805, '2', '8', '2', '5', 100, '나우푸드', 0, 'N', TO_DATE(TO_CHAR(ADD_MONTHS(SYSDATE, -24) - 16, 'YYYY-MM-DD'), 'YYYY-MM-DD HH24:MI:SS'), TO_DATE('9999-12-31 23:59:59', 'YYYY-MM-DD HH24:MI:SS'), 0, 30900, 45, SYSDATE, 1, NULL, NULL); </v>
      </c>
    </row>
    <row r="295" spans="2:24" x14ac:dyDescent="0.3">
      <c r="B295" s="6">
        <v>293</v>
      </c>
      <c r="C295" t="s">
        <v>285</v>
      </c>
      <c r="D295" t="s">
        <v>381</v>
      </c>
      <c r="E295" t="s">
        <v>294</v>
      </c>
      <c r="F295" s="17">
        <f t="shared" ca="1" si="20"/>
        <v>57024</v>
      </c>
      <c r="G295" s="3">
        <v>2</v>
      </c>
      <c r="H295" s="3">
        <v>8</v>
      </c>
      <c r="I295" s="3">
        <v>2</v>
      </c>
      <c r="J295" s="10">
        <f t="shared" ca="1" si="21"/>
        <v>6</v>
      </c>
      <c r="K295" s="3">
        <v>100</v>
      </c>
      <c r="L295" s="2" t="s">
        <v>397</v>
      </c>
      <c r="M295" s="10">
        <v>0</v>
      </c>
      <c r="N295" s="3" t="s">
        <v>49</v>
      </c>
      <c r="O295" s="3" t="str">
        <f t="shared" ca="1" si="22"/>
        <v>TO_DATE(TO_CHAR(ADD_MONTHS(SYSDATE, -24) - 14, 'YYYY-MM-DD'), 'YYYY-MM-DD HH24:MI:SS')</v>
      </c>
      <c r="P295" s="3" t="s">
        <v>10</v>
      </c>
      <c r="Q295" s="3">
        <v>0</v>
      </c>
      <c r="R295" s="17">
        <v>39600</v>
      </c>
      <c r="S295">
        <f t="shared" ca="1" si="23"/>
        <v>44</v>
      </c>
      <c r="T295" s="3" t="s">
        <v>0</v>
      </c>
      <c r="U295" s="6">
        <v>1</v>
      </c>
      <c r="V295" s="3" t="s">
        <v>9</v>
      </c>
      <c r="W295" s="3" t="s">
        <v>9</v>
      </c>
      <c r="X295" s="4" t="str">
        <f t="shared" ca="1" si="24"/>
        <v xml:space="preserve">INSERT INTO TB_SLE VALUES (293,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57024, '2', '8', '2', '6', 100, '나트롤', 0, 'N', TO_DATE(TO_CHAR(ADD_MONTHS(SYSDATE, -24) - 14, 'YYYY-MM-DD'), 'YYYY-MM-DD HH24:MI:SS'), TO_DATE('9999-12-31 23:59:59', 'YYYY-MM-DD HH24:MI:SS'), 0, 39600, 44, SYSDATE, 1, NULL, NULL); </v>
      </c>
    </row>
    <row r="296" spans="2:24" x14ac:dyDescent="0.3">
      <c r="B296" s="6">
        <v>294</v>
      </c>
      <c r="C296" t="s">
        <v>286</v>
      </c>
      <c r="D296" t="s">
        <v>380</v>
      </c>
      <c r="E296" t="s">
        <v>295</v>
      </c>
      <c r="F296" s="17">
        <f t="shared" ca="1" si="20"/>
        <v>27860</v>
      </c>
      <c r="G296" s="3">
        <v>2</v>
      </c>
      <c r="H296" s="3">
        <v>8</v>
      </c>
      <c r="I296" s="3">
        <v>2</v>
      </c>
      <c r="J296" s="10">
        <f t="shared" ca="1" si="21"/>
        <v>6</v>
      </c>
      <c r="K296" s="3">
        <v>100</v>
      </c>
      <c r="L296" s="2" t="s">
        <v>398</v>
      </c>
      <c r="M296" s="10">
        <v>0</v>
      </c>
      <c r="N296" s="3" t="s">
        <v>49</v>
      </c>
      <c r="O296" s="3" t="str">
        <f t="shared" ca="1" si="22"/>
        <v>TO_DATE(TO_CHAR(ADD_MONTHS(SYSDATE, -24) - 20, 'YYYY-MM-DD'), 'YYYY-MM-DD HH24:MI:SS')</v>
      </c>
      <c r="P296" s="3" t="s">
        <v>10</v>
      </c>
      <c r="Q296" s="3">
        <v>0</v>
      </c>
      <c r="R296" s="17">
        <v>19900</v>
      </c>
      <c r="S296">
        <f t="shared" ca="1" si="23"/>
        <v>40</v>
      </c>
      <c r="T296" s="3" t="s">
        <v>0</v>
      </c>
      <c r="U296" s="6">
        <v>1</v>
      </c>
      <c r="V296" s="3" t="s">
        <v>9</v>
      </c>
      <c r="W296" s="3" t="s">
        <v>9</v>
      </c>
      <c r="X296" s="4" t="str">
        <f t="shared" ca="1" si="24"/>
        <v xml:space="preserve">INSERT INTO TB_SLE VALUES (294,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27860, '2', '8', '2', '6', 100, '네오셀', 0, 'N', TO_DATE(TO_CHAR(ADD_MONTHS(SYSDATE, -24) - 20, 'YYYY-MM-DD'), 'YYYY-MM-DD HH24:MI:SS'), TO_DATE('9999-12-31 23:59:59', 'YYYY-MM-DD HH24:MI:SS'), 0, 19900, 40, SYSDATE, 1, NULL, NULL); </v>
      </c>
    </row>
    <row r="297" spans="2:24" x14ac:dyDescent="0.3">
      <c r="B297" s="6">
        <v>295</v>
      </c>
      <c r="C297" t="s">
        <v>287</v>
      </c>
      <c r="D297" t="s">
        <v>570</v>
      </c>
      <c r="E297" t="s">
        <v>296</v>
      </c>
      <c r="F297" s="17">
        <f t="shared" ca="1" si="20"/>
        <v>48034</v>
      </c>
      <c r="G297" s="3">
        <v>2</v>
      </c>
      <c r="H297" s="3">
        <v>8</v>
      </c>
      <c r="I297" s="3">
        <v>2</v>
      </c>
      <c r="J297" s="10">
        <f t="shared" ca="1" si="21"/>
        <v>4</v>
      </c>
      <c r="K297" s="3">
        <v>100</v>
      </c>
      <c r="L297" s="2" t="s">
        <v>399</v>
      </c>
      <c r="M297" s="10">
        <v>0</v>
      </c>
      <c r="N297" s="3" t="s">
        <v>49</v>
      </c>
      <c r="O297" s="3" t="str">
        <f t="shared" ca="1" si="22"/>
        <v>TO_DATE(TO_CHAR(ADD_MONTHS(SYSDATE, -24) - 5, 'YYYY-MM-DD'), 'YYYY-MM-DD HH24:MI:SS')</v>
      </c>
      <c r="P297" s="3" t="s">
        <v>10</v>
      </c>
      <c r="Q297" s="3">
        <v>0</v>
      </c>
      <c r="R297" s="17">
        <v>32900</v>
      </c>
      <c r="S297">
        <f t="shared" ca="1" si="23"/>
        <v>46</v>
      </c>
      <c r="T297" s="3" t="s">
        <v>0</v>
      </c>
      <c r="U297" s="6">
        <v>1</v>
      </c>
      <c r="V297" s="3" t="s">
        <v>9</v>
      </c>
      <c r="W297" s="3" t="s">
        <v>9</v>
      </c>
      <c r="X297" s="4" t="str">
        <f t="shared" ca="1" si="24"/>
        <v xml:space="preserve">INSERT INTO TB_SLE VALUES (295,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48034, '2', '8', '2', '4', 100, '네이처스웨이', 0, 'N', TO_DATE(TO_CHAR(ADD_MONTHS(SYSDATE, -24) - 5, 'YYYY-MM-DD'), 'YYYY-MM-DD HH24:MI:SS'), TO_DATE('9999-12-31 23:59:59', 'YYYY-MM-DD HH24:MI:SS'), 0, 32900, 46, SYSDATE, 1, NULL, NULL); </v>
      </c>
    </row>
    <row r="298" spans="2:24" x14ac:dyDescent="0.3">
      <c r="B298" s="6">
        <v>296</v>
      </c>
      <c r="C298" t="s">
        <v>531</v>
      </c>
      <c r="D298" t="s">
        <v>381</v>
      </c>
      <c r="E298" t="s">
        <v>536</v>
      </c>
      <c r="F298" s="17">
        <f t="shared" ca="1" si="20"/>
        <v>40150</v>
      </c>
      <c r="G298" s="3">
        <v>2</v>
      </c>
      <c r="H298" s="3">
        <v>8</v>
      </c>
      <c r="I298" s="3">
        <v>2</v>
      </c>
      <c r="J298" s="10">
        <f t="shared" ca="1" si="21"/>
        <v>6</v>
      </c>
      <c r="K298" s="3">
        <v>100</v>
      </c>
      <c r="L298" s="2" t="s">
        <v>400</v>
      </c>
      <c r="M298" s="10">
        <v>0</v>
      </c>
      <c r="N298" s="3" t="s">
        <v>49</v>
      </c>
      <c r="O298" s="3" t="str">
        <f t="shared" ca="1" si="22"/>
        <v>TO_DATE(TO_CHAR(ADD_MONTHS(SYSDATE, -24) - 21, 'YYYY-MM-DD'), 'YYYY-MM-DD HH24:MI:SS')</v>
      </c>
      <c r="P298" s="3" t="s">
        <v>10</v>
      </c>
      <c r="Q298" s="3">
        <v>0</v>
      </c>
      <c r="R298" s="17">
        <v>27500</v>
      </c>
      <c r="S298">
        <f t="shared" ca="1" si="23"/>
        <v>46</v>
      </c>
      <c r="T298" s="3" t="s">
        <v>0</v>
      </c>
      <c r="U298" s="6">
        <v>1</v>
      </c>
      <c r="V298" s="3" t="s">
        <v>9</v>
      </c>
      <c r="W298" s="3" t="s">
        <v>9</v>
      </c>
      <c r="X298" s="4" t="str">
        <f t="shared" ca="1" si="24"/>
        <v xml:space="preserve">INSERT INTO TB_SLE VALUES (296, '솔가 L-아르기닌 500mg 250 식물성캡슐', 'https://cdn-pro-web-220-151.cdn-nhncommerce.com/nutri2tr3071_godomall_com/data/editor/goods/230216/101871_160440.jpg', 'https://cdn-pro-web-220-151.cdn-nhncommerce.com/nutri2tr3071_godomall_com/data/goods/15/06/09/1000000501/1000000501_main_016.jpg', 40150, '2', '8', '2', '6', 100, '노르딕채누럴스', 0, 'N', TO_DATE(TO_CHAR(ADD_MONTHS(SYSDATE, -24) - 21, 'YYYY-MM-DD'), 'YYYY-MM-DD HH24:MI:SS'), TO_DATE('9999-12-31 23:59:59', 'YYYY-MM-DD HH24:MI:SS'), 0, 27500, 46, SYSDATE, 1, NULL, NULL); </v>
      </c>
    </row>
    <row r="299" spans="2:24" x14ac:dyDescent="0.3">
      <c r="B299" s="6">
        <v>297</v>
      </c>
      <c r="C299" t="s">
        <v>532</v>
      </c>
      <c r="D299" t="s">
        <v>380</v>
      </c>
      <c r="E299" t="s">
        <v>537</v>
      </c>
      <c r="F299" s="17">
        <f t="shared" ca="1" si="20"/>
        <v>23603.399999999998</v>
      </c>
      <c r="G299" s="3">
        <v>2</v>
      </c>
      <c r="H299" s="3">
        <v>8</v>
      </c>
      <c r="I299" s="3">
        <v>2</v>
      </c>
      <c r="J299" s="10">
        <f t="shared" ca="1" si="21"/>
        <v>6</v>
      </c>
      <c r="K299" s="3">
        <v>100</v>
      </c>
      <c r="L299" s="2" t="s">
        <v>401</v>
      </c>
      <c r="M299" s="10">
        <v>0</v>
      </c>
      <c r="N299" s="3" t="s">
        <v>49</v>
      </c>
      <c r="O299" s="3" t="str">
        <f t="shared" ca="1" si="22"/>
        <v>TO_DATE(TO_CHAR(ADD_MONTHS(SYSDATE, -24) - 28, 'YYYY-MM-DD'), 'YYYY-MM-DD HH24:MI:SS')</v>
      </c>
      <c r="P299" s="3" t="s">
        <v>10</v>
      </c>
      <c r="Q299" s="3">
        <v>0</v>
      </c>
      <c r="R299" s="17">
        <v>16740</v>
      </c>
      <c r="S299">
        <f t="shared" ca="1" si="23"/>
        <v>41</v>
      </c>
      <c r="T299" s="3" t="s">
        <v>0</v>
      </c>
      <c r="U299" s="6">
        <v>1</v>
      </c>
      <c r="V299" s="3" t="s">
        <v>9</v>
      </c>
      <c r="W299" s="3" t="s">
        <v>9</v>
      </c>
      <c r="X299" s="4" t="str">
        <f t="shared" ca="1" si="24"/>
        <v xml:space="preserve">INSERT INTO TB_SLE VALUES (297, '자로우 L-아르기닌 1000mg 100정', 'https://cdn-pro-web-220-151.cdn-nhncommerce.com/nutri2tr3071_godomall_com/data/editor/goods/230531/102469_170129.jpg', 'https://cdn-pro-web-220-151.cdn-nhncommerce.com/nutri2tr3071_godomall_com/data/goods/16/03/22/1000001121/1000001121_main_044.jpg', 23603.4, '2', '8', '2', '6', 100, '뉴트렉스', 0, 'N', TO_DATE(TO_CHAR(ADD_MONTHS(SYSDATE, -24) - 28, 'YYYY-MM-DD'), 'YYYY-MM-DD HH24:MI:SS'), TO_DATE('9999-12-31 23:59:59', 'YYYY-MM-DD HH24:MI:SS'), 0, 16740, 41, SYSDATE, 1, NULL, NULL); </v>
      </c>
    </row>
    <row r="300" spans="2:24" x14ac:dyDescent="0.3">
      <c r="B300" s="6">
        <v>298</v>
      </c>
      <c r="C300" t="s">
        <v>533</v>
      </c>
      <c r="D300" t="s">
        <v>570</v>
      </c>
      <c r="E300" t="s">
        <v>538</v>
      </c>
      <c r="F300" s="17">
        <f t="shared" ca="1" si="20"/>
        <v>22924.5</v>
      </c>
      <c r="G300" s="3">
        <v>2</v>
      </c>
      <c r="H300" s="3">
        <v>8</v>
      </c>
      <c r="I300" s="3">
        <v>2</v>
      </c>
      <c r="J300" s="10">
        <f t="shared" ca="1" si="21"/>
        <v>5</v>
      </c>
      <c r="K300" s="3">
        <v>100</v>
      </c>
      <c r="L300" s="2" t="s">
        <v>402</v>
      </c>
      <c r="M300" s="10">
        <v>0</v>
      </c>
      <c r="N300" s="3" t="s">
        <v>49</v>
      </c>
      <c r="O300" s="3" t="str">
        <f t="shared" ca="1" si="22"/>
        <v>TO_DATE(TO_CHAR(ADD_MONTHS(SYSDATE, -24) - 24, 'YYYY-MM-DD'), 'YYYY-MM-DD HH24:MI:SS')</v>
      </c>
      <c r="P300" s="3" t="s">
        <v>10</v>
      </c>
      <c r="Q300" s="3">
        <v>0</v>
      </c>
      <c r="R300" s="17">
        <v>15810</v>
      </c>
      <c r="S300">
        <f t="shared" ca="1" si="23"/>
        <v>45</v>
      </c>
      <c r="T300" s="3" t="s">
        <v>0</v>
      </c>
      <c r="U300" s="6">
        <v>1</v>
      </c>
      <c r="V300" s="3" t="s">
        <v>9</v>
      </c>
      <c r="W300" s="3" t="s">
        <v>9</v>
      </c>
      <c r="X300" s="4" t="str">
        <f t="shared" ca="1" si="24"/>
        <v xml:space="preserve">INSERT INTO TB_SLE VALUES (298, '자로우 아르기닌+오르니틴 750mg 100정', 'https://cdn-pro-web-220-151.cdn-nhncommerce.com/nutri2tr3071_godomall_com/data/editor/goods/211201/101330_132002.jpg', 'https://cdn-pro-web-220-151.cdn-nhncommerce.com/nutri2tr3071_godomall_com/data/goods/16/04/26/1000001166/147910749762s0.jpg', 22924.5, '2', '8', '2', '5', 100, '블루보넷', 0, 'N', TO_DATE(TO_CHAR(ADD_MONTHS(SYSDATE, -24) - 24, 'YYYY-MM-DD'), 'YYYY-MM-DD HH24:MI:SS'), TO_DATE('9999-12-31 23:59:59', 'YYYY-MM-DD HH24:MI:SS'), 0, 15810, 45, SYSDATE, 1, NULL, NULL); </v>
      </c>
    </row>
    <row r="301" spans="2:24" x14ac:dyDescent="0.3">
      <c r="B301" s="6">
        <v>299</v>
      </c>
      <c r="C301" t="s">
        <v>534</v>
      </c>
      <c r="D301" t="s">
        <v>381</v>
      </c>
      <c r="E301" t="s">
        <v>539</v>
      </c>
      <c r="F301" s="17">
        <f t="shared" ca="1" si="20"/>
        <v>64395.000000000007</v>
      </c>
      <c r="G301" s="3">
        <v>2</v>
      </c>
      <c r="H301" s="3">
        <v>8</v>
      </c>
      <c r="I301" s="3">
        <v>2</v>
      </c>
      <c r="J301" s="10">
        <f t="shared" ca="1" si="21"/>
        <v>5</v>
      </c>
      <c r="K301" s="3">
        <v>100</v>
      </c>
      <c r="L301" s="2" t="s">
        <v>403</v>
      </c>
      <c r="M301" s="10">
        <v>0</v>
      </c>
      <c r="N301" s="3" t="s">
        <v>49</v>
      </c>
      <c r="O301" s="3" t="str">
        <f t="shared" ca="1" si="22"/>
        <v>TO_DATE(TO_CHAR(ADD_MONTHS(SYSDATE, -24) - 7, 'YYYY-MM-DD'), 'YYYY-MM-DD HH24:MI:SS')</v>
      </c>
      <c r="P301" s="3" t="s">
        <v>10</v>
      </c>
      <c r="Q301" s="3">
        <v>0</v>
      </c>
      <c r="R301" s="17">
        <v>47700</v>
      </c>
      <c r="S301">
        <f t="shared" ca="1" si="23"/>
        <v>35</v>
      </c>
      <c r="T301" s="3" t="s">
        <v>0</v>
      </c>
      <c r="U301" s="6">
        <v>1</v>
      </c>
      <c r="V301" s="3" t="s">
        <v>9</v>
      </c>
      <c r="W301" s="3" t="s">
        <v>9</v>
      </c>
      <c r="X301" s="4" t="str">
        <f t="shared" ca="1" si="24"/>
        <v xml:space="preserve">INSERT INTO TB_SLE VALUES (299, '솔가 L-아르기닌 1,000mg 90정 3병세트', 'https://cdn-pro-web-220-151.cdn-nhncommerce.com/nutri2tr3071_godomall_com/data/editor/goods/230216/101871_160440.jpg', 'https://cdn-pro-web-220-151.cdn-nhncommerce.com/nutri2tr3071_godomall_com/data/goods/16/08/04/1000001409/1000001409_main_091.jpg', 64395, '2', '8', '2', '5', 100, '뉴트리콜로지', 0, 'N', TO_DATE(TO_CHAR(ADD_MONTHS(SYSDATE, -24) - 7, 'YYYY-MM-DD'), 'YYYY-MM-DD HH24:MI:SS'), TO_DATE('9999-12-31 23:59:59', 'YYYY-MM-DD HH24:MI:SS'), 0, 47700, 35, SYSDATE, 1, NULL, NULL); </v>
      </c>
    </row>
    <row r="302" spans="2:24" x14ac:dyDescent="0.3">
      <c r="B302" s="6">
        <v>300</v>
      </c>
      <c r="C302" t="s">
        <v>535</v>
      </c>
      <c r="D302" t="s">
        <v>380</v>
      </c>
      <c r="E302" t="s">
        <v>540</v>
      </c>
      <c r="F302" s="17">
        <f t="shared" ca="1" si="20"/>
        <v>44662</v>
      </c>
      <c r="G302" s="3">
        <v>2</v>
      </c>
      <c r="H302" s="3">
        <v>8</v>
      </c>
      <c r="I302" s="3">
        <v>2</v>
      </c>
      <c r="J302" s="10">
        <f t="shared" ca="1" si="21"/>
        <v>3</v>
      </c>
      <c r="K302" s="3">
        <v>100</v>
      </c>
      <c r="L302" s="2" t="s">
        <v>404</v>
      </c>
      <c r="M302" s="10">
        <v>0</v>
      </c>
      <c r="N302" s="3" t="s">
        <v>49</v>
      </c>
      <c r="O302" s="3" t="str">
        <f t="shared" ca="1" si="22"/>
        <v>TO_DATE(TO_CHAR(ADD_MONTHS(SYSDATE, -24) - 26, 'YYYY-MM-DD'), 'YYYY-MM-DD HH24:MI:SS')</v>
      </c>
      <c r="P302" s="3" t="s">
        <v>10</v>
      </c>
      <c r="Q302" s="3">
        <v>0</v>
      </c>
      <c r="R302" s="17">
        <v>32600</v>
      </c>
      <c r="S302">
        <f t="shared" ca="1" si="23"/>
        <v>37</v>
      </c>
      <c r="T302" s="3" t="s">
        <v>0</v>
      </c>
      <c r="U302" s="6">
        <v>1</v>
      </c>
      <c r="V302" s="3" t="s">
        <v>9</v>
      </c>
      <c r="W302" s="3" t="s">
        <v>9</v>
      </c>
      <c r="X302" s="4" t="str">
        <f t="shared" ca="1" si="24"/>
        <v xml:space="preserve">INSERT INTO TB_SLE VALUES (300, '나우푸드 L-아르기닌 파우더 1lbs(454g)', 'https://cdn-pro-web-220-151.cdn-nhncommerce.com/nutri2tr3071_godomall_com/data/editor/goods/230531/102469_170129.jpg', 'https://cdn-pro-web-220-151.cdn-nhncommerce.com/nutri2tr3071_godomall_com/data/goods/16/03/21/1000001097/1000001097_main_017.jpg', 44662, '2', '8', '2', '3', 100, '닥터스베스트', 0, 'N', TO_DATE(TO_CHAR(ADD_MONTHS(SYSDATE, -24) - 26, 'YYYY-MM-DD'), 'YYYY-MM-DD HH24:MI:SS'), TO_DATE('9999-12-31 23:59:59', 'YYYY-MM-DD HH24:MI:SS'), 0, 32600, 37, SYSDATE, 1, NULL, NULL); </v>
      </c>
    </row>
    <row r="303" spans="2:24" x14ac:dyDescent="0.3">
      <c r="B303" s="6">
        <v>301</v>
      </c>
      <c r="C303" t="s">
        <v>103</v>
      </c>
      <c r="D303" s="14" t="s">
        <v>382</v>
      </c>
      <c r="E303" t="s">
        <v>114</v>
      </c>
      <c r="F303" s="17">
        <f t="shared" ca="1" si="20"/>
        <v>91464</v>
      </c>
      <c r="G303" s="3">
        <v>2</v>
      </c>
      <c r="H303" s="3">
        <v>9</v>
      </c>
      <c r="I303" s="3">
        <v>2</v>
      </c>
      <c r="J303" s="10">
        <f t="shared" ca="1" si="21"/>
        <v>5</v>
      </c>
      <c r="K303" s="3">
        <v>100</v>
      </c>
      <c r="L303" s="2" t="s">
        <v>395</v>
      </c>
      <c r="M303" s="10">
        <v>0</v>
      </c>
      <c r="N303" s="3" t="s">
        <v>49</v>
      </c>
      <c r="O303" s="3" t="str">
        <f t="shared" ca="1" si="22"/>
        <v>TO_DATE(TO_CHAR(ADD_MONTHS(SYSDATE, -24) - 11, 'YYYY-MM-DD'), 'YYYY-MM-DD HH24:MI:SS')</v>
      </c>
      <c r="P303" s="3" t="s">
        <v>10</v>
      </c>
      <c r="Q303" s="3">
        <v>0</v>
      </c>
      <c r="R303" s="17">
        <v>61800</v>
      </c>
      <c r="S303">
        <f t="shared" ca="1" si="23"/>
        <v>48</v>
      </c>
      <c r="T303" s="3" t="s">
        <v>0</v>
      </c>
      <c r="U303" s="6">
        <v>1</v>
      </c>
      <c r="V303" s="3" t="s">
        <v>9</v>
      </c>
      <c r="W303" s="3" t="s">
        <v>9</v>
      </c>
      <c r="X303" s="4" t="str">
        <f t="shared" ca="1" si="24"/>
        <v xml:space="preserve">INSERT INTO TB_SLE VALUES (301,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91464, '2', '9', '2', '5', 100, 'YS에코비팜', 0, 'N', TO_DATE(TO_CHAR(ADD_MONTHS(SYSDATE, -24) - 11, 'YYYY-MM-DD'), 'YYYY-MM-DD HH24:MI:SS'), TO_DATE('9999-12-31 23:59:59', 'YYYY-MM-DD HH24:MI:SS'), 0, 61800, 48, SYSDATE, 1, NULL, NULL); </v>
      </c>
    </row>
    <row r="304" spans="2:24" x14ac:dyDescent="0.3">
      <c r="B304" s="6">
        <v>302</v>
      </c>
      <c r="C304" t="s">
        <v>104</v>
      </c>
      <c r="D304" t="s">
        <v>383</v>
      </c>
      <c r="E304" t="s">
        <v>115</v>
      </c>
      <c r="F304" s="17">
        <f t="shared" ca="1" si="20"/>
        <v>44805</v>
      </c>
      <c r="G304" s="3">
        <v>2</v>
      </c>
      <c r="H304" s="3">
        <v>9</v>
      </c>
      <c r="I304" s="3">
        <v>2</v>
      </c>
      <c r="J304" s="10">
        <f t="shared" ca="1" si="21"/>
        <v>2</v>
      </c>
      <c r="K304" s="3">
        <v>100</v>
      </c>
      <c r="L304" s="2" t="s">
        <v>396</v>
      </c>
      <c r="M304" s="10">
        <v>0</v>
      </c>
      <c r="N304" s="3" t="s">
        <v>49</v>
      </c>
      <c r="O304" s="3" t="str">
        <f t="shared" ca="1" si="22"/>
        <v>TO_DATE(TO_CHAR(ADD_MONTHS(SYSDATE, -24) - 3, 'YYYY-MM-DD'), 'YYYY-MM-DD HH24:MI:SS')</v>
      </c>
      <c r="P304" s="3" t="s">
        <v>10</v>
      </c>
      <c r="Q304" s="3">
        <v>0</v>
      </c>
      <c r="R304" s="17">
        <v>30900</v>
      </c>
      <c r="S304">
        <f t="shared" ca="1" si="23"/>
        <v>45</v>
      </c>
      <c r="T304" s="3" t="s">
        <v>0</v>
      </c>
      <c r="U304" s="6">
        <v>1</v>
      </c>
      <c r="V304" s="3" t="s">
        <v>9</v>
      </c>
      <c r="W304" s="3" t="s">
        <v>9</v>
      </c>
      <c r="X304" s="4" t="str">
        <f t="shared" ca="1" si="24"/>
        <v xml:space="preserve">INSERT INTO TB_SLE VALUES (302,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44805, '2', '9', '2', '2', 100, '나우푸드', 0, 'N', TO_DATE(TO_CHAR(ADD_MONTHS(SYSDATE, -24) - 3, 'YYYY-MM-DD'), 'YYYY-MM-DD HH24:MI:SS'), TO_DATE('9999-12-31 23:59:59', 'YYYY-MM-DD HH24:MI:SS'), 0, 30900, 45, SYSDATE, 1, NULL, NULL); </v>
      </c>
    </row>
    <row r="305" spans="2:24" x14ac:dyDescent="0.3">
      <c r="B305" s="6">
        <v>303</v>
      </c>
      <c r="C305" t="s">
        <v>167</v>
      </c>
      <c r="D305" t="s">
        <v>365</v>
      </c>
      <c r="E305" t="s">
        <v>176</v>
      </c>
      <c r="F305" s="17">
        <f t="shared" ca="1" si="20"/>
        <v>73200</v>
      </c>
      <c r="G305" s="3">
        <v>2</v>
      </c>
      <c r="H305" s="3">
        <v>9</v>
      </c>
      <c r="I305" s="3">
        <v>2</v>
      </c>
      <c r="J305" s="10">
        <f t="shared" ca="1" si="21"/>
        <v>1</v>
      </c>
      <c r="K305" s="3">
        <v>100</v>
      </c>
      <c r="L305" s="2" t="s">
        <v>397</v>
      </c>
      <c r="M305" s="10">
        <v>0</v>
      </c>
      <c r="N305" s="3" t="s">
        <v>49</v>
      </c>
      <c r="O305" s="3" t="str">
        <f t="shared" ca="1" si="22"/>
        <v>TO_DATE(TO_CHAR(ADD_MONTHS(SYSDATE, -24) - 17, 'YYYY-MM-DD'), 'YYYY-MM-DD HH24:MI:SS')</v>
      </c>
      <c r="P305" s="3" t="s">
        <v>10</v>
      </c>
      <c r="Q305" s="3">
        <v>0</v>
      </c>
      <c r="R305" s="17">
        <v>48800</v>
      </c>
      <c r="S305">
        <f t="shared" ca="1" si="23"/>
        <v>50</v>
      </c>
      <c r="T305" s="3" t="s">
        <v>0</v>
      </c>
      <c r="U305" s="6">
        <v>1</v>
      </c>
      <c r="V305" s="3" t="s">
        <v>9</v>
      </c>
      <c r="W305" s="3" t="s">
        <v>9</v>
      </c>
      <c r="X305" s="4" t="str">
        <f t="shared" ca="1" si="24"/>
        <v xml:space="preserve">INSERT INTO TB_SLE VALUES (303,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73200, '2', '9', '2', '1', 100, '나트롤', 0, 'N', TO_DATE(TO_CHAR(ADD_MONTHS(SYSDATE, -24) - 17, 'YYYY-MM-DD'), 'YYYY-MM-DD HH24:MI:SS'), TO_DATE('9999-12-31 23:59:59', 'YYYY-MM-DD HH24:MI:SS'), 0, 48800, 50, SYSDATE, 1, NULL, NULL); </v>
      </c>
    </row>
    <row r="306" spans="2:24" x14ac:dyDescent="0.3">
      <c r="B306" s="6">
        <v>304</v>
      </c>
      <c r="C306" t="s">
        <v>107</v>
      </c>
      <c r="D306" t="s">
        <v>571</v>
      </c>
      <c r="E306" t="s">
        <v>118</v>
      </c>
      <c r="F306" s="17">
        <f t="shared" ca="1" si="20"/>
        <v>130706.99999999999</v>
      </c>
      <c r="G306" s="3">
        <v>2</v>
      </c>
      <c r="H306" s="3">
        <v>9</v>
      </c>
      <c r="I306" s="3">
        <v>2</v>
      </c>
      <c r="J306" s="10">
        <f t="shared" ca="1" si="21"/>
        <v>7</v>
      </c>
      <c r="K306" s="3">
        <v>100</v>
      </c>
      <c r="L306" s="2" t="s">
        <v>398</v>
      </c>
      <c r="M306" s="10">
        <v>0</v>
      </c>
      <c r="N306" s="3" t="s">
        <v>49</v>
      </c>
      <c r="O306" s="3" t="str">
        <f t="shared" ca="1" si="22"/>
        <v>TO_DATE(TO_CHAR(ADD_MONTHS(SYSDATE, -24) - 18, 'YYYY-MM-DD'), 'YYYY-MM-DD HH24:MI:SS')</v>
      </c>
      <c r="P306" s="3" t="s">
        <v>10</v>
      </c>
      <c r="Q306" s="3">
        <v>0</v>
      </c>
      <c r="R306" s="17">
        <v>92700</v>
      </c>
      <c r="S306">
        <f t="shared" ca="1" si="23"/>
        <v>41</v>
      </c>
      <c r="T306" s="3" t="s">
        <v>0</v>
      </c>
      <c r="U306" s="6">
        <v>1</v>
      </c>
      <c r="V306" s="3" t="s">
        <v>9</v>
      </c>
      <c r="W306" s="3" t="s">
        <v>9</v>
      </c>
      <c r="X306" s="4" t="str">
        <f t="shared" ca="1" si="24"/>
        <v xml:space="preserve">INSERT INTO TB_SLE VALUES (304,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130707, '2', '9', '2', '7', 100, '네오셀', 0, 'N', TO_DATE(TO_CHAR(ADD_MONTHS(SYSDATE, -24) - 18, 'YYYY-MM-DD'), 'YYYY-MM-DD HH24:MI:SS'), TO_DATE('9999-12-31 23:59:59', 'YYYY-MM-DD HH24:MI:SS'), 0, 92700, 41, SYSDATE, 1, NULL, NULL); </v>
      </c>
    </row>
    <row r="307" spans="2:24" x14ac:dyDescent="0.3">
      <c r="B307" s="6">
        <v>305</v>
      </c>
      <c r="C307" t="s">
        <v>169</v>
      </c>
      <c r="D307" t="s">
        <v>383</v>
      </c>
      <c r="E307" t="s">
        <v>178</v>
      </c>
      <c r="F307" s="17">
        <f t="shared" ca="1" si="20"/>
        <v>46032</v>
      </c>
      <c r="G307" s="3">
        <v>2</v>
      </c>
      <c r="H307" s="3">
        <v>9</v>
      </c>
      <c r="I307" s="3">
        <v>2</v>
      </c>
      <c r="J307" s="10">
        <f t="shared" ca="1" si="21"/>
        <v>6</v>
      </c>
      <c r="K307" s="3">
        <v>100</v>
      </c>
      <c r="L307" s="2" t="s">
        <v>399</v>
      </c>
      <c r="M307" s="10">
        <v>0</v>
      </c>
      <c r="N307" s="3" t="s">
        <v>49</v>
      </c>
      <c r="O307" s="3" t="str">
        <f t="shared" ca="1" si="22"/>
        <v>TO_DATE(TO_CHAR(ADD_MONTHS(SYSDATE, -24) - 16, 'YYYY-MM-DD'), 'YYYY-MM-DD HH24:MI:SS')</v>
      </c>
      <c r="P307" s="3" t="s">
        <v>10</v>
      </c>
      <c r="Q307" s="3">
        <v>0</v>
      </c>
      <c r="R307" s="17">
        <v>33600</v>
      </c>
      <c r="S307">
        <f t="shared" ca="1" si="23"/>
        <v>37</v>
      </c>
      <c r="T307" s="3" t="s">
        <v>0</v>
      </c>
      <c r="U307" s="6">
        <v>1</v>
      </c>
      <c r="V307" s="3" t="s">
        <v>9</v>
      </c>
      <c r="W307" s="3" t="s">
        <v>9</v>
      </c>
      <c r="X307" s="4" t="str">
        <f t="shared" ca="1" si="24"/>
        <v xml:space="preserve">INSERT INTO TB_SLE VALUES (305,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46032, '2', '9', '2', '6', 100, '네이처스웨이', 0, 'N', TO_DATE(TO_CHAR(ADD_MONTHS(SYSDATE, -24) - 16, 'YYYY-MM-DD'), 'YYYY-MM-DD HH24:MI:SS'), TO_DATE('9999-12-31 23:59:59', 'YYYY-MM-DD HH24:MI:SS'), 0, 33600, 37, SYSDATE, 1, NULL, NULL); </v>
      </c>
    </row>
    <row r="308" spans="2:24" x14ac:dyDescent="0.3">
      <c r="B308" s="6">
        <v>306</v>
      </c>
      <c r="C308" t="s">
        <v>573</v>
      </c>
      <c r="D308" t="s">
        <v>365</v>
      </c>
      <c r="E308" t="s">
        <v>179</v>
      </c>
      <c r="F308" s="17">
        <f t="shared" ca="1" si="20"/>
        <v>10039.199999999999</v>
      </c>
      <c r="G308" s="3">
        <v>2</v>
      </c>
      <c r="H308" s="3">
        <v>9</v>
      </c>
      <c r="I308" s="3">
        <v>2</v>
      </c>
      <c r="J308" s="10">
        <f t="shared" ca="1" si="21"/>
        <v>6</v>
      </c>
      <c r="K308" s="3">
        <v>100</v>
      </c>
      <c r="L308" s="2" t="s">
        <v>400</v>
      </c>
      <c r="M308" s="10">
        <v>0</v>
      </c>
      <c r="N308" s="3" t="s">
        <v>49</v>
      </c>
      <c r="O308" s="3" t="str">
        <f t="shared" ca="1" si="22"/>
        <v>TO_DATE(TO_CHAR(ADD_MONTHS(SYSDATE, -24) - 26, 'YYYY-MM-DD'), 'YYYY-MM-DD HH24:MI:SS')</v>
      </c>
      <c r="P308" s="3" t="s">
        <v>10</v>
      </c>
      <c r="Q308" s="3">
        <v>0</v>
      </c>
      <c r="R308" s="17">
        <v>7120</v>
      </c>
      <c r="S308">
        <f t="shared" ca="1" si="23"/>
        <v>41</v>
      </c>
      <c r="T308" s="3" t="s">
        <v>0</v>
      </c>
      <c r="U308" s="6">
        <v>1</v>
      </c>
      <c r="V308" s="3" t="s">
        <v>9</v>
      </c>
      <c r="W308" s="3" t="s">
        <v>9</v>
      </c>
      <c r="X308" s="4" t="str">
        <f t="shared" ca="1" si="24"/>
        <v xml:space="preserve">INSERT INTO TB_SLE VALUES (306, '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10039.2, '2', '9', '2', '6', 100, '노르딕채누럴스', 0, 'N', TO_DATE(TO_CHAR(ADD_MONTHS(SYSDATE, -24) - 26, 'YYYY-MM-DD'), 'YYYY-MM-DD HH24:MI:SS'), TO_DATE('9999-12-31 23:59:59', 'YYYY-MM-DD HH24:MI:SS'), 0, 7120, 41, SYSDATE, 1, NULL, NULL); </v>
      </c>
    </row>
    <row r="309" spans="2:24" x14ac:dyDescent="0.3">
      <c r="B309" s="6">
        <v>307</v>
      </c>
      <c r="C309" t="s">
        <v>171</v>
      </c>
      <c r="D309" t="s">
        <v>571</v>
      </c>
      <c r="E309" t="s">
        <v>181</v>
      </c>
      <c r="F309" s="17">
        <f t="shared" ca="1" si="20"/>
        <v>59400</v>
      </c>
      <c r="G309" s="3">
        <v>2</v>
      </c>
      <c r="H309" s="3">
        <v>9</v>
      </c>
      <c r="I309" s="3">
        <v>2</v>
      </c>
      <c r="J309" s="10">
        <f t="shared" ca="1" si="21"/>
        <v>3</v>
      </c>
      <c r="K309" s="3">
        <v>100</v>
      </c>
      <c r="L309" s="2" t="s">
        <v>401</v>
      </c>
      <c r="M309" s="10">
        <v>0</v>
      </c>
      <c r="N309" s="3" t="s">
        <v>49</v>
      </c>
      <c r="O309" s="3" t="str">
        <f t="shared" ca="1" si="22"/>
        <v>TO_DATE(TO_CHAR(ADD_MONTHS(SYSDATE, -24) - 10, 'YYYY-MM-DD'), 'YYYY-MM-DD HH24:MI:SS')</v>
      </c>
      <c r="P309" s="3" t="s">
        <v>10</v>
      </c>
      <c r="Q309" s="3">
        <v>0</v>
      </c>
      <c r="R309" s="17">
        <v>39600</v>
      </c>
      <c r="S309">
        <f t="shared" ca="1" si="23"/>
        <v>50</v>
      </c>
      <c r="T309" s="3" t="s">
        <v>0</v>
      </c>
      <c r="U309" s="6">
        <v>1</v>
      </c>
      <c r="V309" s="3" t="s">
        <v>9</v>
      </c>
      <c r="W309" s="3" t="s">
        <v>9</v>
      </c>
      <c r="X309" s="4" t="str">
        <f t="shared" ca="1" si="24"/>
        <v xml:space="preserve">INSERT INTO TB_SLE VALUES (307,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59400, '2', '9', '2', '3', 100, '뉴트렉스', 0, 'N', TO_DATE(TO_CHAR(ADD_MONTHS(SYSDATE, -24) - 10, 'YYYY-MM-DD'), 'YYYY-MM-DD HH24:MI:SS'), TO_DATE('9999-12-31 23:59:59', 'YYYY-MM-DD HH24:MI:SS'), 0, 39600, 50, SYSDATE, 1, NULL, NULL); </v>
      </c>
    </row>
    <row r="310" spans="2:24" x14ac:dyDescent="0.3">
      <c r="B310" s="6">
        <v>308</v>
      </c>
      <c r="C310" t="s">
        <v>173</v>
      </c>
      <c r="D310" t="s">
        <v>383</v>
      </c>
      <c r="E310" t="s">
        <v>183</v>
      </c>
      <c r="F310" s="17">
        <f t="shared" ca="1" si="20"/>
        <v>44640</v>
      </c>
      <c r="G310" s="3">
        <v>2</v>
      </c>
      <c r="H310" s="3">
        <v>9</v>
      </c>
      <c r="I310" s="3">
        <v>2</v>
      </c>
      <c r="J310" s="10">
        <f t="shared" ca="1" si="21"/>
        <v>3</v>
      </c>
      <c r="K310" s="3">
        <v>100</v>
      </c>
      <c r="L310" s="2" t="s">
        <v>402</v>
      </c>
      <c r="M310" s="10">
        <v>0</v>
      </c>
      <c r="N310" s="3" t="s">
        <v>49</v>
      </c>
      <c r="O310" s="3" t="str">
        <f t="shared" ca="1" si="22"/>
        <v>TO_DATE(TO_CHAR(ADD_MONTHS(SYSDATE, -24) - 0, 'YYYY-MM-DD'), 'YYYY-MM-DD HH24:MI:SS')</v>
      </c>
      <c r="P310" s="3" t="s">
        <v>10</v>
      </c>
      <c r="Q310" s="3">
        <v>0</v>
      </c>
      <c r="R310" s="17">
        <v>29760</v>
      </c>
      <c r="S310">
        <f t="shared" ca="1" si="23"/>
        <v>50</v>
      </c>
      <c r="T310" s="3" t="s">
        <v>0</v>
      </c>
      <c r="U310" s="6">
        <v>1</v>
      </c>
      <c r="V310" s="3" t="s">
        <v>9</v>
      </c>
      <c r="W310" s="3" t="s">
        <v>9</v>
      </c>
      <c r="X310" s="4" t="str">
        <f t="shared" ca="1" si="24"/>
        <v xml:space="preserve">INSERT INTO TB_SLE VALUES (308,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44640, '2', '9', '2', '3', 100, '블루보넷', 0, 'N', TO_DATE(TO_CHAR(ADD_MONTHS(SYSDATE, -24) - 0, 'YYYY-MM-DD'), 'YYYY-MM-DD HH24:MI:SS'), TO_DATE('9999-12-31 23:59:59', 'YYYY-MM-DD HH24:MI:SS'), 0, 29760, 50, SYSDATE, 1, NULL, NULL); </v>
      </c>
    </row>
    <row r="311" spans="2:24" x14ac:dyDescent="0.3">
      <c r="B311" s="6">
        <v>309</v>
      </c>
      <c r="C311" t="s">
        <v>297</v>
      </c>
      <c r="D311" t="s">
        <v>365</v>
      </c>
      <c r="E311" t="s">
        <v>301</v>
      </c>
      <c r="F311" s="17">
        <f t="shared" ca="1" si="20"/>
        <v>48772.000000000007</v>
      </c>
      <c r="G311" s="3">
        <v>2</v>
      </c>
      <c r="H311" s="3">
        <v>9</v>
      </c>
      <c r="I311" s="3">
        <v>2</v>
      </c>
      <c r="J311" s="10">
        <f t="shared" ca="1" si="21"/>
        <v>6</v>
      </c>
      <c r="K311" s="3">
        <v>100</v>
      </c>
      <c r="L311" s="2" t="s">
        <v>403</v>
      </c>
      <c r="M311" s="10">
        <v>0</v>
      </c>
      <c r="N311" s="3" t="s">
        <v>49</v>
      </c>
      <c r="O311" s="3" t="str">
        <f t="shared" ca="1" si="22"/>
        <v>TO_DATE(TO_CHAR(ADD_MONTHS(SYSDATE, -24) - 16, 'YYYY-MM-DD'), 'YYYY-MM-DD HH24:MI:SS')</v>
      </c>
      <c r="P311" s="3" t="s">
        <v>10</v>
      </c>
      <c r="Q311" s="3">
        <v>0</v>
      </c>
      <c r="R311" s="17">
        <v>35600</v>
      </c>
      <c r="S311">
        <f t="shared" ca="1" si="23"/>
        <v>37</v>
      </c>
      <c r="T311" s="3" t="s">
        <v>0</v>
      </c>
      <c r="U311" s="6">
        <v>1</v>
      </c>
      <c r="V311" s="3" t="s">
        <v>9</v>
      </c>
      <c r="W311" s="3" t="s">
        <v>9</v>
      </c>
      <c r="X311" s="4" t="str">
        <f t="shared" ca="1" si="24"/>
        <v xml:space="preserve">INSERT INTO TB_SLE VALUES (309,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48772, '2', '9', '2', '6', 100, '뉴트리콜로지', 0, 'N', TO_DATE(TO_CHAR(ADD_MONTHS(SYSDATE, -24) - 16, 'YYYY-MM-DD'), 'YYYY-MM-DD HH24:MI:SS'), TO_DATE('9999-12-31 23:59:59', 'YYYY-MM-DD HH24:MI:SS'), 0, 35600, 37, SYSDATE, 1, NULL, NULL); </v>
      </c>
    </row>
    <row r="312" spans="2:24" x14ac:dyDescent="0.3">
      <c r="B312" s="6">
        <v>310</v>
      </c>
      <c r="C312" t="s">
        <v>298</v>
      </c>
      <c r="D312" t="s">
        <v>571</v>
      </c>
      <c r="E312" t="s">
        <v>302</v>
      </c>
      <c r="F312" s="17">
        <f t="shared" ca="1" si="20"/>
        <v>134640</v>
      </c>
      <c r="G312" s="3">
        <v>2</v>
      </c>
      <c r="H312" s="3">
        <v>9</v>
      </c>
      <c r="I312" s="3">
        <v>2</v>
      </c>
      <c r="J312" s="10">
        <f t="shared" ca="1" si="21"/>
        <v>1</v>
      </c>
      <c r="K312" s="3">
        <v>100</v>
      </c>
      <c r="L312" s="2" t="s">
        <v>404</v>
      </c>
      <c r="M312" s="10">
        <v>0</v>
      </c>
      <c r="N312" s="3" t="s">
        <v>49</v>
      </c>
      <c r="O312" s="3" t="str">
        <f t="shared" ca="1" si="22"/>
        <v>TO_DATE(TO_CHAR(ADD_MONTHS(SYSDATE, -24) - 10, 'YYYY-MM-DD'), 'YYYY-MM-DD HH24:MI:SS')</v>
      </c>
      <c r="P312" s="3" t="s">
        <v>10</v>
      </c>
      <c r="Q312" s="3">
        <v>0</v>
      </c>
      <c r="R312" s="17">
        <v>99000</v>
      </c>
      <c r="S312">
        <f t="shared" ca="1" si="23"/>
        <v>36</v>
      </c>
      <c r="T312" s="3" t="s">
        <v>0</v>
      </c>
      <c r="U312" s="6">
        <v>1</v>
      </c>
      <c r="V312" s="3" t="s">
        <v>9</v>
      </c>
      <c r="W312" s="3" t="s">
        <v>9</v>
      </c>
      <c r="X312" s="4" t="str">
        <f t="shared" ca="1" si="24"/>
        <v xml:space="preserve">INSERT INTO TB_SLE VALUES (310,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134640, '2', '9', '2', '1', 100, '닥터스베스트', 0, 'N', TO_DATE(TO_CHAR(ADD_MONTHS(SYSDATE, -24) - 10, 'YYYY-MM-DD'), 'YYYY-MM-DD HH24:MI:SS'), TO_DATE('9999-12-31 23:59:59', 'YYYY-MM-DD HH24:MI:SS'), 0, 99000, 36, SYSDATE, 1, NULL, NULL); </v>
      </c>
    </row>
    <row r="313" spans="2:24" x14ac:dyDescent="0.3">
      <c r="B313" s="6">
        <v>311</v>
      </c>
      <c r="C313" t="s">
        <v>299</v>
      </c>
      <c r="D313" t="s">
        <v>383</v>
      </c>
      <c r="E313" t="s">
        <v>303</v>
      </c>
      <c r="F313" s="17">
        <f t="shared" ca="1" si="20"/>
        <v>40734</v>
      </c>
      <c r="G313" s="3">
        <v>2</v>
      </c>
      <c r="H313" s="3">
        <v>9</v>
      </c>
      <c r="I313" s="3">
        <v>2</v>
      </c>
      <c r="J313" s="10">
        <f t="shared" ca="1" si="21"/>
        <v>4</v>
      </c>
      <c r="K313" s="3">
        <v>100</v>
      </c>
      <c r="L313" s="2" t="s">
        <v>395</v>
      </c>
      <c r="M313" s="10">
        <v>0</v>
      </c>
      <c r="N313" s="3" t="s">
        <v>49</v>
      </c>
      <c r="O313" s="3" t="str">
        <f t="shared" ca="1" si="22"/>
        <v>TO_DATE(TO_CHAR(ADD_MONTHS(SYSDATE, -24) - 19, 'YYYY-MM-DD'), 'YYYY-MM-DD HH24:MI:SS')</v>
      </c>
      <c r="P313" s="3" t="s">
        <v>10</v>
      </c>
      <c r="Q313" s="3">
        <v>0</v>
      </c>
      <c r="R313" s="17">
        <v>27900</v>
      </c>
      <c r="S313">
        <f t="shared" ca="1" si="23"/>
        <v>46</v>
      </c>
      <c r="T313" s="3" t="s">
        <v>0</v>
      </c>
      <c r="U313" s="6">
        <v>1</v>
      </c>
      <c r="V313" s="3" t="s">
        <v>9</v>
      </c>
      <c r="W313" s="3" t="s">
        <v>9</v>
      </c>
      <c r="X313" s="4" t="str">
        <f t="shared" ca="1" si="24"/>
        <v xml:space="preserve">INSERT INTO TB_SLE VALUES (311,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40734, '2', '9', '2', '4', 100, 'YS에코비팜', 0, 'N', TO_DATE(TO_CHAR(ADD_MONTHS(SYSDATE, -24) - 19, 'YYYY-MM-DD'), 'YYYY-MM-DD HH24:MI:SS'), TO_DATE('9999-12-31 23:59:59', 'YYYY-MM-DD HH24:MI:SS'), 0, 27900, 46, SYSDATE, 1, NULL, NULL); </v>
      </c>
    </row>
    <row r="314" spans="2:24" x14ac:dyDescent="0.3">
      <c r="B314" s="6">
        <v>312</v>
      </c>
      <c r="C314" t="s">
        <v>300</v>
      </c>
      <c r="D314" t="s">
        <v>365</v>
      </c>
      <c r="E314" t="s">
        <v>304</v>
      </c>
      <c r="F314" s="17">
        <f t="shared" ca="1" si="20"/>
        <v>200568.00000000003</v>
      </c>
      <c r="G314" s="3">
        <v>2</v>
      </c>
      <c r="H314" s="3">
        <v>9</v>
      </c>
      <c r="I314" s="3">
        <v>2</v>
      </c>
      <c r="J314" s="10">
        <f t="shared" ca="1" si="21"/>
        <v>7</v>
      </c>
      <c r="K314" s="3">
        <v>100</v>
      </c>
      <c r="L314" s="2" t="s">
        <v>396</v>
      </c>
      <c r="M314" s="10">
        <v>0</v>
      </c>
      <c r="N314" s="3" t="s">
        <v>49</v>
      </c>
      <c r="O314" s="3" t="str">
        <f t="shared" ca="1" si="22"/>
        <v>TO_DATE(TO_CHAR(ADD_MONTHS(SYSDATE, -24) - 13, 'YYYY-MM-DD'), 'YYYY-MM-DD HH24:MI:SS')</v>
      </c>
      <c r="P314" s="3" t="s">
        <v>10</v>
      </c>
      <c r="Q314" s="3">
        <v>0</v>
      </c>
      <c r="R314" s="17">
        <v>146400</v>
      </c>
      <c r="S314">
        <f t="shared" ca="1" si="23"/>
        <v>37</v>
      </c>
      <c r="T314" s="3" t="s">
        <v>0</v>
      </c>
      <c r="U314" s="6">
        <v>1</v>
      </c>
      <c r="V314" s="3" t="s">
        <v>9</v>
      </c>
      <c r="W314" s="3" t="s">
        <v>9</v>
      </c>
      <c r="X314" s="4" t="str">
        <f t="shared" ca="1" si="24"/>
        <v xml:space="preserve">INSERT INTO TB_SLE VALUES (312,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200568, '2', '9', '2', '7', 100, '나우푸드', 0, 'N', TO_DATE(TO_CHAR(ADD_MONTHS(SYSDATE, -24) - 13, 'YYYY-MM-DD'), 'YYYY-MM-DD HH24:MI:SS'), TO_DATE('9999-12-31 23:59:59', 'YYYY-MM-DD HH24:MI:SS'), 0, 146400, 37, SYSDATE, 1, NULL, NULL); </v>
      </c>
    </row>
    <row r="315" spans="2:24" x14ac:dyDescent="0.3">
      <c r="B315" s="6">
        <v>313</v>
      </c>
      <c r="C315" t="s">
        <v>69</v>
      </c>
      <c r="D315" t="s">
        <v>384</v>
      </c>
      <c r="E315" t="s">
        <v>58</v>
      </c>
      <c r="F315" s="17">
        <f t="shared" ca="1" si="20"/>
        <v>40171</v>
      </c>
      <c r="G315" s="3">
        <v>3</v>
      </c>
      <c r="H315" s="3">
        <v>1</v>
      </c>
      <c r="I315" s="3">
        <v>2</v>
      </c>
      <c r="J315" s="10">
        <f t="shared" ca="1" si="21"/>
        <v>6</v>
      </c>
      <c r="K315" s="3">
        <v>100</v>
      </c>
      <c r="L315" s="2" t="s">
        <v>397</v>
      </c>
      <c r="M315" s="10">
        <v>0</v>
      </c>
      <c r="N315" s="3" t="s">
        <v>49</v>
      </c>
      <c r="O315" s="3" t="str">
        <f t="shared" ca="1" si="22"/>
        <v>TO_DATE(TO_CHAR(ADD_MONTHS(SYSDATE, -24) - 21, 'YYYY-MM-DD'), 'YYYY-MM-DD HH24:MI:SS')</v>
      </c>
      <c r="P315" s="3" t="s">
        <v>10</v>
      </c>
      <c r="Q315" s="3">
        <v>0</v>
      </c>
      <c r="R315" s="17">
        <v>28900</v>
      </c>
      <c r="S315">
        <f t="shared" ca="1" si="23"/>
        <v>39</v>
      </c>
      <c r="T315" s="3" t="s">
        <v>0</v>
      </c>
      <c r="U315" s="6">
        <v>1</v>
      </c>
      <c r="V315" s="3" t="s">
        <v>9</v>
      </c>
      <c r="W315" s="3" t="s">
        <v>9</v>
      </c>
      <c r="X315" s="4" t="str">
        <f t="shared" ca="1" si="24"/>
        <v xml:space="preserve">INSERT INTO TB_SLE VALUES (313,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40171, '3', '1', '2', '6', 100, '나트롤', 0, 'N', TO_DATE(TO_CHAR(ADD_MONTHS(SYSDATE, -24) - 21, 'YYYY-MM-DD'), 'YYYY-MM-DD HH24:MI:SS'), TO_DATE('9999-12-31 23:59:59', 'YYYY-MM-DD HH24:MI:SS'), 0, 28900, 39, SYSDATE, 1, NULL, NULL); </v>
      </c>
    </row>
    <row r="316" spans="2:24" x14ac:dyDescent="0.3">
      <c r="B316" s="6">
        <v>314</v>
      </c>
      <c r="C316" t="s">
        <v>305</v>
      </c>
      <c r="D316" t="s">
        <v>385</v>
      </c>
      <c r="E316" t="s">
        <v>313</v>
      </c>
      <c r="F316" s="17">
        <f t="shared" ca="1" si="20"/>
        <v>34720</v>
      </c>
      <c r="G316" s="3">
        <v>3</v>
      </c>
      <c r="H316" s="3">
        <v>1</v>
      </c>
      <c r="I316" s="3">
        <v>2</v>
      </c>
      <c r="J316" s="10">
        <f t="shared" ca="1" si="21"/>
        <v>5</v>
      </c>
      <c r="K316" s="3">
        <v>100</v>
      </c>
      <c r="L316" s="2" t="s">
        <v>398</v>
      </c>
      <c r="M316" s="10">
        <v>0</v>
      </c>
      <c r="N316" s="3" t="s">
        <v>49</v>
      </c>
      <c r="O316" s="3" t="str">
        <f t="shared" ca="1" si="22"/>
        <v>TO_DATE(TO_CHAR(ADD_MONTHS(SYSDATE, -24) - 22, 'YYYY-MM-DD'), 'YYYY-MM-DD HH24:MI:SS')</v>
      </c>
      <c r="P316" s="3" t="s">
        <v>10</v>
      </c>
      <c r="Q316" s="3">
        <v>0</v>
      </c>
      <c r="R316" s="17">
        <v>24800</v>
      </c>
      <c r="S316">
        <f t="shared" ca="1" si="23"/>
        <v>40</v>
      </c>
      <c r="T316" s="3" t="s">
        <v>0</v>
      </c>
      <c r="U316" s="6">
        <v>1</v>
      </c>
      <c r="V316" s="3" t="s">
        <v>9</v>
      </c>
      <c r="W316" s="3" t="s">
        <v>9</v>
      </c>
      <c r="X316" s="4" t="str">
        <f t="shared" ca="1" si="24"/>
        <v xml:space="preserve">INSERT INTO TB_SLE VALUES (314,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34720, '3', '1', '2', '5', 100, '네오셀', 0, 'N', TO_DATE(TO_CHAR(ADD_MONTHS(SYSDATE, -24) - 22, 'YYYY-MM-DD'), 'YYYY-MM-DD HH24:MI:SS'), TO_DATE('9999-12-31 23:59:59', 'YYYY-MM-DD HH24:MI:SS'), 0, 24800, 40, SYSDATE, 1, NULL, NULL); </v>
      </c>
    </row>
    <row r="317" spans="2:24" x14ac:dyDescent="0.3">
      <c r="B317" s="6">
        <v>315</v>
      </c>
      <c r="C317" t="s">
        <v>306</v>
      </c>
      <c r="D317" t="s">
        <v>386</v>
      </c>
      <c r="E317" t="s">
        <v>314</v>
      </c>
      <c r="F317" s="17">
        <f t="shared" ca="1" si="20"/>
        <v>27522.000000000004</v>
      </c>
      <c r="G317" s="3">
        <v>3</v>
      </c>
      <c r="H317" s="3">
        <v>1</v>
      </c>
      <c r="I317" s="3">
        <v>2</v>
      </c>
      <c r="J317" s="10">
        <f t="shared" ca="1" si="21"/>
        <v>1</v>
      </c>
      <c r="K317" s="3">
        <v>100</v>
      </c>
      <c r="L317" s="2" t="s">
        <v>399</v>
      </c>
      <c r="M317" s="10">
        <v>0</v>
      </c>
      <c r="N317" s="3" t="s">
        <v>49</v>
      </c>
      <c r="O317" s="3" t="str">
        <f t="shared" ca="1" si="22"/>
        <v>TO_DATE(TO_CHAR(ADD_MONTHS(SYSDATE, -24) - 14, 'YYYY-MM-DD'), 'YYYY-MM-DD HH24:MI:SS')</v>
      </c>
      <c r="P317" s="3" t="s">
        <v>10</v>
      </c>
      <c r="Q317" s="3">
        <v>0</v>
      </c>
      <c r="R317" s="17">
        <v>19800</v>
      </c>
      <c r="S317">
        <f t="shared" ca="1" si="23"/>
        <v>39</v>
      </c>
      <c r="T317" s="3" t="s">
        <v>0</v>
      </c>
      <c r="U317" s="6">
        <v>1</v>
      </c>
      <c r="V317" s="3" t="s">
        <v>9</v>
      </c>
      <c r="W317" s="3" t="s">
        <v>9</v>
      </c>
      <c r="X317" s="4" t="str">
        <f t="shared" ca="1" si="24"/>
        <v xml:space="preserve">INSERT INTO TB_SLE VALUES (315,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27522, '3', '1', '2', '1', 100, '네이처스웨이', 0, 'N', TO_DATE(TO_CHAR(ADD_MONTHS(SYSDATE, -24) - 14, 'YYYY-MM-DD'), 'YYYY-MM-DD HH24:MI:SS'), TO_DATE('9999-12-31 23:59:59', 'YYYY-MM-DD HH24:MI:SS'), 0, 19800, 39, SYSDATE, 1, NULL, NULL); </v>
      </c>
    </row>
    <row r="318" spans="2:24" x14ac:dyDescent="0.3">
      <c r="B318" s="6">
        <v>316</v>
      </c>
      <c r="C318" t="s">
        <v>106</v>
      </c>
      <c r="D318" t="s">
        <v>387</v>
      </c>
      <c r="E318" t="s">
        <v>117</v>
      </c>
      <c r="F318" s="17">
        <f t="shared" ca="1" si="20"/>
        <v>39015</v>
      </c>
      <c r="G318" s="3">
        <v>3</v>
      </c>
      <c r="H318" s="3">
        <v>1</v>
      </c>
      <c r="I318" s="3">
        <v>2</v>
      </c>
      <c r="J318" s="10">
        <f t="shared" ca="1" si="21"/>
        <v>2</v>
      </c>
      <c r="K318" s="3">
        <v>100</v>
      </c>
      <c r="L318" s="2" t="s">
        <v>400</v>
      </c>
      <c r="M318" s="10">
        <v>0</v>
      </c>
      <c r="N318" s="3" t="s">
        <v>49</v>
      </c>
      <c r="O318" s="3" t="str">
        <f t="shared" ca="1" si="22"/>
        <v>TO_DATE(TO_CHAR(ADD_MONTHS(SYSDATE, -24) - 24, 'YYYY-MM-DD'), 'YYYY-MM-DD HH24:MI:SS')</v>
      </c>
      <c r="P318" s="3" t="s">
        <v>10</v>
      </c>
      <c r="Q318" s="3">
        <v>0</v>
      </c>
      <c r="R318" s="17">
        <v>28900</v>
      </c>
      <c r="S318">
        <f t="shared" ca="1" si="23"/>
        <v>35</v>
      </c>
      <c r="T318" s="3" t="s">
        <v>0</v>
      </c>
      <c r="U318" s="6">
        <v>1</v>
      </c>
      <c r="V318" s="3" t="s">
        <v>9</v>
      </c>
      <c r="W318" s="3" t="s">
        <v>9</v>
      </c>
      <c r="X318" s="4" t="str">
        <f t="shared" ca="1" si="24"/>
        <v xml:space="preserve">INSERT INTO TB_SLE VALUES (316,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39015, '3', '1', '2', '2', 100, '노르딕채누럴스', 0, 'N', TO_DATE(TO_CHAR(ADD_MONTHS(SYSDATE, -24) - 24, 'YYYY-MM-DD'), 'YYYY-MM-DD HH24:MI:SS'), TO_DATE('9999-12-31 23:59:59', 'YYYY-MM-DD HH24:MI:SS'), 0, 28900, 35, SYSDATE, 1, NULL, NULL); </v>
      </c>
    </row>
    <row r="319" spans="2:24" x14ac:dyDescent="0.3">
      <c r="B319" s="6">
        <v>317</v>
      </c>
      <c r="C319" t="s">
        <v>307</v>
      </c>
      <c r="D319" t="s">
        <v>388</v>
      </c>
      <c r="E319" t="s">
        <v>315</v>
      </c>
      <c r="F319" s="17">
        <f t="shared" ca="1" si="20"/>
        <v>66464</v>
      </c>
      <c r="G319" s="3">
        <v>3</v>
      </c>
      <c r="H319" s="3">
        <v>1</v>
      </c>
      <c r="I319" s="3">
        <v>2</v>
      </c>
      <c r="J319" s="10">
        <f t="shared" ca="1" si="21"/>
        <v>1</v>
      </c>
      <c r="K319" s="3">
        <v>100</v>
      </c>
      <c r="L319" s="2" t="s">
        <v>401</v>
      </c>
      <c r="M319" s="10">
        <v>0</v>
      </c>
      <c r="N319" s="3" t="s">
        <v>49</v>
      </c>
      <c r="O319" s="3" t="str">
        <f t="shared" ca="1" si="22"/>
        <v>TO_DATE(TO_CHAR(ADD_MONTHS(SYSDATE, -24) - 24, 'YYYY-MM-DD'), 'YYYY-MM-DD HH24:MI:SS')</v>
      </c>
      <c r="P319" s="3" t="s">
        <v>10</v>
      </c>
      <c r="Q319" s="3">
        <v>0</v>
      </c>
      <c r="R319" s="17">
        <v>49600</v>
      </c>
      <c r="S319">
        <f t="shared" ca="1" si="23"/>
        <v>34</v>
      </c>
      <c r="T319" s="3" t="s">
        <v>0</v>
      </c>
      <c r="U319" s="6">
        <v>1</v>
      </c>
      <c r="V319" s="3" t="s">
        <v>9</v>
      </c>
      <c r="W319" s="3" t="s">
        <v>9</v>
      </c>
      <c r="X319" s="4" t="str">
        <f t="shared" ca="1" si="24"/>
        <v xml:space="preserve">INSERT INTO TB_SLE VALUES (317,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66464, '3', '1', '2', '1', 100, '뉴트렉스', 0, 'N', TO_DATE(TO_CHAR(ADD_MONTHS(SYSDATE, -24) - 24, 'YYYY-MM-DD'), 'YYYY-MM-DD HH24:MI:SS'), TO_DATE('9999-12-31 23:59:59', 'YYYY-MM-DD HH24:MI:SS'), 0, 49600, 34, SYSDATE, 1, NULL, NULL); </v>
      </c>
    </row>
    <row r="320" spans="2:24" x14ac:dyDescent="0.3">
      <c r="B320" s="6">
        <v>318</v>
      </c>
      <c r="C320" t="s">
        <v>308</v>
      </c>
      <c r="D320" t="s">
        <v>384</v>
      </c>
      <c r="E320" t="s">
        <v>316</v>
      </c>
      <c r="F320" s="17">
        <f t="shared" ca="1" si="20"/>
        <v>37400</v>
      </c>
      <c r="G320" s="3">
        <v>3</v>
      </c>
      <c r="H320" s="3">
        <v>1</v>
      </c>
      <c r="I320" s="3">
        <v>2</v>
      </c>
      <c r="J320" s="10">
        <f t="shared" ca="1" si="21"/>
        <v>5</v>
      </c>
      <c r="K320" s="3">
        <v>100</v>
      </c>
      <c r="L320" s="2" t="s">
        <v>402</v>
      </c>
      <c r="M320" s="10">
        <v>0</v>
      </c>
      <c r="N320" s="3" t="s">
        <v>49</v>
      </c>
      <c r="O320" s="3" t="str">
        <f t="shared" ca="1" si="22"/>
        <v>TO_DATE(TO_CHAR(ADD_MONTHS(SYSDATE, -24) - 24, 'YYYY-MM-DD'), 'YYYY-MM-DD HH24:MI:SS')</v>
      </c>
      <c r="P320" s="3" t="s">
        <v>10</v>
      </c>
      <c r="Q320" s="3">
        <v>0</v>
      </c>
      <c r="R320" s="17">
        <v>27500</v>
      </c>
      <c r="S320">
        <f t="shared" ca="1" si="23"/>
        <v>36</v>
      </c>
      <c r="T320" s="3" t="s">
        <v>0</v>
      </c>
      <c r="U320" s="6">
        <v>1</v>
      </c>
      <c r="V320" s="3" t="s">
        <v>9</v>
      </c>
      <c r="W320" s="3" t="s">
        <v>9</v>
      </c>
      <c r="X320" s="4" t="str">
        <f t="shared" ca="1" si="24"/>
        <v xml:space="preserve">INSERT INTO TB_SLE VALUES (318,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37400, '3', '1', '2', '5', 100, '블루보넷', 0, 'N', TO_DATE(TO_CHAR(ADD_MONTHS(SYSDATE, -24) - 24, 'YYYY-MM-DD'), 'YYYY-MM-DD HH24:MI:SS'), TO_DATE('9999-12-31 23:59:59', 'YYYY-MM-DD HH24:MI:SS'), 0, 27500, 36, SYSDATE, 1, NULL, NULL); </v>
      </c>
    </row>
    <row r="321" spans="2:24" x14ac:dyDescent="0.3">
      <c r="B321" s="6">
        <v>319</v>
      </c>
      <c r="C321" t="s">
        <v>309</v>
      </c>
      <c r="D321" t="s">
        <v>385</v>
      </c>
      <c r="E321" t="s">
        <v>317</v>
      </c>
      <c r="F321" s="17">
        <f t="shared" ca="1" si="20"/>
        <v>33135</v>
      </c>
      <c r="G321" s="3">
        <v>3</v>
      </c>
      <c r="H321" s="3">
        <v>1</v>
      </c>
      <c r="I321" s="3">
        <v>2</v>
      </c>
      <c r="J321" s="10">
        <f t="shared" ca="1" si="21"/>
        <v>1</v>
      </c>
      <c r="K321" s="3">
        <v>100</v>
      </c>
      <c r="L321" s="2" t="s">
        <v>403</v>
      </c>
      <c r="M321" s="10">
        <v>0</v>
      </c>
      <c r="N321" s="3" t="s">
        <v>49</v>
      </c>
      <c r="O321" s="3" t="str">
        <f t="shared" ca="1" si="22"/>
        <v>TO_DATE(TO_CHAR(ADD_MONTHS(SYSDATE, -24) - 27, 'YYYY-MM-DD'), 'YYYY-MM-DD HH24:MI:SS')</v>
      </c>
      <c r="P321" s="3" t="s">
        <v>10</v>
      </c>
      <c r="Q321" s="3">
        <v>0</v>
      </c>
      <c r="R321" s="17">
        <v>23500</v>
      </c>
      <c r="S321">
        <f t="shared" ca="1" si="23"/>
        <v>41</v>
      </c>
      <c r="T321" s="3" t="s">
        <v>0</v>
      </c>
      <c r="U321" s="6">
        <v>1</v>
      </c>
      <c r="V321" s="3" t="s">
        <v>9</v>
      </c>
      <c r="W321" s="3" t="s">
        <v>9</v>
      </c>
      <c r="X321" s="4" t="str">
        <f t="shared" ca="1" si="24"/>
        <v xml:space="preserve">INSERT INTO TB_SLE VALUES (319,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33135, '3', '1', '2', '1', 100, '뉴트리콜로지', 0, 'N', TO_DATE(TO_CHAR(ADD_MONTHS(SYSDATE, -24) - 27, 'YYYY-MM-DD'), 'YYYY-MM-DD HH24:MI:SS'), TO_DATE('9999-12-31 23:59:59', 'YYYY-MM-DD HH24:MI:SS'), 0, 23500, 41, SYSDATE, 1, NULL, NULL); </v>
      </c>
    </row>
    <row r="322" spans="2:24" x14ac:dyDescent="0.3">
      <c r="B322" s="6">
        <v>320</v>
      </c>
      <c r="C322" t="s">
        <v>310</v>
      </c>
      <c r="D322" t="s">
        <v>386</v>
      </c>
      <c r="E322" t="s">
        <v>318</v>
      </c>
      <c r="F322" s="17">
        <f t="shared" ca="1" si="20"/>
        <v>53655</v>
      </c>
      <c r="G322" s="3">
        <v>3</v>
      </c>
      <c r="H322" s="3">
        <v>1</v>
      </c>
      <c r="I322" s="3">
        <v>2</v>
      </c>
      <c r="J322" s="10">
        <f t="shared" ca="1" si="21"/>
        <v>2</v>
      </c>
      <c r="K322" s="3">
        <v>100</v>
      </c>
      <c r="L322" s="2" t="s">
        <v>404</v>
      </c>
      <c r="M322" s="10">
        <v>0</v>
      </c>
      <c r="N322" s="3" t="s">
        <v>49</v>
      </c>
      <c r="O322" s="3" t="str">
        <f t="shared" ca="1" si="22"/>
        <v>TO_DATE(TO_CHAR(ADD_MONTHS(SYSDATE, -24) - 24, 'YYYY-MM-DD'), 'YYYY-MM-DD HH24:MI:SS')</v>
      </c>
      <c r="P322" s="3" t="s">
        <v>10</v>
      </c>
      <c r="Q322" s="3">
        <v>0</v>
      </c>
      <c r="R322" s="17">
        <v>36500</v>
      </c>
      <c r="S322">
        <f t="shared" ca="1" si="23"/>
        <v>47</v>
      </c>
      <c r="T322" s="3" t="s">
        <v>0</v>
      </c>
      <c r="U322" s="6">
        <v>1</v>
      </c>
      <c r="V322" s="3" t="s">
        <v>9</v>
      </c>
      <c r="W322" s="3" t="s">
        <v>9</v>
      </c>
      <c r="X322" s="4" t="str">
        <f t="shared" ca="1" si="24"/>
        <v xml:space="preserve">INSERT INTO TB_SLE VALUES (320,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53655, '3', '1', '2', '2', 100, '닥터스베스트', 0, 'N', TO_DATE(TO_CHAR(ADD_MONTHS(SYSDATE, -24) - 24, 'YYYY-MM-DD'), 'YYYY-MM-DD HH24:MI:SS'), TO_DATE('9999-12-31 23:59:59', 'YYYY-MM-DD HH24:MI:SS'), 0, 36500, 47, SYSDATE, 1, NULL, NULL); </v>
      </c>
    </row>
    <row r="323" spans="2:24" x14ac:dyDescent="0.3">
      <c r="B323" s="6">
        <v>321</v>
      </c>
      <c r="C323" t="s">
        <v>311</v>
      </c>
      <c r="D323" t="s">
        <v>387</v>
      </c>
      <c r="E323" t="s">
        <v>319</v>
      </c>
      <c r="F323" s="17">
        <f t="shared" ca="1" si="20"/>
        <v>51876</v>
      </c>
      <c r="G323" s="3">
        <v>3</v>
      </c>
      <c r="H323" s="3">
        <v>1</v>
      </c>
      <c r="I323" s="3">
        <v>2</v>
      </c>
      <c r="J323" s="10">
        <f t="shared" ca="1" si="21"/>
        <v>4</v>
      </c>
      <c r="K323" s="3">
        <v>100</v>
      </c>
      <c r="L323" s="2" t="s">
        <v>395</v>
      </c>
      <c r="M323" s="10">
        <v>0</v>
      </c>
      <c r="N323" s="3" t="s">
        <v>49</v>
      </c>
      <c r="O323" s="3" t="str">
        <f t="shared" ca="1" si="22"/>
        <v>TO_DATE(TO_CHAR(ADD_MONTHS(SYSDATE, -24) - 15, 'YYYY-MM-DD'), 'YYYY-MM-DD HH24:MI:SS')</v>
      </c>
      <c r="P323" s="3" t="s">
        <v>10</v>
      </c>
      <c r="Q323" s="3">
        <v>0</v>
      </c>
      <c r="R323" s="17">
        <v>39600</v>
      </c>
      <c r="S323">
        <f t="shared" ca="1" si="23"/>
        <v>31</v>
      </c>
      <c r="T323" s="3" t="s">
        <v>0</v>
      </c>
      <c r="U323" s="6">
        <v>1</v>
      </c>
      <c r="V323" s="3" t="s">
        <v>9</v>
      </c>
      <c r="W323" s="3" t="s">
        <v>9</v>
      </c>
      <c r="X323" s="4" t="str">
        <f t="shared" ca="1" si="24"/>
        <v xml:space="preserve">INSERT INTO TB_SLE VALUES (321,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51876, '3', '1', '2', '4', 100, 'YS에코비팜', 0, 'N', TO_DATE(TO_CHAR(ADD_MONTHS(SYSDATE, -24) - 15, 'YYYY-MM-DD'), 'YYYY-MM-DD HH24:MI:SS'), TO_DATE('9999-12-31 23:59:59', 'YYYY-MM-DD HH24:MI:SS'), 0, 39600, 31, SYSDATE, 1, NULL, NULL); </v>
      </c>
    </row>
    <row r="324" spans="2:24" x14ac:dyDescent="0.3">
      <c r="B324" s="6">
        <v>322</v>
      </c>
      <c r="C324" t="s">
        <v>312</v>
      </c>
      <c r="D324" t="s">
        <v>388</v>
      </c>
      <c r="E324" t="s">
        <v>320</v>
      </c>
      <c r="F324" s="17">
        <f t="shared" ref="F324:F378" ca="1" si="25">R324 * (1 + S324 / 100)</f>
        <v>24887.999999999996</v>
      </c>
      <c r="G324" s="3">
        <v>3</v>
      </c>
      <c r="H324" s="3">
        <v>1</v>
      </c>
      <c r="I324" s="3">
        <v>2</v>
      </c>
      <c r="J324" s="10">
        <f t="shared" ref="J324:J345" ca="1" si="26">RANDBETWEEN(1, 7)</f>
        <v>5</v>
      </c>
      <c r="K324" s="3">
        <v>100</v>
      </c>
      <c r="L324" s="2" t="s">
        <v>396</v>
      </c>
      <c r="M324" s="10">
        <v>0</v>
      </c>
      <c r="N324" s="3" t="s">
        <v>49</v>
      </c>
      <c r="O324" s="3" t="str">
        <f t="shared" ref="O324:O378" ca="1" si="27">"TO_DATE(TO_CHAR(ADD_MONTHS(SYSDATE, -24) - " &amp; RANDBETWEEN(0, 30) &amp; ", 'YYYY-MM-DD'), 'YYYY-MM-DD HH24:MI:SS')"</f>
        <v>TO_DATE(TO_CHAR(ADD_MONTHS(SYSDATE, -24) - 8, 'YYYY-MM-DD'), 'YYYY-MM-DD HH24:MI:SS')</v>
      </c>
      <c r="P324" s="3" t="s">
        <v>10</v>
      </c>
      <c r="Q324" s="3">
        <v>0</v>
      </c>
      <c r="R324" s="17">
        <v>18300</v>
      </c>
      <c r="S324">
        <f t="shared" ref="S324:S378" ca="1" si="28">RANDBETWEEN(30, 50)</f>
        <v>36</v>
      </c>
      <c r="T324" s="3" t="s">
        <v>0</v>
      </c>
      <c r="U324" s="6">
        <v>1</v>
      </c>
      <c r="V324" s="3" t="s">
        <v>9</v>
      </c>
      <c r="W324" s="3" t="s">
        <v>9</v>
      </c>
      <c r="X324" s="4" t="str">
        <f t="shared" ref="X324:X378" ca="1" si="29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", " &amp; V324 &amp; ", " &amp; W324 &amp; "); "</f>
        <v xml:space="preserve">INSERT INTO TB_SLE VALUES (322,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24888, '3', '1', '2', '5', 100, '나우푸드', 0, 'N', TO_DATE(TO_CHAR(ADD_MONTHS(SYSDATE, -24) - 8, 'YYYY-MM-DD'), 'YYYY-MM-DD HH24:MI:SS'), TO_DATE('9999-12-31 23:59:59', 'YYYY-MM-DD HH24:MI:SS'), 0, 18300, 36, SYSDATE, 1, NULL, NULL); </v>
      </c>
    </row>
    <row r="325" spans="2:24" x14ac:dyDescent="0.3">
      <c r="B325" s="6">
        <v>323</v>
      </c>
      <c r="C325" t="s">
        <v>26</v>
      </c>
      <c r="D325" t="s">
        <v>384</v>
      </c>
      <c r="E325" t="s">
        <v>39</v>
      </c>
      <c r="F325" s="17">
        <f t="shared" ca="1" si="25"/>
        <v>79002</v>
      </c>
      <c r="G325" s="3">
        <v>3</v>
      </c>
      <c r="H325" s="3">
        <v>1</v>
      </c>
      <c r="I325" s="3">
        <v>2</v>
      </c>
      <c r="J325" s="10">
        <f t="shared" ca="1" si="26"/>
        <v>4</v>
      </c>
      <c r="K325" s="3">
        <v>100</v>
      </c>
      <c r="L325" s="2" t="s">
        <v>397</v>
      </c>
      <c r="M325" s="10">
        <v>0</v>
      </c>
      <c r="N325" s="3" t="s">
        <v>49</v>
      </c>
      <c r="O325" s="3" t="str">
        <f t="shared" ca="1" si="27"/>
        <v>TO_DATE(TO_CHAR(ADD_MONTHS(SYSDATE, -24) - 14, 'YYYY-MM-DD'), 'YYYY-MM-DD HH24:MI:SS')</v>
      </c>
      <c r="P325" s="3" t="s">
        <v>10</v>
      </c>
      <c r="Q325" s="3">
        <v>0</v>
      </c>
      <c r="R325" s="17">
        <v>59400</v>
      </c>
      <c r="S325">
        <f t="shared" ca="1" si="28"/>
        <v>33</v>
      </c>
      <c r="T325" s="3" t="s">
        <v>0</v>
      </c>
      <c r="U325" s="6">
        <v>1</v>
      </c>
      <c r="V325" s="3" t="s">
        <v>9</v>
      </c>
      <c r="W325" s="3" t="s">
        <v>9</v>
      </c>
      <c r="X325" s="4" t="str">
        <f t="shared" ca="1" si="29"/>
        <v xml:space="preserve">INSERT INTO TB_SLE VALUES (323,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79002, '3', '1', '2', '4', 100, '나트롤', 0, 'N', TO_DATE(TO_CHAR(ADD_MONTHS(SYSDATE, -24) - 14, 'YYYY-MM-DD'), 'YYYY-MM-DD HH24:MI:SS'), TO_DATE('9999-12-31 23:59:59', 'YYYY-MM-DD HH24:MI:SS'), 0, 59400, 33, SYSDATE, 1, NULL, NULL); </v>
      </c>
    </row>
    <row r="326" spans="2:24" x14ac:dyDescent="0.3">
      <c r="B326" s="6">
        <v>324</v>
      </c>
      <c r="C326" t="s">
        <v>27</v>
      </c>
      <c r="D326" t="s">
        <v>385</v>
      </c>
      <c r="E326" t="s">
        <v>40</v>
      </c>
      <c r="F326" s="17">
        <f t="shared" ca="1" si="25"/>
        <v>52767.999999999993</v>
      </c>
      <c r="G326" s="3">
        <v>3</v>
      </c>
      <c r="H326" s="3">
        <v>1</v>
      </c>
      <c r="I326" s="3">
        <v>2</v>
      </c>
      <c r="J326" s="10">
        <f t="shared" ca="1" si="26"/>
        <v>2</v>
      </c>
      <c r="K326" s="3">
        <v>100</v>
      </c>
      <c r="L326" s="2" t="s">
        <v>398</v>
      </c>
      <c r="M326" s="10">
        <v>0</v>
      </c>
      <c r="N326" s="3" t="s">
        <v>49</v>
      </c>
      <c r="O326" s="3" t="str">
        <f t="shared" ca="1" si="27"/>
        <v>TO_DATE(TO_CHAR(ADD_MONTHS(SYSDATE, -24) - 29, 'YYYY-MM-DD'), 'YYYY-MM-DD HH24:MI:SS')</v>
      </c>
      <c r="P326" s="3" t="s">
        <v>10</v>
      </c>
      <c r="Q326" s="3">
        <v>0</v>
      </c>
      <c r="R326" s="17">
        <v>38800</v>
      </c>
      <c r="S326">
        <f t="shared" ca="1" si="28"/>
        <v>36</v>
      </c>
      <c r="T326" s="3" t="s">
        <v>0</v>
      </c>
      <c r="U326" s="6">
        <v>1</v>
      </c>
      <c r="V326" s="3" t="s">
        <v>9</v>
      </c>
      <c r="W326" s="3" t="s">
        <v>9</v>
      </c>
      <c r="X326" s="4" t="str">
        <f t="shared" ca="1" si="29"/>
        <v xml:space="preserve">INSERT INTO TB_SLE VALUES (324,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52768, '3', '1', '2', '2', 100, '네오셀', 0, 'N', TO_DATE(TO_CHAR(ADD_MONTHS(SYSDATE, -24) - 29, 'YYYY-MM-DD'), 'YYYY-MM-DD HH24:MI:SS'), TO_DATE('9999-12-31 23:59:59', 'YYYY-MM-DD HH24:MI:SS'), 0, 38800, 36, SYSDATE, 1, NULL, NULL); </v>
      </c>
    </row>
    <row r="327" spans="2:24" x14ac:dyDescent="0.3">
      <c r="B327" s="6">
        <v>325</v>
      </c>
      <c r="C327" t="s">
        <v>29</v>
      </c>
      <c r="D327" t="s">
        <v>386</v>
      </c>
      <c r="E327" t="s">
        <v>42</v>
      </c>
      <c r="F327" s="17">
        <f t="shared" ca="1" si="25"/>
        <v>41890</v>
      </c>
      <c r="G327" s="3">
        <v>3</v>
      </c>
      <c r="H327" s="3">
        <v>1</v>
      </c>
      <c r="I327" s="3">
        <v>2</v>
      </c>
      <c r="J327" s="10">
        <f t="shared" ca="1" si="26"/>
        <v>1</v>
      </c>
      <c r="K327" s="3">
        <v>100</v>
      </c>
      <c r="L327" s="2" t="s">
        <v>399</v>
      </c>
      <c r="M327" s="10">
        <v>0</v>
      </c>
      <c r="N327" s="3" t="s">
        <v>49</v>
      </c>
      <c r="O327" s="3" t="str">
        <f t="shared" ca="1" si="27"/>
        <v>TO_DATE(TO_CHAR(ADD_MONTHS(SYSDATE, -24) - 12, 'YYYY-MM-DD'), 'YYYY-MM-DD HH24:MI:SS')</v>
      </c>
      <c r="P327" s="3" t="s">
        <v>10</v>
      </c>
      <c r="Q327" s="3">
        <v>0</v>
      </c>
      <c r="R327" s="17">
        <v>29500</v>
      </c>
      <c r="S327">
        <f t="shared" ca="1" si="28"/>
        <v>42</v>
      </c>
      <c r="T327" s="3" t="s">
        <v>0</v>
      </c>
      <c r="U327" s="6">
        <v>1</v>
      </c>
      <c r="V327" s="3" t="s">
        <v>9</v>
      </c>
      <c r="W327" s="3" t="s">
        <v>9</v>
      </c>
      <c r="X327" s="4" t="str">
        <f t="shared" ca="1" si="29"/>
        <v xml:space="preserve">INSERT INTO TB_SLE VALUES (325,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41890, '3', '1', '2', '1', 100, '네이처스웨이', 0, 'N', TO_DATE(TO_CHAR(ADD_MONTHS(SYSDATE, -24) - 12, 'YYYY-MM-DD'), 'YYYY-MM-DD HH24:MI:SS'), TO_DATE('9999-12-31 23:59:59', 'YYYY-MM-DD HH24:MI:SS'), 0, 29500, 42, SYSDATE, 1, NULL, NULL); </v>
      </c>
    </row>
    <row r="328" spans="2:24" x14ac:dyDescent="0.3">
      <c r="B328" s="6">
        <v>326</v>
      </c>
      <c r="C328" t="s">
        <v>32</v>
      </c>
      <c r="D328" t="s">
        <v>387</v>
      </c>
      <c r="E328" t="s">
        <v>45</v>
      </c>
      <c r="F328" s="17">
        <f t="shared" ca="1" si="25"/>
        <v>65238</v>
      </c>
      <c r="G328" s="3">
        <v>3</v>
      </c>
      <c r="H328" s="3">
        <v>1</v>
      </c>
      <c r="I328" s="3">
        <v>2</v>
      </c>
      <c r="J328" s="10">
        <f t="shared" ca="1" si="26"/>
        <v>2</v>
      </c>
      <c r="K328" s="3">
        <v>100</v>
      </c>
      <c r="L328" s="2" t="s">
        <v>400</v>
      </c>
      <c r="M328" s="10">
        <v>0</v>
      </c>
      <c r="N328" s="3" t="s">
        <v>49</v>
      </c>
      <c r="O328" s="3" t="str">
        <f t="shared" ca="1" si="27"/>
        <v>TO_DATE(TO_CHAR(ADD_MONTHS(SYSDATE, -24) - 1, 'YYYY-MM-DD'), 'YYYY-MM-DD HH24:MI:SS')</v>
      </c>
      <c r="P328" s="3" t="s">
        <v>10</v>
      </c>
      <c r="Q328" s="3">
        <v>0</v>
      </c>
      <c r="R328" s="17">
        <v>49800</v>
      </c>
      <c r="S328">
        <f t="shared" ca="1" si="28"/>
        <v>31</v>
      </c>
      <c r="T328" s="3" t="s">
        <v>0</v>
      </c>
      <c r="U328" s="6">
        <v>1</v>
      </c>
      <c r="V328" s="3" t="s">
        <v>9</v>
      </c>
      <c r="W328" s="3" t="s">
        <v>9</v>
      </c>
      <c r="X328" s="4" t="str">
        <f t="shared" ca="1" si="29"/>
        <v xml:space="preserve">INSERT INTO TB_SLE VALUES (326,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65238, '3', '1', '2', '2', 100, '노르딕채누럴스', 0, 'N', TO_DATE(TO_CHAR(ADD_MONTHS(SYSDATE, -24) - 1, 'YYYY-MM-DD'), 'YYYY-MM-DD HH24:MI:SS'), TO_DATE('9999-12-31 23:59:59', 'YYYY-MM-DD HH24:MI:SS'), 0, 49800, 31, SYSDATE, 1, NULL, NULL); </v>
      </c>
    </row>
    <row r="329" spans="2:24" x14ac:dyDescent="0.3">
      <c r="B329" s="6">
        <v>327</v>
      </c>
      <c r="C329" t="s">
        <v>33</v>
      </c>
      <c r="D329" t="s">
        <v>388</v>
      </c>
      <c r="E329" t="s">
        <v>46</v>
      </c>
      <c r="F329" s="17">
        <f t="shared" ca="1" si="25"/>
        <v>46768</v>
      </c>
      <c r="G329" s="3">
        <v>3</v>
      </c>
      <c r="H329" s="3">
        <v>1</v>
      </c>
      <c r="I329" s="3">
        <v>2</v>
      </c>
      <c r="J329" s="10">
        <f t="shared" ca="1" si="26"/>
        <v>5</v>
      </c>
      <c r="K329" s="3">
        <v>100</v>
      </c>
      <c r="L329" s="2" t="s">
        <v>401</v>
      </c>
      <c r="M329" s="10">
        <v>0</v>
      </c>
      <c r="N329" s="3" t="s">
        <v>49</v>
      </c>
      <c r="O329" s="3" t="str">
        <f t="shared" ca="1" si="27"/>
        <v>TO_DATE(TO_CHAR(ADD_MONTHS(SYSDATE, -24) - 9, 'YYYY-MM-DD'), 'YYYY-MM-DD HH24:MI:SS')</v>
      </c>
      <c r="P329" s="3" t="s">
        <v>10</v>
      </c>
      <c r="Q329" s="3">
        <v>0</v>
      </c>
      <c r="R329" s="17">
        <v>31600</v>
      </c>
      <c r="S329">
        <f t="shared" ca="1" si="28"/>
        <v>48</v>
      </c>
      <c r="T329" s="3" t="s">
        <v>0</v>
      </c>
      <c r="U329" s="6">
        <v>1</v>
      </c>
      <c r="V329" s="3" t="s">
        <v>9</v>
      </c>
      <c r="W329" s="3" t="s">
        <v>9</v>
      </c>
      <c r="X329" s="4" t="str">
        <f t="shared" ca="1" si="29"/>
        <v xml:space="preserve">INSERT INTO TB_SLE VALUES (327,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46768, '3', '1', '2', '5', 100, '뉴트렉스', 0, 'N', TO_DATE(TO_CHAR(ADD_MONTHS(SYSDATE, -24) - 9, 'YYYY-MM-DD'), 'YYYY-MM-DD HH24:MI:SS'), TO_DATE('9999-12-31 23:59:59', 'YYYY-MM-DD HH24:MI:SS'), 0, 31600, 48, SYSDATE, 1, NULL, NULL); </v>
      </c>
    </row>
    <row r="330" spans="2:24" x14ac:dyDescent="0.3">
      <c r="B330" s="6">
        <v>328</v>
      </c>
      <c r="C330" t="s">
        <v>95</v>
      </c>
      <c r="D330" t="s">
        <v>384</v>
      </c>
      <c r="E330" t="s">
        <v>321</v>
      </c>
      <c r="F330" s="17">
        <f t="shared" ca="1" si="25"/>
        <v>68796</v>
      </c>
      <c r="G330" s="3">
        <v>3</v>
      </c>
      <c r="H330" s="3">
        <v>1</v>
      </c>
      <c r="I330" s="3">
        <v>2</v>
      </c>
      <c r="J330" s="10">
        <f t="shared" ca="1" si="26"/>
        <v>3</v>
      </c>
      <c r="K330" s="3">
        <v>100</v>
      </c>
      <c r="L330" s="2" t="s">
        <v>402</v>
      </c>
      <c r="M330" s="10">
        <v>0</v>
      </c>
      <c r="N330" s="3" t="s">
        <v>49</v>
      </c>
      <c r="O330" s="3" t="str">
        <f t="shared" ca="1" si="27"/>
        <v>TO_DATE(TO_CHAR(ADD_MONTHS(SYSDATE, -24) - 7, 'YYYY-MM-DD'), 'YYYY-MM-DD HH24:MI:SS')</v>
      </c>
      <c r="P330" s="3" t="s">
        <v>10</v>
      </c>
      <c r="Q330" s="3">
        <v>0</v>
      </c>
      <c r="R330" s="17">
        <v>46800</v>
      </c>
      <c r="S330">
        <f t="shared" ca="1" si="28"/>
        <v>47</v>
      </c>
      <c r="T330" s="3" t="s">
        <v>0</v>
      </c>
      <c r="U330" s="6">
        <v>1</v>
      </c>
      <c r="V330" s="3" t="s">
        <v>9</v>
      </c>
      <c r="W330" s="3" t="s">
        <v>9</v>
      </c>
      <c r="X330" s="4" t="str">
        <f t="shared" ca="1" si="29"/>
        <v xml:space="preserve">INSERT INTO TB_SLE VALUES (328,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68796, '3', '1', '2', '3', 100, '블루보넷', 0, 'N', TO_DATE(TO_CHAR(ADD_MONTHS(SYSDATE, -24) - 7, 'YYYY-MM-DD'), 'YYYY-MM-DD HH24:MI:SS'), TO_DATE('9999-12-31 23:59:59', 'YYYY-MM-DD HH24:MI:SS'), 0, 46800, 47, SYSDATE, 1, NULL, NULL); </v>
      </c>
    </row>
    <row r="331" spans="2:24" x14ac:dyDescent="0.3">
      <c r="B331" s="6">
        <v>329</v>
      </c>
      <c r="C331" t="s">
        <v>35</v>
      </c>
      <c r="D331" t="s">
        <v>385</v>
      </c>
      <c r="E331" t="s">
        <v>48</v>
      </c>
      <c r="F331" s="17">
        <f t="shared" ca="1" si="25"/>
        <v>65700</v>
      </c>
      <c r="G331" s="3">
        <v>3</v>
      </c>
      <c r="H331" s="3">
        <v>1</v>
      </c>
      <c r="I331" s="3">
        <v>2</v>
      </c>
      <c r="J331" s="10">
        <f t="shared" ca="1" si="26"/>
        <v>3</v>
      </c>
      <c r="K331" s="3">
        <v>100</v>
      </c>
      <c r="L331" s="2" t="s">
        <v>403</v>
      </c>
      <c r="M331" s="10">
        <v>0</v>
      </c>
      <c r="N331" s="3" t="s">
        <v>49</v>
      </c>
      <c r="O331" s="3" t="str">
        <f t="shared" ca="1" si="27"/>
        <v>TO_DATE(TO_CHAR(ADD_MONTHS(SYSDATE, -24) - 10, 'YYYY-MM-DD'), 'YYYY-MM-DD HH24:MI:SS')</v>
      </c>
      <c r="P331" s="3" t="s">
        <v>10</v>
      </c>
      <c r="Q331" s="3">
        <v>0</v>
      </c>
      <c r="R331" s="17">
        <v>45000</v>
      </c>
      <c r="S331">
        <f t="shared" ca="1" si="28"/>
        <v>46</v>
      </c>
      <c r="T331" s="3" t="s">
        <v>0</v>
      </c>
      <c r="U331" s="6">
        <v>1</v>
      </c>
      <c r="V331" s="3" t="s">
        <v>9</v>
      </c>
      <c r="W331" s="3" t="s">
        <v>9</v>
      </c>
      <c r="X331" s="4" t="str">
        <f t="shared" ca="1" si="29"/>
        <v xml:space="preserve">INSERT INTO TB_SLE VALUES (329, '노르딕내추럴스 오메가3 레몬향 180 소프트젤', 'https://cdn-pro-web-220-151.cdn-nhncommerce.com/nutri2tr3071_godomall_com/data/skin/front/0685everest/img_new/goods_view/Solgar/100156_B-ComplexStressFormula_250T.jpg', 'https://cdn-pro-web-220-151.cdn-nhncommerce.com/nutri2tr3071_godomall_com/data/goods/15/09/17/1000000965/1000000965_main_010.jpg', 65700, '3', '1', '2', '3', 100, '뉴트리콜로지', 0, 'N', TO_DATE(TO_CHAR(ADD_MONTHS(SYSDATE, -24) - 10, 'YYYY-MM-DD'), 'YYYY-MM-DD HH24:MI:SS'), TO_DATE('9999-12-31 23:59:59', 'YYYY-MM-DD HH24:MI:SS'), 0, 45000, 46, SYSDATE, 1, NULL, NULL); </v>
      </c>
    </row>
    <row r="332" spans="2:24" x14ac:dyDescent="0.3">
      <c r="B332" s="6">
        <v>330</v>
      </c>
      <c r="C332" t="s">
        <v>129</v>
      </c>
      <c r="D332" t="s">
        <v>386</v>
      </c>
      <c r="E332" t="s">
        <v>136</v>
      </c>
      <c r="F332" s="17">
        <f t="shared" ca="1" si="25"/>
        <v>52256</v>
      </c>
      <c r="G332" s="3">
        <v>3</v>
      </c>
      <c r="H332" s="3">
        <v>1</v>
      </c>
      <c r="I332" s="3">
        <v>2</v>
      </c>
      <c r="J332" s="10">
        <f t="shared" ca="1" si="26"/>
        <v>4</v>
      </c>
      <c r="K332" s="3">
        <v>100</v>
      </c>
      <c r="L332" s="2" t="s">
        <v>404</v>
      </c>
      <c r="M332" s="10">
        <v>0</v>
      </c>
      <c r="N332" s="3" t="s">
        <v>49</v>
      </c>
      <c r="O332" s="3" t="str">
        <f t="shared" ca="1" si="27"/>
        <v>TO_DATE(TO_CHAR(ADD_MONTHS(SYSDATE, -24) - 19, 'YYYY-MM-DD'), 'YYYY-MM-DD HH24:MI:SS')</v>
      </c>
      <c r="P332" s="3" t="s">
        <v>10</v>
      </c>
      <c r="Q332" s="3">
        <v>0</v>
      </c>
      <c r="R332" s="17">
        <v>36800</v>
      </c>
      <c r="S332">
        <f t="shared" ca="1" si="28"/>
        <v>42</v>
      </c>
      <c r="T332" s="3" t="s">
        <v>0</v>
      </c>
      <c r="U332" s="6">
        <v>1</v>
      </c>
      <c r="V332" s="3" t="s">
        <v>9</v>
      </c>
      <c r="W332" s="3" t="s">
        <v>9</v>
      </c>
      <c r="X332" s="4" t="str">
        <f t="shared" ca="1" si="29"/>
        <v xml:space="preserve">INSERT INTO TB_SLE VALUES (330, '솔가 EFA 1300mg 오메가 3 6 9 120소프트젤', 'https://cdn-pro-web-220-151.cdn-nhncommerce.com/nutri2tr3071_godomall_com/data/skin/front/0685everest/img_new/goods_view/naturesway/100943.jpg', 'https://cdn-pro-web-220-151.cdn-nhncommerce.com/nutri2tr3071_godomall_com/data/goods/15/09/08/1000000867/1000000867_main_091.jpg', 52256, '3', '1', '2', '4', 100, '닥터스베스트', 0, 'N', TO_DATE(TO_CHAR(ADD_MONTHS(SYSDATE, -24) - 19, 'YYYY-MM-DD'), 'YYYY-MM-DD HH24:MI:SS'), TO_DATE('9999-12-31 23:59:59', 'YYYY-MM-DD HH24:MI:SS'), 0, 36800, 42, SYSDATE, 1, NULL, NULL); </v>
      </c>
    </row>
    <row r="333" spans="2:24" x14ac:dyDescent="0.3">
      <c r="B333" s="6">
        <v>331</v>
      </c>
      <c r="C333" t="s">
        <v>72</v>
      </c>
      <c r="D333" t="s">
        <v>387</v>
      </c>
      <c r="E333" t="s">
        <v>82</v>
      </c>
      <c r="F333" s="17">
        <f t="shared" ca="1" si="25"/>
        <v>27696.6</v>
      </c>
      <c r="G333" s="3">
        <v>3</v>
      </c>
      <c r="H333" s="3">
        <v>1</v>
      </c>
      <c r="I333" s="3">
        <v>2</v>
      </c>
      <c r="J333" s="10">
        <f t="shared" ca="1" si="26"/>
        <v>7</v>
      </c>
      <c r="K333" s="3">
        <v>100</v>
      </c>
      <c r="L333" s="2" t="s">
        <v>395</v>
      </c>
      <c r="M333" s="10">
        <v>0</v>
      </c>
      <c r="N333" s="3" t="s">
        <v>49</v>
      </c>
      <c r="O333" s="3" t="str">
        <f t="shared" ca="1" si="27"/>
        <v>TO_DATE(TO_CHAR(ADD_MONTHS(SYSDATE, -24) - 6, 'YYYY-MM-DD'), 'YYYY-MM-DD HH24:MI:SS')</v>
      </c>
      <c r="P333" s="3" t="s">
        <v>10</v>
      </c>
      <c r="Q333" s="3">
        <v>0</v>
      </c>
      <c r="R333" s="17">
        <v>20070</v>
      </c>
      <c r="S333">
        <f t="shared" ca="1" si="28"/>
        <v>38</v>
      </c>
      <c r="T333" s="3" t="s">
        <v>0</v>
      </c>
      <c r="U333" s="6">
        <v>1</v>
      </c>
      <c r="V333" s="3" t="s">
        <v>9</v>
      </c>
      <c r="W333" s="3" t="s">
        <v>9</v>
      </c>
      <c r="X333" s="4" t="str">
        <f t="shared" ca="1" si="29"/>
        <v xml:space="preserve">INSERT INTO TB_SLE VALUES (331, '솔가 오메가3 피쉬오일 콘센트레이트 240소프트젤', 'https://cdn-pro-web-220-151.cdn-nhncommerce.com/nutri2tr3071_godomall_com/data/editor/goods/230525/102076_140139.jpg', 'https://cdn-pro-web-220-151.cdn-nhncommerce.com/nutri2tr3071_godomall_com/data/goods/14/06/20/1000000175/1000000175_main_01.jpg', 27696.6, '3', '1', '2', '7', 100, 'YS에코비팜', 0, 'N', TO_DATE(TO_CHAR(ADD_MONTHS(SYSDATE, -24) - 6, 'YYYY-MM-DD'), 'YYYY-MM-DD HH24:MI:SS'), TO_DATE('9999-12-31 23:59:59', 'YYYY-MM-DD HH24:MI:SS'), 0, 20070, 38, SYSDATE, 1, NULL, NULL); </v>
      </c>
    </row>
    <row r="334" spans="2:24" x14ac:dyDescent="0.3">
      <c r="B334" s="6">
        <v>332</v>
      </c>
      <c r="C334" t="s">
        <v>131</v>
      </c>
      <c r="D334" t="s">
        <v>388</v>
      </c>
      <c r="E334" t="s">
        <v>138</v>
      </c>
      <c r="F334" s="17">
        <f t="shared" ca="1" si="25"/>
        <v>59302</v>
      </c>
      <c r="G334" s="3">
        <v>3</v>
      </c>
      <c r="H334" s="3">
        <v>1</v>
      </c>
      <c r="I334" s="3">
        <v>2</v>
      </c>
      <c r="J334" s="10">
        <f t="shared" ca="1" si="26"/>
        <v>7</v>
      </c>
      <c r="K334" s="3">
        <v>100</v>
      </c>
      <c r="L334" s="2" t="s">
        <v>396</v>
      </c>
      <c r="M334" s="10">
        <v>0</v>
      </c>
      <c r="N334" s="3" t="s">
        <v>49</v>
      </c>
      <c r="O334" s="3" t="str">
        <f t="shared" ca="1" si="27"/>
        <v>TO_DATE(TO_CHAR(ADD_MONTHS(SYSDATE, -24) - 18, 'YYYY-MM-DD'), 'YYYY-MM-DD HH24:MI:SS')</v>
      </c>
      <c r="P334" s="3" t="s">
        <v>10</v>
      </c>
      <c r="Q334" s="3">
        <v>0</v>
      </c>
      <c r="R334" s="17">
        <v>39800</v>
      </c>
      <c r="S334">
        <f t="shared" ca="1" si="28"/>
        <v>49</v>
      </c>
      <c r="T334" s="3" t="s">
        <v>0</v>
      </c>
      <c r="U334" s="6">
        <v>1</v>
      </c>
      <c r="V334" s="3" t="s">
        <v>9</v>
      </c>
      <c r="W334" s="3" t="s">
        <v>9</v>
      </c>
      <c r="X334" s="4" t="str">
        <f t="shared" ca="1" si="29"/>
        <v xml:space="preserve">INSERT INTO TB_SLE VALUES (332, '노르딕내추럴스 얼티메이트 오메가 코큐텐 60 소프트젤', 'https://cdn-pro-web-220-151.cdn-nhncommerce.com/nutri2tr3071_godomall_com/data/editor/goods/231219/100226_160138.jpg', 'https://cdn-pro-web-220-151.cdn-nhncommerce.com/nutri2tr3071_godomall_com/data/goods/15/09/17/1000000969/1000000969_main_099.jpg', 59302, '3', '1', '2', '7', 100, '나우푸드', 0, 'N', TO_DATE(TO_CHAR(ADD_MONTHS(SYSDATE, -24) - 18, 'YYYY-MM-DD'), 'YYYY-MM-DD HH24:MI:SS'), TO_DATE('9999-12-31 23:59:59', 'YYYY-MM-DD HH24:MI:SS'), 0, 39800, 49, SYSDATE, 1, NULL, NULL); </v>
      </c>
    </row>
    <row r="335" spans="2:24" x14ac:dyDescent="0.3">
      <c r="B335" s="6">
        <v>333</v>
      </c>
      <c r="C335" t="s">
        <v>279</v>
      </c>
      <c r="D335" t="s">
        <v>384</v>
      </c>
      <c r="E335" t="s">
        <v>288</v>
      </c>
      <c r="F335" s="17">
        <f t="shared" ca="1" si="25"/>
        <v>34194</v>
      </c>
      <c r="G335" s="3">
        <v>3</v>
      </c>
      <c r="H335" s="3">
        <v>1</v>
      </c>
      <c r="I335" s="3">
        <v>2</v>
      </c>
      <c r="J335" s="10">
        <f t="shared" ca="1" si="26"/>
        <v>3</v>
      </c>
      <c r="K335" s="3">
        <v>100</v>
      </c>
      <c r="L335" s="2" t="s">
        <v>397</v>
      </c>
      <c r="M335" s="10">
        <v>0</v>
      </c>
      <c r="N335" s="3" t="s">
        <v>49</v>
      </c>
      <c r="O335" s="3" t="str">
        <f t="shared" ca="1" si="27"/>
        <v>TO_DATE(TO_CHAR(ADD_MONTHS(SYSDATE, -24) - 2, 'YYYY-MM-DD'), 'YYYY-MM-DD HH24:MI:SS')</v>
      </c>
      <c r="P335" s="3" t="s">
        <v>10</v>
      </c>
      <c r="Q335" s="3">
        <v>0</v>
      </c>
      <c r="R335" s="17">
        <v>24600</v>
      </c>
      <c r="S335">
        <f t="shared" ca="1" si="28"/>
        <v>39</v>
      </c>
      <c r="T335" s="3" t="s">
        <v>0</v>
      </c>
      <c r="U335" s="6">
        <v>1</v>
      </c>
      <c r="V335" s="3" t="s">
        <v>9</v>
      </c>
      <c r="W335" s="3" t="s">
        <v>9</v>
      </c>
      <c r="X335" s="4" t="str">
        <f t="shared" ca="1" si="29"/>
        <v xml:space="preserve">INSERT INTO TB_SLE VALUES (333, '솔가 L-아르기닌 1,000mg 90정', 'https://cdn-pro-web-220-151.cdn-nhncommerce.com/nutri2tr3071_godomall_com/data/editor/goods/211015/101911_161631.jpg', 'https://cdn-pro-web-220-151.cdn-nhncommerce.com/nutri2tr3071_godomall_com/data/goods/16/04/26/1000001175/1000001175_main_015.jpg', 34194, '3', '1', '2', '3', 100, '나트롤', 0, 'N', TO_DATE(TO_CHAR(ADD_MONTHS(SYSDATE, -24) - 2, 'YYYY-MM-DD'), 'YYYY-MM-DD HH24:MI:SS'), TO_DATE('9999-12-31 23:59:59', 'YYYY-MM-DD HH24:MI:SS'), 0, 24600, 39, SYSDATE, 1, NULL, NULL); </v>
      </c>
    </row>
    <row r="336" spans="2:24" x14ac:dyDescent="0.3">
      <c r="B336" s="6">
        <v>334</v>
      </c>
      <c r="C336" t="s">
        <v>169</v>
      </c>
      <c r="D336" t="s">
        <v>385</v>
      </c>
      <c r="E336" t="s">
        <v>178</v>
      </c>
      <c r="F336" s="17">
        <f t="shared" ca="1" si="25"/>
        <v>48048</v>
      </c>
      <c r="G336" s="3">
        <v>3</v>
      </c>
      <c r="H336" s="3">
        <v>1</v>
      </c>
      <c r="I336" s="3">
        <v>2</v>
      </c>
      <c r="J336" s="10">
        <f t="shared" ca="1" si="26"/>
        <v>1</v>
      </c>
      <c r="K336" s="3">
        <v>100</v>
      </c>
      <c r="L336" s="2" t="s">
        <v>398</v>
      </c>
      <c r="M336" s="10">
        <v>0</v>
      </c>
      <c r="N336" s="3" t="s">
        <v>49</v>
      </c>
      <c r="O336" s="3" t="str">
        <f t="shared" ca="1" si="27"/>
        <v>TO_DATE(TO_CHAR(ADD_MONTHS(SYSDATE, -24) - 22, 'YYYY-MM-DD'), 'YYYY-MM-DD HH24:MI:SS')</v>
      </c>
      <c r="P336" s="3" t="s">
        <v>10</v>
      </c>
      <c r="Q336" s="3">
        <v>0</v>
      </c>
      <c r="R336" s="17">
        <v>33600</v>
      </c>
      <c r="S336">
        <f t="shared" ca="1" si="28"/>
        <v>43</v>
      </c>
      <c r="T336" s="3" t="s">
        <v>0</v>
      </c>
      <c r="U336" s="6">
        <v>1</v>
      </c>
      <c r="V336" s="3" t="s">
        <v>9</v>
      </c>
      <c r="W336" s="3" t="s">
        <v>9</v>
      </c>
      <c r="X336" s="4" t="str">
        <f t="shared" ca="1" si="29"/>
        <v xml:space="preserve">INSERT INTO TB_SLE VALUES (334, '네이처스웨이 밀크씨슬 120캡슐', 'https://cdn-pro-web-220-151.cdn-nhncommerce.com/nutri2tr3071_godomall_com/data/skin/front/0685everest/img_new/goods_view/Solgar/100156_B-ComplexStressFormula_250T.jpg', 'https://cdn-pro-web-220-151.cdn-nhncommerce.com/nutri2tr3071_godomall_com/data/goods/14/03/27/1000000156/1000000156_main_027.jpg', 48048, '3', '1', '2', '1', 100, '네오셀', 0, 'N', TO_DATE(TO_CHAR(ADD_MONTHS(SYSDATE, -24) - 22, 'YYYY-MM-DD'), 'YYYY-MM-DD HH24:MI:SS'), TO_DATE('9999-12-31 23:59:59', 'YYYY-MM-DD HH24:MI:SS'), 0, 33600, 43, SYSDATE, 1, NULL, NULL); </v>
      </c>
    </row>
    <row r="337" spans="2:24" x14ac:dyDescent="0.3">
      <c r="B337" s="6">
        <v>335</v>
      </c>
      <c r="C337" t="s">
        <v>110</v>
      </c>
      <c r="D337" t="s">
        <v>386</v>
      </c>
      <c r="E337" t="s">
        <v>121</v>
      </c>
      <c r="F337" s="17">
        <f t="shared" ca="1" si="25"/>
        <v>141192</v>
      </c>
      <c r="G337" s="3">
        <v>3</v>
      </c>
      <c r="H337" s="3">
        <v>1</v>
      </c>
      <c r="I337" s="3">
        <v>2</v>
      </c>
      <c r="J337" s="10">
        <f t="shared" ca="1" si="26"/>
        <v>3</v>
      </c>
      <c r="K337" s="3">
        <v>100</v>
      </c>
      <c r="L337" s="2" t="s">
        <v>399</v>
      </c>
      <c r="M337" s="10">
        <v>0</v>
      </c>
      <c r="N337" s="3" t="s">
        <v>49</v>
      </c>
      <c r="O337" s="3" t="str">
        <f t="shared" ca="1" si="27"/>
        <v>TO_DATE(TO_CHAR(ADD_MONTHS(SYSDATE, -24) - 12, 'YYYY-MM-DD'), 'YYYY-MM-DD HH24:MI:SS')</v>
      </c>
      <c r="P337" s="3" t="s">
        <v>10</v>
      </c>
      <c r="Q337" s="3">
        <v>0</v>
      </c>
      <c r="R337" s="17">
        <v>95400</v>
      </c>
      <c r="S337">
        <f t="shared" ca="1" si="28"/>
        <v>48</v>
      </c>
      <c r="T337" s="3" t="s">
        <v>0</v>
      </c>
      <c r="U337" s="6">
        <v>1</v>
      </c>
      <c r="V337" s="3" t="s">
        <v>9</v>
      </c>
      <c r="W337" s="3" t="s">
        <v>9</v>
      </c>
      <c r="X337" s="4" t="str">
        <f t="shared" ca="1" si="29"/>
        <v xml:space="preserve">INSERT INTO TB_SLE VALUES (335, '솔가 B 컴플렉스 위드 비타민 C 스트레스포뮬러 250정 3병세트', 'https://cdn-pro-web-220-151.cdn-nhncommerce.com/nutri2tr3071_godomall_com/data/skin/front/0685everest/img_new/goods_view/naturesway/100943.jpg', 'https://cdn-pro-web-220-151.cdn-nhncommerce.com/nutri2tr3071_godomall_com/data/goods/16/08/04/1000001408/1000001408_main_090.jpg', 141192, '3', '1', '2', '3', 100, '네이처스웨이', 0, 'N', TO_DATE(TO_CHAR(ADD_MONTHS(SYSDATE, -24) - 12, 'YYYY-MM-DD'), 'YYYY-MM-DD HH24:MI:SS'), TO_DATE('9999-12-31 23:59:59', 'YYYY-MM-DD HH24:MI:SS'), 0, 95400, 48, SYSDATE, 1, NULL, NULL); </v>
      </c>
    </row>
    <row r="338" spans="2:24" x14ac:dyDescent="0.3">
      <c r="B338" s="6">
        <v>336</v>
      </c>
      <c r="C338" t="s">
        <v>111</v>
      </c>
      <c r="D338" t="s">
        <v>387</v>
      </c>
      <c r="E338" t="s">
        <v>122</v>
      </c>
      <c r="F338" s="17">
        <f t="shared" ca="1" si="25"/>
        <v>47260.000000000007</v>
      </c>
      <c r="G338" s="3">
        <v>3</v>
      </c>
      <c r="H338" s="3">
        <v>1</v>
      </c>
      <c r="I338" s="3">
        <v>2</v>
      </c>
      <c r="J338" s="10">
        <f t="shared" ca="1" si="26"/>
        <v>1</v>
      </c>
      <c r="K338" s="3">
        <v>100</v>
      </c>
      <c r="L338" s="2" t="s">
        <v>400</v>
      </c>
      <c r="M338" s="10">
        <v>0</v>
      </c>
      <c r="N338" s="3" t="s">
        <v>49</v>
      </c>
      <c r="O338" s="3" t="str">
        <f t="shared" ca="1" si="27"/>
        <v>TO_DATE(TO_CHAR(ADD_MONTHS(SYSDATE, -24) - 27, 'YYYY-MM-DD'), 'YYYY-MM-DD HH24:MI:SS')</v>
      </c>
      <c r="P338" s="3" t="s">
        <v>10</v>
      </c>
      <c r="Q338" s="3">
        <v>0</v>
      </c>
      <c r="R338" s="17">
        <v>34000</v>
      </c>
      <c r="S338">
        <f t="shared" ca="1" si="28"/>
        <v>39</v>
      </c>
      <c r="T338" s="3" t="s">
        <v>0</v>
      </c>
      <c r="U338" s="6">
        <v>1</v>
      </c>
      <c r="V338" s="3" t="s">
        <v>9</v>
      </c>
      <c r="W338" s="3" t="s">
        <v>9</v>
      </c>
      <c r="X338" s="4" t="str">
        <f t="shared" ca="1" si="29"/>
        <v xml:space="preserve">INSERT INTO TB_SLE VALUES (336, '메가푸드 밸런스 B컴플렉스 60정', 'https://cdn-pro-web-220-151.cdn-nhncommerce.com/nutri2tr3071_godomall_com/data/editor/goods/230525/102076_140139.jpg', 'https://cdn-pro-web-220-151.cdn-nhncommerce.com/nutri2tr3071_godomall_com/data/goods/14/03/27/1000000137/1000000137_main_028.jpg', 47260, '3', '1', '2', '1', 100, '노르딕채누럴스', 0, 'N', TO_DATE(TO_CHAR(ADD_MONTHS(SYSDATE, -24) - 27, 'YYYY-MM-DD'), 'YYYY-MM-DD HH24:MI:SS'), TO_DATE('9999-12-31 23:59:59', 'YYYY-MM-DD HH24:MI:SS'), 0, 34000, 39, SYSDATE, 1, NULL, NULL); </v>
      </c>
    </row>
    <row r="339" spans="2:24" x14ac:dyDescent="0.3">
      <c r="B339" s="6">
        <v>337</v>
      </c>
      <c r="C339" t="s">
        <v>112</v>
      </c>
      <c r="D339" t="s">
        <v>388</v>
      </c>
      <c r="E339" t="s">
        <v>124</v>
      </c>
      <c r="F339" s="17">
        <f t="shared" ca="1" si="25"/>
        <v>36418</v>
      </c>
      <c r="G339" s="3">
        <v>3</v>
      </c>
      <c r="H339" s="3">
        <v>1</v>
      </c>
      <c r="I339" s="3">
        <v>2</v>
      </c>
      <c r="J339" s="10">
        <f t="shared" ca="1" si="26"/>
        <v>1</v>
      </c>
      <c r="K339" s="3">
        <v>100</v>
      </c>
      <c r="L339" s="2" t="s">
        <v>401</v>
      </c>
      <c r="M339" s="10">
        <v>0</v>
      </c>
      <c r="N339" s="3" t="s">
        <v>49</v>
      </c>
      <c r="O339" s="3" t="str">
        <f t="shared" ca="1" si="27"/>
        <v>TO_DATE(TO_CHAR(ADD_MONTHS(SYSDATE, -24) - 19, 'YYYY-MM-DD'), 'YYYY-MM-DD HH24:MI:SS')</v>
      </c>
      <c r="P339" s="3" t="s">
        <v>10</v>
      </c>
      <c r="Q339" s="3">
        <v>0</v>
      </c>
      <c r="R339" s="17">
        <v>27800</v>
      </c>
      <c r="S339">
        <f t="shared" ca="1" si="28"/>
        <v>31</v>
      </c>
      <c r="T339" s="3" t="s">
        <v>0</v>
      </c>
      <c r="U339" s="6">
        <v>1</v>
      </c>
      <c r="V339" s="3" t="s">
        <v>9</v>
      </c>
      <c r="W339" s="3" t="s">
        <v>9</v>
      </c>
      <c r="X339" s="4" t="str">
        <f t="shared" ca="1" si="29"/>
        <v xml:space="preserve">INSERT INTO TB_SLE VALUES (337, '가든오브라이프 비타민코드 B콤플렉스 60베지캡슐', 'https://cdn-pro-web-220-151.cdn-nhncommerce.com/nutri2tr3071_godomall_com/data/editor/goods/231219/100226_160138.jpg', 'https://cdn-pro-web-220-151.cdn-nhncommerce.com/nutri2tr3071_godomall_com/data/goods/16/01/12/1000001069/1000001069_main_09.jpg', 36418, '3', '1', '2', '1', 100, '뉴트렉스', 0, 'N', TO_DATE(TO_CHAR(ADD_MONTHS(SYSDATE, -24) - 19, 'YYYY-MM-DD'), 'YYYY-MM-DD HH24:MI:SS'), TO_DATE('9999-12-31 23:59:59', 'YYYY-MM-DD HH24:MI:SS'), 0, 27800, 31, SYSDATE, 1, NULL, NULL); </v>
      </c>
    </row>
    <row r="340" spans="2:24" x14ac:dyDescent="0.3">
      <c r="B340" s="6">
        <v>338</v>
      </c>
      <c r="C340" t="s">
        <v>433</v>
      </c>
      <c r="D340" t="s">
        <v>384</v>
      </c>
      <c r="E340" t="s">
        <v>453</v>
      </c>
      <c r="F340" s="17">
        <f t="shared" ca="1" si="25"/>
        <v>45240</v>
      </c>
      <c r="G340" s="3">
        <v>3</v>
      </c>
      <c r="H340" s="3">
        <v>1</v>
      </c>
      <c r="I340" s="3">
        <v>2</v>
      </c>
      <c r="J340" s="10">
        <f t="shared" ca="1" si="26"/>
        <v>2</v>
      </c>
      <c r="K340" s="3">
        <v>100</v>
      </c>
      <c r="L340" s="2" t="s">
        <v>402</v>
      </c>
      <c r="M340" s="10">
        <v>0</v>
      </c>
      <c r="N340" s="3" t="s">
        <v>49</v>
      </c>
      <c r="O340" s="3" t="str">
        <f t="shared" ca="1" si="27"/>
        <v>TO_DATE(TO_CHAR(ADD_MONTHS(SYSDATE, -24) - 29, 'YYYY-MM-DD'), 'YYYY-MM-DD HH24:MI:SS')</v>
      </c>
      <c r="P340" s="3" t="s">
        <v>10</v>
      </c>
      <c r="Q340" s="3">
        <v>0</v>
      </c>
      <c r="R340" s="17">
        <v>34800</v>
      </c>
      <c r="S340">
        <f t="shared" ca="1" si="28"/>
        <v>30</v>
      </c>
      <c r="T340" s="3" t="s">
        <v>0</v>
      </c>
      <c r="U340" s="6">
        <v>1</v>
      </c>
      <c r="V340" s="3" t="s">
        <v>9</v>
      </c>
      <c r="W340" s="3" t="s">
        <v>9</v>
      </c>
      <c r="X340" s="4" t="str">
        <f t="shared" ca="1" si="29"/>
        <v xml:space="preserve">INSERT INTO TB_SLE VALUES (338, '블루보넷 구연산 칼슘 마그네슘 비타민 D3 180정', 'https://cdn-pro-web-220-151.cdn-nhncommerce.com/nutri2tr3071_godomall_com/data/editor/goods/211015/101911_161631.jpg', 'https://cdn-pro-web-220-151.cdn-nhncommerce.com/nutri2tr3071_godomall_com/data/goods/21/01/01//1000002755/1000002755_main_072.jpg', 45240, '3', '1', '2', '2', 100, '블루보넷', 0, 'N', TO_DATE(TO_CHAR(ADD_MONTHS(SYSDATE, -24) - 29, 'YYYY-MM-DD'), 'YYYY-MM-DD HH24:MI:SS'), TO_DATE('9999-12-31 23:59:59', 'YYYY-MM-DD HH24:MI:SS'), 0, 34800, 30, SYSDATE, 1, NULL, NULL); </v>
      </c>
    </row>
    <row r="341" spans="2:24" x14ac:dyDescent="0.3">
      <c r="B341" s="6">
        <v>339</v>
      </c>
      <c r="C341" t="s">
        <v>573</v>
      </c>
      <c r="D341" t="s">
        <v>385</v>
      </c>
      <c r="E341" t="s">
        <v>179</v>
      </c>
      <c r="F341" s="17">
        <f t="shared" ca="1" si="25"/>
        <v>9398.4</v>
      </c>
      <c r="G341" s="3">
        <v>3</v>
      </c>
      <c r="H341" s="3">
        <v>1</v>
      </c>
      <c r="I341" s="3">
        <v>2</v>
      </c>
      <c r="J341" s="10">
        <f t="shared" ca="1" si="26"/>
        <v>5</v>
      </c>
      <c r="K341" s="3">
        <v>100</v>
      </c>
      <c r="L341" s="2" t="s">
        <v>403</v>
      </c>
      <c r="M341" s="10">
        <v>0</v>
      </c>
      <c r="N341" s="3" t="s">
        <v>49</v>
      </c>
      <c r="O341" s="3" t="str">
        <f t="shared" ca="1" si="27"/>
        <v>TO_DATE(TO_CHAR(ADD_MONTHS(SYSDATE, -24) - 3, 'YYYY-MM-DD'), 'YYYY-MM-DD HH24:MI:SS')</v>
      </c>
      <c r="P341" s="3" t="s">
        <v>10</v>
      </c>
      <c r="Q341" s="3">
        <v>0</v>
      </c>
      <c r="R341" s="17">
        <v>7120</v>
      </c>
      <c r="S341">
        <f t="shared" ca="1" si="28"/>
        <v>32</v>
      </c>
      <c r="T341" s="3" t="s">
        <v>0</v>
      </c>
      <c r="U341" s="6">
        <v>1</v>
      </c>
      <c r="V341" s="3" t="s">
        <v>9</v>
      </c>
      <c r="W341" s="3" t="s">
        <v>9</v>
      </c>
      <c r="X341" s="4" t="str">
        <f t="shared" ca="1" si="29"/>
        <v xml:space="preserve">INSERT INTO TB_SLE VALUES (339, ' 자로우 밀크씨슬 150mg 100캡슐', 'https://cdn-pro-web-220-151.cdn-nhncommerce.com/nutri2tr3071_godomall_com/data/skin/front/0685everest/img_new/goods_view/Solgar/100156_B-ComplexStressFormula_250T.jpg', 'https://cdn-pro-web-220-151.cdn-nhncommerce.com/nutri2tr3071_godomall_com/data/goods/15/08/17/1000000834/1000000834_main_048.jpg', 9398.4, '3', '1', '2', '5', 100, '뉴트리콜로지', 0, 'N', TO_DATE(TO_CHAR(ADD_MONTHS(SYSDATE, -24) - 3, 'YYYY-MM-DD'), 'YYYY-MM-DD HH24:MI:SS'), TO_DATE('9999-12-31 23:59:59', 'YYYY-MM-DD HH24:MI:SS'), 0, 7120, 32, SYSDATE, 1, NULL, NULL); </v>
      </c>
    </row>
    <row r="342" spans="2:24" x14ac:dyDescent="0.3">
      <c r="B342" s="6">
        <v>340</v>
      </c>
      <c r="C342" t="s">
        <v>147</v>
      </c>
      <c r="D342" t="s">
        <v>386</v>
      </c>
      <c r="E342" t="s">
        <v>156</v>
      </c>
      <c r="F342" s="17">
        <f t="shared" ca="1" si="25"/>
        <v>46620</v>
      </c>
      <c r="G342" s="3">
        <v>3</v>
      </c>
      <c r="H342" s="3">
        <v>1</v>
      </c>
      <c r="I342" s="3">
        <v>2</v>
      </c>
      <c r="J342" s="10">
        <f t="shared" ca="1" si="26"/>
        <v>1</v>
      </c>
      <c r="K342" s="3">
        <v>100</v>
      </c>
      <c r="L342" s="2" t="s">
        <v>404</v>
      </c>
      <c r="M342" s="10">
        <v>0</v>
      </c>
      <c r="N342" s="3" t="s">
        <v>49</v>
      </c>
      <c r="O342" s="3" t="str">
        <f t="shared" ca="1" si="27"/>
        <v>TO_DATE(TO_CHAR(ADD_MONTHS(SYSDATE, -24) - 19, 'YYYY-MM-DD'), 'YYYY-MM-DD HH24:MI:SS')</v>
      </c>
      <c r="P342" s="3" t="s">
        <v>10</v>
      </c>
      <c r="Q342" s="3">
        <v>0</v>
      </c>
      <c r="R342" s="17">
        <v>31500</v>
      </c>
      <c r="S342">
        <f t="shared" ca="1" si="28"/>
        <v>48</v>
      </c>
      <c r="T342" s="3" t="s">
        <v>0</v>
      </c>
      <c r="U342" s="6">
        <v>1</v>
      </c>
      <c r="V342" s="3" t="s">
        <v>9</v>
      </c>
      <c r="W342" s="3" t="s">
        <v>9</v>
      </c>
      <c r="X342" s="4" t="str">
        <f t="shared" ca="1" si="29"/>
        <v xml:space="preserve">INSERT INTO TB_SLE VALUES (340, '나우푸드 L-트립토판 1000mg 60정', 'https://cdn-pro-web-220-151.cdn-nhncommerce.com/nutri2tr3071_godomall_com/data/skin/front/0685everest/img_new/goods_view/naturesway/100943.jpg', 'https://cdn-pro-web-220-151.cdn-nhncommerce.com/nutri2tr3071_godomall_com/data/goods/21/08/33/1000002901/1000002901_main_075.jpg', 46620, '3', '1', '2', '1', 100, '닥터스베스트', 0, 'N', TO_DATE(TO_CHAR(ADD_MONTHS(SYSDATE, -24) - 19, 'YYYY-MM-DD'), 'YYYY-MM-DD HH24:MI:SS'), TO_DATE('9999-12-31 23:59:59', 'YYYY-MM-DD HH24:MI:SS'), 0, 31500, 48, SYSDATE, 1, NULL, NULL); </v>
      </c>
    </row>
    <row r="343" spans="2:24" x14ac:dyDescent="0.3">
      <c r="B343" s="6">
        <v>341</v>
      </c>
      <c r="C343" t="s">
        <v>298</v>
      </c>
      <c r="D343" t="s">
        <v>387</v>
      </c>
      <c r="E343" t="s">
        <v>302</v>
      </c>
      <c r="F343" s="17">
        <f t="shared" ca="1" si="25"/>
        <v>142560</v>
      </c>
      <c r="G343" s="3">
        <v>3</v>
      </c>
      <c r="H343" s="3">
        <v>1</v>
      </c>
      <c r="I343" s="3">
        <v>2</v>
      </c>
      <c r="J343" s="10">
        <f t="shared" ca="1" si="26"/>
        <v>5</v>
      </c>
      <c r="K343" s="3">
        <v>100</v>
      </c>
      <c r="L343" s="2" t="s">
        <v>395</v>
      </c>
      <c r="M343" s="10">
        <v>0</v>
      </c>
      <c r="N343" s="3" t="s">
        <v>49</v>
      </c>
      <c r="O343" s="3" t="str">
        <f t="shared" ca="1" si="27"/>
        <v>TO_DATE(TO_CHAR(ADD_MONTHS(SYSDATE, -24) - 7, 'YYYY-MM-DD'), 'YYYY-MM-DD HH24:MI:SS')</v>
      </c>
      <c r="P343" s="3" t="s">
        <v>10</v>
      </c>
      <c r="Q343" s="3">
        <v>0</v>
      </c>
      <c r="R343" s="17">
        <v>99000</v>
      </c>
      <c r="S343">
        <f t="shared" ca="1" si="28"/>
        <v>44</v>
      </c>
      <c r="T343" s="3" t="s">
        <v>0</v>
      </c>
      <c r="U343" s="6">
        <v>1</v>
      </c>
      <c r="V343" s="3" t="s">
        <v>9</v>
      </c>
      <c r="W343" s="3" t="s">
        <v>9</v>
      </c>
      <c r="X343" s="4" t="str">
        <f t="shared" ca="1" si="29"/>
        <v xml:space="preserve">INSERT INTO TB_SLE VALUES (341, '네이처스웨이 밀크씨슬 120캡슐 3병세트', 'https://cdn-pro-web-220-151.cdn-nhncommerce.com/nutri2tr3071_godomall_com/data/editor/goods/230525/102076_140139.jpg', 'https://cdn-pro-web-220-151.cdn-nhncommerce.com/nutri2tr3071_godomall_com/data/goods/20/02/07/1000002196/1000002196_main_07.jpg', 142560, '3', '1', '2', '5', 100, 'YS에코비팜', 0, 'N', TO_DATE(TO_CHAR(ADD_MONTHS(SYSDATE, -24) - 7, 'YYYY-MM-DD'), 'YYYY-MM-DD HH24:MI:SS'), TO_DATE('9999-12-31 23:59:59', 'YYYY-MM-DD HH24:MI:SS'), 0, 99000, 44, SYSDATE, 1, NULL, NULL); </v>
      </c>
    </row>
    <row r="344" spans="2:24" x14ac:dyDescent="0.3">
      <c r="B344" s="6">
        <v>342</v>
      </c>
      <c r="C344" t="s">
        <v>469</v>
      </c>
      <c r="D344" t="s">
        <v>388</v>
      </c>
      <c r="E344" t="s">
        <v>476</v>
      </c>
      <c r="F344" s="17">
        <f t="shared" ca="1" si="25"/>
        <v>28558</v>
      </c>
      <c r="G344" s="3">
        <v>3</v>
      </c>
      <c r="H344" s="3">
        <v>1</v>
      </c>
      <c r="I344" s="3">
        <v>2</v>
      </c>
      <c r="J344" s="10">
        <f t="shared" ca="1" si="26"/>
        <v>4</v>
      </c>
      <c r="K344" s="3">
        <v>100</v>
      </c>
      <c r="L344" s="2" t="s">
        <v>396</v>
      </c>
      <c r="M344" s="10">
        <v>0</v>
      </c>
      <c r="N344" s="3" t="s">
        <v>49</v>
      </c>
      <c r="O344" s="3" t="str">
        <f t="shared" ca="1" si="27"/>
        <v>TO_DATE(TO_CHAR(ADD_MONTHS(SYSDATE, -24) - 9, 'YYYY-MM-DD'), 'YYYY-MM-DD HH24:MI:SS')</v>
      </c>
      <c r="P344" s="3" t="s">
        <v>10</v>
      </c>
      <c r="Q344" s="3">
        <v>0</v>
      </c>
      <c r="R344" s="17">
        <v>21800</v>
      </c>
      <c r="S344">
        <f t="shared" ca="1" si="28"/>
        <v>31</v>
      </c>
      <c r="T344" s="3" t="s">
        <v>0</v>
      </c>
      <c r="U344" s="6">
        <v>1</v>
      </c>
      <c r="V344" s="3" t="s">
        <v>9</v>
      </c>
      <c r="W344" s="3" t="s">
        <v>9</v>
      </c>
      <c r="X344" s="4" t="str">
        <f t="shared" ca="1" si="29"/>
        <v xml:space="preserve">INSERT INTO TB_SLE VALUES (342, '솔가 메가솔브 비타민B 컴플렉스 50mg 100정', 'https://cdn-pro-web-220-151.cdn-nhncommerce.com/nutri2tr3071_godomall_com/data/editor/goods/231219/100226_160138.jpg', 'https://cdn-pro-web-220-151.cdn-nhncommerce.com/nutri2tr3071_godomall_com/data/goods/23/12/49/1000003011/1000003011_main_075.jpg', 28558, '3', '1', '2', '4', 100, '나우푸드', 0, 'N', TO_DATE(TO_CHAR(ADD_MONTHS(SYSDATE, -24) - 9, 'YYYY-MM-DD'), 'YYYY-MM-DD HH24:MI:SS'), TO_DATE('9999-12-31 23:59:59', 'YYYY-MM-DD HH24:MI:SS'), 0, 21800, 31, SYSDATE, 1, NULL, NULL); </v>
      </c>
    </row>
    <row r="345" spans="2:24" x14ac:dyDescent="0.3">
      <c r="B345" s="6">
        <v>343</v>
      </c>
      <c r="C345" t="s">
        <v>541</v>
      </c>
      <c r="D345" t="s">
        <v>384</v>
      </c>
      <c r="E345" t="s">
        <v>543</v>
      </c>
      <c r="F345" s="17">
        <f t="shared" ca="1" si="25"/>
        <v>26649</v>
      </c>
      <c r="G345" s="3">
        <v>3</v>
      </c>
      <c r="H345" s="3">
        <v>1</v>
      </c>
      <c r="I345" s="3">
        <v>2</v>
      </c>
      <c r="J345" s="10">
        <f t="shared" ca="1" si="26"/>
        <v>3</v>
      </c>
      <c r="K345" s="3">
        <v>100</v>
      </c>
      <c r="L345" s="2" t="s">
        <v>397</v>
      </c>
      <c r="M345" s="10">
        <v>0</v>
      </c>
      <c r="N345" s="3" t="s">
        <v>49</v>
      </c>
      <c r="O345" s="3" t="str">
        <f t="shared" ca="1" si="27"/>
        <v>TO_DATE(TO_CHAR(ADD_MONTHS(SYSDATE, -24) - 0, 'YYYY-MM-DD'), 'YYYY-MM-DD HH24:MI:SS')</v>
      </c>
      <c r="P345" s="3" t="s">
        <v>10</v>
      </c>
      <c r="Q345" s="3">
        <v>0</v>
      </c>
      <c r="R345" s="17">
        <v>18900</v>
      </c>
      <c r="S345">
        <f t="shared" ca="1" si="28"/>
        <v>41</v>
      </c>
      <c r="T345" s="3" t="s">
        <v>0</v>
      </c>
      <c r="U345" s="6">
        <v>1</v>
      </c>
      <c r="V345" s="3" t="s">
        <v>9</v>
      </c>
      <c r="W345" s="3" t="s">
        <v>9</v>
      </c>
      <c r="X345" s="4" t="str">
        <f t="shared" ca="1" si="29"/>
        <v xml:space="preserve">INSERT INTO TB_SLE VALUES (343, '블루보넷 구연산 칼슘 마그네슘 비타민 D3 90정', 'https://cdn-pro-web-220-151.cdn-nhncommerce.com/nutri2tr3071_godomall_com/data/editor/goods/211015/101911_161631.jpg', 'https://cdn-pro-web-220-151.cdn-nhncommerce.com/nutri2tr3071_godomall_com/data/goods/21/01/01//1000002756/1000002756_main_055.jpg', 26649, '3', '1', '2', '3', 100, '나트롤', 0, 'N', TO_DATE(TO_CHAR(ADD_MONTHS(SYSDATE, -24) - 0, 'YYYY-MM-DD'), 'YYYY-MM-DD HH24:MI:SS'), TO_DATE('9999-12-31 23:59:59', 'YYYY-MM-DD HH24:MI:SS'), 0, 18900, 41, SYSDATE, 1, NULL, NULL); </v>
      </c>
    </row>
    <row r="346" spans="2:24" x14ac:dyDescent="0.3">
      <c r="B346" s="6">
        <v>344</v>
      </c>
      <c r="C346" t="s">
        <v>542</v>
      </c>
      <c r="D346" t="s">
        <v>385</v>
      </c>
      <c r="E346" t="s">
        <v>544</v>
      </c>
      <c r="F346" s="17">
        <f t="shared" ca="1" si="25"/>
        <v>72708</v>
      </c>
      <c r="G346" s="3">
        <v>3</v>
      </c>
      <c r="H346" s="3">
        <v>1</v>
      </c>
      <c r="I346" s="3">
        <v>2</v>
      </c>
      <c r="J346" s="10">
        <f ca="1">RANDBETWEEN(1, 7)</f>
        <v>3</v>
      </c>
      <c r="K346" s="3">
        <v>100</v>
      </c>
      <c r="L346" s="2" t="s">
        <v>398</v>
      </c>
      <c r="M346" s="10">
        <v>0</v>
      </c>
      <c r="N346" s="3" t="s">
        <v>49</v>
      </c>
      <c r="O346" s="3" t="str">
        <f t="shared" ca="1" si="27"/>
        <v>TO_DATE(TO_CHAR(ADD_MONTHS(SYSDATE, -24) - 5, 'YYYY-MM-DD'), 'YYYY-MM-DD HH24:MI:SS')</v>
      </c>
      <c r="P346" s="3" t="s">
        <v>10</v>
      </c>
      <c r="Q346" s="3">
        <v>0</v>
      </c>
      <c r="R346" s="17">
        <v>49800</v>
      </c>
      <c r="S346">
        <f t="shared" ca="1" si="28"/>
        <v>46</v>
      </c>
      <c r="T346" s="3" t="s">
        <v>0</v>
      </c>
      <c r="U346" s="6">
        <v>1</v>
      </c>
      <c r="V346" s="3" t="s">
        <v>9</v>
      </c>
      <c r="W346" s="3" t="s">
        <v>9</v>
      </c>
      <c r="X346" s="4" t="str">
        <f t="shared" ca="1" si="29"/>
        <v xml:space="preserve">INSERT INTO TB_SLE VALUES (344, '솔가 비타민B 컴플렉스 100mg 250캡슐', 'https://cdn-pro-web-220-151.cdn-nhncommerce.com/nutri2tr3071_godomall_com/data/skin/front/0685everest/img_new/goods_view/Solgar/100156_B-ComplexStressFormula_250T.jpg', 'https://cdn-pro-web-220-151.cdn-nhncommerce.com/nutri2tr3071_godomall_com/data/goods/16/04/26/1000001172/1000001172_main_051.jpg', 72708, '3', '1', '2', '3', 100, '네오셀', 0, 'N', TO_DATE(TO_CHAR(ADD_MONTHS(SYSDATE, -24) - 5, 'YYYY-MM-DD'), 'YYYY-MM-DD HH24:MI:SS'), TO_DATE('9999-12-31 23:59:59', 'YYYY-MM-DD HH24:MI:SS'), 0, 49800, 46, SYSDATE, 1, NULL, NULL); </v>
      </c>
    </row>
    <row r="347" spans="2:24" x14ac:dyDescent="0.3">
      <c r="B347" s="6">
        <v>345</v>
      </c>
      <c r="C347" t="s">
        <v>322</v>
      </c>
      <c r="D347" t="s">
        <v>389</v>
      </c>
      <c r="E347" t="s">
        <v>331</v>
      </c>
      <c r="F347" s="17">
        <f t="shared" ca="1" si="25"/>
        <v>45792</v>
      </c>
      <c r="G347" s="3">
        <v>3</v>
      </c>
      <c r="H347" s="3">
        <v>2</v>
      </c>
      <c r="I347" s="3">
        <v>2</v>
      </c>
      <c r="J347" s="10">
        <f t="shared" ref="J347:J378" ca="1" si="30">RANDBETWEEN(1, 7)</f>
        <v>7</v>
      </c>
      <c r="K347" s="3">
        <v>100</v>
      </c>
      <c r="L347" s="2" t="s">
        <v>399</v>
      </c>
      <c r="M347" s="10">
        <v>0</v>
      </c>
      <c r="N347" s="3" t="s">
        <v>49</v>
      </c>
      <c r="O347" s="3" t="str">
        <f t="shared" ca="1" si="27"/>
        <v>TO_DATE(TO_CHAR(ADD_MONTHS(SYSDATE, -24) - 1, 'YYYY-MM-DD'), 'YYYY-MM-DD HH24:MI:SS')</v>
      </c>
      <c r="P347" s="3" t="s">
        <v>10</v>
      </c>
      <c r="Q347" s="3">
        <v>0</v>
      </c>
      <c r="R347" s="17">
        <v>31800</v>
      </c>
      <c r="S347">
        <f t="shared" ca="1" si="28"/>
        <v>44</v>
      </c>
      <c r="T347" s="3" t="s">
        <v>0</v>
      </c>
      <c r="U347" s="6">
        <v>1</v>
      </c>
      <c r="V347" s="3" t="s">
        <v>9</v>
      </c>
      <c r="W347" s="3" t="s">
        <v>9</v>
      </c>
      <c r="X347" s="4" t="str">
        <f t="shared" ca="1" si="29"/>
        <v xml:space="preserve">INSERT INTO TB_SLE VALUES (345,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45792, '3', '2', '2', '7', 100, '네이처스웨이', 0, 'N', TO_DATE(TO_CHAR(ADD_MONTHS(SYSDATE, -24) - 1, 'YYYY-MM-DD'), 'YYYY-MM-DD HH24:MI:SS'), TO_DATE('9999-12-31 23:59:59', 'YYYY-MM-DD HH24:MI:SS'), 0, 31800, 44, SYSDATE, 1, NULL, NULL); </v>
      </c>
    </row>
    <row r="348" spans="2:24" x14ac:dyDescent="0.3">
      <c r="B348" s="6">
        <v>346</v>
      </c>
      <c r="C348" t="s">
        <v>310</v>
      </c>
      <c r="D348" t="s">
        <v>345</v>
      </c>
      <c r="E348" t="s">
        <v>318</v>
      </c>
      <c r="F348" s="17">
        <f t="shared" ca="1" si="25"/>
        <v>49639.999999999993</v>
      </c>
      <c r="G348" s="3">
        <v>3</v>
      </c>
      <c r="H348" s="3">
        <v>2</v>
      </c>
      <c r="I348" s="3">
        <v>2</v>
      </c>
      <c r="J348" s="10">
        <f t="shared" ca="1" si="30"/>
        <v>2</v>
      </c>
      <c r="K348" s="3">
        <v>100</v>
      </c>
      <c r="L348" s="2" t="s">
        <v>400</v>
      </c>
      <c r="M348" s="10">
        <v>0</v>
      </c>
      <c r="N348" s="3" t="s">
        <v>49</v>
      </c>
      <c r="O348" s="3" t="str">
        <f t="shared" ca="1" si="27"/>
        <v>TO_DATE(TO_CHAR(ADD_MONTHS(SYSDATE, -24) - 2, 'YYYY-MM-DD'), 'YYYY-MM-DD HH24:MI:SS')</v>
      </c>
      <c r="P348" s="3" t="s">
        <v>10</v>
      </c>
      <c r="Q348" s="3">
        <v>0</v>
      </c>
      <c r="R348" s="17">
        <v>36500</v>
      </c>
      <c r="S348">
        <f t="shared" ca="1" si="28"/>
        <v>36</v>
      </c>
      <c r="T348" s="3" t="s">
        <v>0</v>
      </c>
      <c r="U348" s="6">
        <v>1</v>
      </c>
      <c r="V348" s="3" t="s">
        <v>9</v>
      </c>
      <c r="W348" s="3" t="s">
        <v>9</v>
      </c>
      <c r="X348" s="4" t="str">
        <f t="shared" ca="1" si="29"/>
        <v xml:space="preserve">INSERT INTO TB_SLE VALUES (346,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49640, '3', '2', '2', '2', 100, '노르딕채누럴스', 0, 'N', TO_DATE(TO_CHAR(ADD_MONTHS(SYSDATE, -24) - 2, 'YYYY-MM-DD'), 'YYYY-MM-DD HH24:MI:SS'), TO_DATE('9999-12-31 23:59:59', 'YYYY-MM-DD HH24:MI:SS'), 0, 36500, 36, SYSDATE, 1, NULL, NULL); </v>
      </c>
    </row>
    <row r="349" spans="2:24" x14ac:dyDescent="0.3">
      <c r="B349" s="6">
        <v>347</v>
      </c>
      <c r="C349" t="s">
        <v>312</v>
      </c>
      <c r="D349" t="s">
        <v>390</v>
      </c>
      <c r="E349" t="s">
        <v>320</v>
      </c>
      <c r="F349" s="17">
        <f t="shared" ca="1" si="25"/>
        <v>27084</v>
      </c>
      <c r="G349" s="3">
        <v>3</v>
      </c>
      <c r="H349" s="3">
        <v>2</v>
      </c>
      <c r="I349" s="3">
        <v>2</v>
      </c>
      <c r="J349" s="10">
        <f t="shared" ca="1" si="30"/>
        <v>2</v>
      </c>
      <c r="K349" s="3">
        <v>100</v>
      </c>
      <c r="L349" s="2" t="s">
        <v>401</v>
      </c>
      <c r="M349" s="10">
        <v>0</v>
      </c>
      <c r="N349" s="3" t="s">
        <v>49</v>
      </c>
      <c r="O349" s="3" t="str">
        <f t="shared" ca="1" si="27"/>
        <v>TO_DATE(TO_CHAR(ADD_MONTHS(SYSDATE, -24) - 4, 'YYYY-MM-DD'), 'YYYY-MM-DD HH24:MI:SS')</v>
      </c>
      <c r="P349" s="3" t="s">
        <v>10</v>
      </c>
      <c r="Q349" s="3">
        <v>0</v>
      </c>
      <c r="R349" s="17">
        <v>18300</v>
      </c>
      <c r="S349">
        <f t="shared" ca="1" si="28"/>
        <v>48</v>
      </c>
      <c r="T349" s="3" t="s">
        <v>0</v>
      </c>
      <c r="U349" s="6">
        <v>1</v>
      </c>
      <c r="V349" s="3" t="s">
        <v>9</v>
      </c>
      <c r="W349" s="3" t="s">
        <v>9</v>
      </c>
      <c r="X349" s="4" t="str">
        <f t="shared" ca="1" si="29"/>
        <v xml:space="preserve">INSERT INTO TB_SLE VALUES (347,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27084, '3', '2', '2', '2', 100, '뉴트렉스', 0, 'N', TO_DATE(TO_CHAR(ADD_MONTHS(SYSDATE, -24) - 4, 'YYYY-MM-DD'), 'YYYY-MM-DD HH24:MI:SS'), TO_DATE('9999-12-31 23:59:59', 'YYYY-MM-DD HH24:MI:SS'), 0, 18300, 48, SYSDATE, 1, NULL, NULL); </v>
      </c>
    </row>
    <row r="350" spans="2:24" x14ac:dyDescent="0.3">
      <c r="B350" s="6">
        <v>348</v>
      </c>
      <c r="C350" t="s">
        <v>323</v>
      </c>
      <c r="D350" t="s">
        <v>391</v>
      </c>
      <c r="E350" t="s">
        <v>332</v>
      </c>
      <c r="F350" s="17">
        <f t="shared" ca="1" si="25"/>
        <v>17236</v>
      </c>
      <c r="G350" s="3">
        <v>3</v>
      </c>
      <c r="H350" s="3">
        <v>2</v>
      </c>
      <c r="I350" s="3">
        <v>2</v>
      </c>
      <c r="J350" s="10">
        <f t="shared" ca="1" si="30"/>
        <v>5</v>
      </c>
      <c r="K350" s="3">
        <v>100</v>
      </c>
      <c r="L350" s="2" t="s">
        <v>402</v>
      </c>
      <c r="M350" s="10">
        <v>0</v>
      </c>
      <c r="N350" s="3" t="s">
        <v>49</v>
      </c>
      <c r="O350" s="3" t="str">
        <f t="shared" ca="1" si="27"/>
        <v>TO_DATE(TO_CHAR(ADD_MONTHS(SYSDATE, -24) - 3, 'YYYY-MM-DD'), 'YYYY-MM-DD HH24:MI:SS')</v>
      </c>
      <c r="P350" s="3" t="s">
        <v>10</v>
      </c>
      <c r="Q350" s="3">
        <v>0</v>
      </c>
      <c r="R350" s="17">
        <v>12400</v>
      </c>
      <c r="S350">
        <f t="shared" ca="1" si="28"/>
        <v>39</v>
      </c>
      <c r="T350" s="3" t="s">
        <v>0</v>
      </c>
      <c r="U350" s="6">
        <v>1</v>
      </c>
      <c r="V350" s="3" t="s">
        <v>9</v>
      </c>
      <c r="W350" s="3" t="s">
        <v>9</v>
      </c>
      <c r="X350" s="4" t="str">
        <f t="shared" ca="1" si="29"/>
        <v xml:space="preserve">INSERT INTO TB_SLE VALUES (348,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17236, '3', '2', '2', '5', 100, '블루보넷', 0, 'N', TO_DATE(TO_CHAR(ADD_MONTHS(SYSDATE, -24) - 3, 'YYYY-MM-DD'), 'YYYY-MM-DD HH24:MI:SS'), TO_DATE('9999-12-31 23:59:59', 'YYYY-MM-DD HH24:MI:SS'), 0, 12400, 39, SYSDATE, 1, NULL, NULL); </v>
      </c>
    </row>
    <row r="351" spans="2:24" x14ac:dyDescent="0.3">
      <c r="B351" s="6">
        <v>349</v>
      </c>
      <c r="C351" t="s">
        <v>572</v>
      </c>
      <c r="D351" t="s">
        <v>392</v>
      </c>
      <c r="E351" t="s">
        <v>123</v>
      </c>
      <c r="F351" s="17">
        <f t="shared" ca="1" si="25"/>
        <v>36514.799999999996</v>
      </c>
      <c r="G351" s="3">
        <v>3</v>
      </c>
      <c r="H351" s="3">
        <v>2</v>
      </c>
      <c r="I351" s="3">
        <v>2</v>
      </c>
      <c r="J351" s="10">
        <f t="shared" ca="1" si="30"/>
        <v>3</v>
      </c>
      <c r="K351" s="3">
        <v>100</v>
      </c>
      <c r="L351" s="2" t="s">
        <v>403</v>
      </c>
      <c r="M351" s="10">
        <v>0</v>
      </c>
      <c r="N351" s="3" t="s">
        <v>49</v>
      </c>
      <c r="O351" s="3" t="str">
        <f t="shared" ca="1" si="27"/>
        <v>TO_DATE(TO_CHAR(ADD_MONTHS(SYSDATE, -24) - 19, 'YYYY-MM-DD'), 'YYYY-MM-DD HH24:MI:SS')</v>
      </c>
      <c r="P351" s="3" t="s">
        <v>10</v>
      </c>
      <c r="Q351" s="3">
        <v>0</v>
      </c>
      <c r="R351" s="17">
        <v>26460</v>
      </c>
      <c r="S351">
        <f t="shared" ca="1" si="28"/>
        <v>38</v>
      </c>
      <c r="T351" s="3" t="s">
        <v>0</v>
      </c>
      <c r="U351" s="6">
        <v>1</v>
      </c>
      <c r="V351" s="3" t="s">
        <v>9</v>
      </c>
      <c r="W351" s="3" t="s">
        <v>9</v>
      </c>
      <c r="X351" s="4" t="str">
        <f t="shared" ca="1" si="29"/>
        <v xml:space="preserve">INSERT INTO TB_SLE VALUES (349, ' 레인보우라이트 우먼즈 원 멀티비타민 120정', 'https://cdn-pro-web-220-151.cdn-nhncommerce.com/nutri2tr3071_godomall_com/data/skin/front/0685everest/img_new/goods_view/naturesway/101932.jpg', 'https://cdn-pro-web-220-151.cdn-nhncommerce.com/nutri2tr3071_godomall_com/data/goods/19/07/27//1000002157/1000002157_main_01.jpg', 36514.8, '3', '2', '2', '3', 100, '뉴트리콜로지', 0, 'N', TO_DATE(TO_CHAR(ADD_MONTHS(SYSDATE, -24) - 19, 'YYYY-MM-DD'), 'YYYY-MM-DD HH24:MI:SS'), TO_DATE('9999-12-31 23:59:59', 'YYYY-MM-DD HH24:MI:SS'), 0, 26460, 38, SYSDATE, 1, NULL, NULL); </v>
      </c>
    </row>
    <row r="352" spans="2:24" x14ac:dyDescent="0.3">
      <c r="B352" s="6">
        <v>350</v>
      </c>
      <c r="C352" t="s">
        <v>324</v>
      </c>
      <c r="D352" t="s">
        <v>389</v>
      </c>
      <c r="E352" t="s">
        <v>333</v>
      </c>
      <c r="F352" s="17">
        <f t="shared" ca="1" si="25"/>
        <v>49136</v>
      </c>
      <c r="G352" s="3">
        <v>3</v>
      </c>
      <c r="H352" s="3">
        <v>2</v>
      </c>
      <c r="I352" s="3">
        <v>2</v>
      </c>
      <c r="J352" s="10">
        <f t="shared" ca="1" si="30"/>
        <v>2</v>
      </c>
      <c r="K352" s="3">
        <v>100</v>
      </c>
      <c r="L352" s="2" t="s">
        <v>404</v>
      </c>
      <c r="M352" s="10">
        <v>0</v>
      </c>
      <c r="N352" s="3" t="s">
        <v>49</v>
      </c>
      <c r="O352" s="3" t="str">
        <f t="shared" ca="1" si="27"/>
        <v>TO_DATE(TO_CHAR(ADD_MONTHS(SYSDATE, -24) - 14, 'YYYY-MM-DD'), 'YYYY-MM-DD HH24:MI:SS')</v>
      </c>
      <c r="P352" s="3" t="s">
        <v>10</v>
      </c>
      <c r="Q352" s="3">
        <v>0</v>
      </c>
      <c r="R352" s="17">
        <v>33200</v>
      </c>
      <c r="S352">
        <f t="shared" ca="1" si="28"/>
        <v>48</v>
      </c>
      <c r="T352" s="3" t="s">
        <v>0</v>
      </c>
      <c r="U352" s="6">
        <v>1</v>
      </c>
      <c r="V352" s="3" t="s">
        <v>9</v>
      </c>
      <c r="W352" s="3" t="s">
        <v>9</v>
      </c>
      <c r="X352" s="4" t="str">
        <f t="shared" ca="1" si="29"/>
        <v xml:space="preserve">INSERT INTO TB_SLE VALUES (350,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49136, '3', '2', '2', '2', 100, '닥터스베스트', 0, 'N', TO_DATE(TO_CHAR(ADD_MONTHS(SYSDATE, -24) - 14, 'YYYY-MM-DD'), 'YYYY-MM-DD HH24:MI:SS'), TO_DATE('9999-12-31 23:59:59', 'YYYY-MM-DD HH24:MI:SS'), 0, 33200, 48, SYSDATE, 1, NULL, NULL); </v>
      </c>
    </row>
    <row r="353" spans="2:24" x14ac:dyDescent="0.3">
      <c r="B353" s="6">
        <v>351</v>
      </c>
      <c r="C353" t="s">
        <v>325</v>
      </c>
      <c r="D353" t="s">
        <v>345</v>
      </c>
      <c r="E353" t="s">
        <v>334</v>
      </c>
      <c r="F353" s="17">
        <f t="shared" ca="1" si="25"/>
        <v>72562</v>
      </c>
      <c r="G353" s="3">
        <v>3</v>
      </c>
      <c r="H353" s="3">
        <v>2</v>
      </c>
      <c r="I353" s="3">
        <v>2</v>
      </c>
      <c r="J353" s="10">
        <f t="shared" ca="1" si="30"/>
        <v>1</v>
      </c>
      <c r="K353" s="3">
        <v>100</v>
      </c>
      <c r="L353" s="2" t="s">
        <v>395</v>
      </c>
      <c r="M353" s="10">
        <v>0</v>
      </c>
      <c r="N353" s="3" t="s">
        <v>49</v>
      </c>
      <c r="O353" s="3" t="str">
        <f t="shared" ca="1" si="27"/>
        <v>TO_DATE(TO_CHAR(ADD_MONTHS(SYSDATE, -24) - 7, 'YYYY-MM-DD'), 'YYYY-MM-DD HH24:MI:SS')</v>
      </c>
      <c r="P353" s="3" t="s">
        <v>10</v>
      </c>
      <c r="Q353" s="3">
        <v>0</v>
      </c>
      <c r="R353" s="17">
        <v>49700</v>
      </c>
      <c r="S353">
        <f t="shared" ca="1" si="28"/>
        <v>46</v>
      </c>
      <c r="T353" s="3" t="s">
        <v>0</v>
      </c>
      <c r="U353" s="6">
        <v>1</v>
      </c>
      <c r="V353" s="3" t="s">
        <v>9</v>
      </c>
      <c r="W353" s="3" t="s">
        <v>9</v>
      </c>
      <c r="X353" s="4" t="str">
        <f t="shared" ca="1" si="29"/>
        <v xml:space="preserve">INSERT INTO TB_SLE VALUES (351,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72562, '3', '2', '2', '1', 100, 'YS에코비팜', 0, 'N', TO_DATE(TO_CHAR(ADD_MONTHS(SYSDATE, -24) - 7, 'YYYY-MM-DD'), 'YYYY-MM-DD HH24:MI:SS'), TO_DATE('9999-12-31 23:59:59', 'YYYY-MM-DD HH24:MI:SS'), 0, 49700, 46, SYSDATE, 1, NULL, NULL); </v>
      </c>
    </row>
    <row r="354" spans="2:24" x14ac:dyDescent="0.3">
      <c r="B354" s="6">
        <v>352</v>
      </c>
      <c r="C354" t="s">
        <v>326</v>
      </c>
      <c r="D354" t="s">
        <v>390</v>
      </c>
      <c r="E354" t="s">
        <v>335</v>
      </c>
      <c r="F354" s="17">
        <f t="shared" ca="1" si="25"/>
        <v>36000</v>
      </c>
      <c r="G354" s="3">
        <v>3</v>
      </c>
      <c r="H354" s="3">
        <v>2</v>
      </c>
      <c r="I354" s="3">
        <v>2</v>
      </c>
      <c r="J354" s="10">
        <f t="shared" ca="1" si="30"/>
        <v>3</v>
      </c>
      <c r="K354" s="3">
        <v>100</v>
      </c>
      <c r="L354" s="2" t="s">
        <v>396</v>
      </c>
      <c r="M354" s="10">
        <v>0</v>
      </c>
      <c r="N354" s="3" t="s">
        <v>49</v>
      </c>
      <c r="O354" s="3" t="str">
        <f t="shared" ca="1" si="27"/>
        <v>TO_DATE(TO_CHAR(ADD_MONTHS(SYSDATE, -24) - 22, 'YYYY-MM-DD'), 'YYYY-MM-DD HH24:MI:SS')</v>
      </c>
      <c r="P354" s="3" t="s">
        <v>10</v>
      </c>
      <c r="Q354" s="3">
        <v>0</v>
      </c>
      <c r="R354" s="17">
        <v>25000</v>
      </c>
      <c r="S354">
        <f t="shared" ca="1" si="28"/>
        <v>44</v>
      </c>
      <c r="T354" s="3" t="s">
        <v>0</v>
      </c>
      <c r="U354" s="6">
        <v>1</v>
      </c>
      <c r="V354" s="3" t="s">
        <v>9</v>
      </c>
      <c r="W354" s="3" t="s">
        <v>9</v>
      </c>
      <c r="X354" s="4" t="str">
        <f t="shared" ca="1" si="29"/>
        <v xml:space="preserve">INSERT INTO TB_SLE VALUES (352,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36000, '3', '2', '2', '3', 100, '나우푸드', 0, 'N', TO_DATE(TO_CHAR(ADD_MONTHS(SYSDATE, -24) - 22, 'YYYY-MM-DD'), 'YYYY-MM-DD HH24:MI:SS'), TO_DATE('9999-12-31 23:59:59', 'YYYY-MM-DD HH24:MI:SS'), 0, 25000, 44, SYSDATE, 1, NULL, NULL); </v>
      </c>
    </row>
    <row r="355" spans="2:24" x14ac:dyDescent="0.3">
      <c r="B355" s="6">
        <v>353</v>
      </c>
      <c r="C355" t="s">
        <v>327</v>
      </c>
      <c r="D355" t="s">
        <v>391</v>
      </c>
      <c r="E355" t="s">
        <v>336</v>
      </c>
      <c r="F355" s="17">
        <f t="shared" ca="1" si="25"/>
        <v>43355</v>
      </c>
      <c r="G355" s="3">
        <v>3</v>
      </c>
      <c r="H355" s="3">
        <v>2</v>
      </c>
      <c r="I355" s="3">
        <v>2</v>
      </c>
      <c r="J355" s="10">
        <f t="shared" ca="1" si="30"/>
        <v>1</v>
      </c>
      <c r="K355" s="3">
        <v>100</v>
      </c>
      <c r="L355" s="2" t="s">
        <v>397</v>
      </c>
      <c r="M355" s="10">
        <v>0</v>
      </c>
      <c r="N355" s="3" t="s">
        <v>49</v>
      </c>
      <c r="O355" s="3" t="str">
        <f t="shared" ca="1" si="27"/>
        <v>TO_DATE(TO_CHAR(ADD_MONTHS(SYSDATE, -24) - 26, 'YYYY-MM-DD'), 'YYYY-MM-DD HH24:MI:SS')</v>
      </c>
      <c r="P355" s="3" t="s">
        <v>10</v>
      </c>
      <c r="Q355" s="3">
        <v>0</v>
      </c>
      <c r="R355" s="17">
        <v>29900</v>
      </c>
      <c r="S355">
        <f t="shared" ca="1" si="28"/>
        <v>45</v>
      </c>
      <c r="T355" s="3" t="s">
        <v>0</v>
      </c>
      <c r="U355" s="6">
        <v>1</v>
      </c>
      <c r="V355" s="3" t="s">
        <v>9</v>
      </c>
      <c r="W355" s="3" t="s">
        <v>9</v>
      </c>
      <c r="X355" s="4" t="str">
        <f t="shared" ca="1" si="29"/>
        <v xml:space="preserve">INSERT INTO TB_SLE VALUES (353,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43355, '3', '2', '2', '1', 100, '나트롤', 0, 'N', TO_DATE(TO_CHAR(ADD_MONTHS(SYSDATE, -24) - 26, 'YYYY-MM-DD'), 'YYYY-MM-DD HH24:MI:SS'), TO_DATE('9999-12-31 23:59:59', 'YYYY-MM-DD HH24:MI:SS'), 0, 29900, 45, SYSDATE, 1, NULL, NULL); </v>
      </c>
    </row>
    <row r="356" spans="2:24" x14ac:dyDescent="0.3">
      <c r="B356" s="6">
        <v>354</v>
      </c>
      <c r="C356" t="s">
        <v>328</v>
      </c>
      <c r="D356" t="s">
        <v>392</v>
      </c>
      <c r="E356" t="s">
        <v>337</v>
      </c>
      <c r="F356" s="17">
        <f t="shared" ca="1" si="25"/>
        <v>19305</v>
      </c>
      <c r="G356" s="3">
        <v>3</v>
      </c>
      <c r="H356" s="3">
        <v>2</v>
      </c>
      <c r="I356" s="3">
        <v>2</v>
      </c>
      <c r="J356" s="10">
        <f t="shared" ca="1" si="30"/>
        <v>6</v>
      </c>
      <c r="K356" s="3">
        <v>100</v>
      </c>
      <c r="L356" s="2" t="s">
        <v>398</v>
      </c>
      <c r="M356" s="10">
        <v>0</v>
      </c>
      <c r="N356" s="3" t="s">
        <v>49</v>
      </c>
      <c r="O356" s="3" t="str">
        <f t="shared" ca="1" si="27"/>
        <v>TO_DATE(TO_CHAR(ADD_MONTHS(SYSDATE, -24) - 7, 'YYYY-MM-DD'), 'YYYY-MM-DD HH24:MI:SS')</v>
      </c>
      <c r="P356" s="3" t="s">
        <v>10</v>
      </c>
      <c r="Q356" s="3">
        <v>0</v>
      </c>
      <c r="R356" s="17">
        <v>14300</v>
      </c>
      <c r="S356">
        <f t="shared" ca="1" si="28"/>
        <v>35</v>
      </c>
      <c r="T356" s="3" t="s">
        <v>0</v>
      </c>
      <c r="U356" s="6">
        <v>1</v>
      </c>
      <c r="V356" s="3" t="s">
        <v>9</v>
      </c>
      <c r="W356" s="3" t="s">
        <v>9</v>
      </c>
      <c r="X356" s="4" t="str">
        <f t="shared" ca="1" si="29"/>
        <v xml:space="preserve">INSERT INTO TB_SLE VALUES (354,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19305, '3', '2', '2', '6', 100, '네오셀', 0, 'N', TO_DATE(TO_CHAR(ADD_MONTHS(SYSDATE, -24) - 7, 'YYYY-MM-DD'), 'YYYY-MM-DD HH24:MI:SS'), TO_DATE('9999-12-31 23:59:59', 'YYYY-MM-DD HH24:MI:SS'), 0, 14300, 35, SYSDATE, 1, NULL, NULL); </v>
      </c>
    </row>
    <row r="357" spans="2:24" x14ac:dyDescent="0.3">
      <c r="B357" s="6">
        <v>355</v>
      </c>
      <c r="C357" t="s">
        <v>329</v>
      </c>
      <c r="D357" t="s">
        <v>389</v>
      </c>
      <c r="E357" t="s">
        <v>338</v>
      </c>
      <c r="F357" s="17">
        <f t="shared" ca="1" si="25"/>
        <v>81400</v>
      </c>
      <c r="G357" s="3">
        <v>3</v>
      </c>
      <c r="H357" s="3">
        <v>2</v>
      </c>
      <c r="I357" s="3">
        <v>2</v>
      </c>
      <c r="J357" s="10">
        <f t="shared" ca="1" si="30"/>
        <v>7</v>
      </c>
      <c r="K357" s="3">
        <v>100</v>
      </c>
      <c r="L357" s="2" t="s">
        <v>399</v>
      </c>
      <c r="M357" s="10">
        <v>0</v>
      </c>
      <c r="N357" s="3" t="s">
        <v>49</v>
      </c>
      <c r="O357" s="3" t="str">
        <f t="shared" ca="1" si="27"/>
        <v>TO_DATE(TO_CHAR(ADD_MONTHS(SYSDATE, -24) - 1, 'YYYY-MM-DD'), 'YYYY-MM-DD HH24:MI:SS')</v>
      </c>
      <c r="P357" s="3" t="s">
        <v>10</v>
      </c>
      <c r="Q357" s="3">
        <v>0</v>
      </c>
      <c r="R357" s="17">
        <v>55000</v>
      </c>
      <c r="S357">
        <f t="shared" ca="1" si="28"/>
        <v>48</v>
      </c>
      <c r="T357" s="3" t="s">
        <v>0</v>
      </c>
      <c r="U357" s="6">
        <v>1</v>
      </c>
      <c r="V357" s="3" t="s">
        <v>9</v>
      </c>
      <c r="W357" s="3" t="s">
        <v>9</v>
      </c>
      <c r="X357" s="4" t="str">
        <f t="shared" ca="1" si="29"/>
        <v xml:space="preserve">INSERT INTO TB_SLE VALUES (355,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81400, '3', '2', '2', '7', 100, '네이처스웨이', 0, 'N', TO_DATE(TO_CHAR(ADD_MONTHS(SYSDATE, -24) - 1, 'YYYY-MM-DD'), 'YYYY-MM-DD HH24:MI:SS'), TO_DATE('9999-12-31 23:59:59', 'YYYY-MM-DD HH24:MI:SS'), 0, 55000, 48, SYSDATE, 1, NULL, NULL); </v>
      </c>
    </row>
    <row r="358" spans="2:24" x14ac:dyDescent="0.3">
      <c r="B358" s="6">
        <v>356</v>
      </c>
      <c r="C358" t="s">
        <v>330</v>
      </c>
      <c r="D358" t="s">
        <v>345</v>
      </c>
      <c r="E358" t="s">
        <v>339</v>
      </c>
      <c r="F358" s="17">
        <f t="shared" ca="1" si="25"/>
        <v>79734</v>
      </c>
      <c r="G358" s="3">
        <v>3</v>
      </c>
      <c r="H358" s="3">
        <v>2</v>
      </c>
      <c r="I358" s="3">
        <v>2</v>
      </c>
      <c r="J358" s="10">
        <f t="shared" ca="1" si="30"/>
        <v>6</v>
      </c>
      <c r="K358" s="3">
        <v>100</v>
      </c>
      <c r="L358" s="2" t="s">
        <v>400</v>
      </c>
      <c r="M358" s="10">
        <v>0</v>
      </c>
      <c r="N358" s="3" t="s">
        <v>49</v>
      </c>
      <c r="O358" s="3" t="str">
        <f t="shared" ca="1" si="27"/>
        <v>TO_DATE(TO_CHAR(ADD_MONTHS(SYSDATE, -24) - 14, 'YYYY-MM-DD'), 'YYYY-MM-DD HH24:MI:SS')</v>
      </c>
      <c r="P358" s="3" t="s">
        <v>10</v>
      </c>
      <c r="Q358" s="3">
        <v>0</v>
      </c>
      <c r="R358" s="17">
        <v>58200</v>
      </c>
      <c r="S358">
        <f t="shared" ca="1" si="28"/>
        <v>37</v>
      </c>
      <c r="T358" s="3" t="s">
        <v>0</v>
      </c>
      <c r="U358" s="6">
        <v>1</v>
      </c>
      <c r="V358" s="3" t="s">
        <v>9</v>
      </c>
      <c r="W358" s="3" t="s">
        <v>9</v>
      </c>
      <c r="X358" s="4" t="str">
        <f t="shared" ca="1" si="29"/>
        <v xml:space="preserve">INSERT INTO TB_SLE VALUES (356,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79734, '3', '2', '2', '6', 100, '노르딕채누럴스', 0, 'N', TO_DATE(TO_CHAR(ADD_MONTHS(SYSDATE, -24) - 14, 'YYYY-MM-DD'), 'YYYY-MM-DD HH24:MI:SS'), TO_DATE('9999-12-31 23:59:59', 'YYYY-MM-DD HH24:MI:SS'), 0, 58200, 37, SYSDATE, 1, NULL, NULL); </v>
      </c>
    </row>
    <row r="359" spans="2:24" x14ac:dyDescent="0.3">
      <c r="B359" s="6">
        <v>357</v>
      </c>
      <c r="C359" t="s">
        <v>67</v>
      </c>
      <c r="D359" t="s">
        <v>390</v>
      </c>
      <c r="E359" t="s">
        <v>56</v>
      </c>
      <c r="F359" s="17">
        <f t="shared" ca="1" si="25"/>
        <v>34472</v>
      </c>
      <c r="G359" s="3">
        <v>3</v>
      </c>
      <c r="H359" s="3">
        <v>2</v>
      </c>
      <c r="I359" s="3">
        <v>2</v>
      </c>
      <c r="J359" s="10">
        <f t="shared" ca="1" si="30"/>
        <v>1</v>
      </c>
      <c r="K359" s="3">
        <v>100</v>
      </c>
      <c r="L359" s="2" t="s">
        <v>401</v>
      </c>
      <c r="M359" s="10">
        <v>0</v>
      </c>
      <c r="N359" s="3" t="s">
        <v>49</v>
      </c>
      <c r="O359" s="3" t="str">
        <f t="shared" ca="1" si="27"/>
        <v>TO_DATE(TO_CHAR(ADD_MONTHS(SYSDATE, -24) - 17, 'YYYY-MM-DD'), 'YYYY-MM-DD HH24:MI:SS')</v>
      </c>
      <c r="P359" s="3" t="s">
        <v>10</v>
      </c>
      <c r="Q359" s="3">
        <v>0</v>
      </c>
      <c r="R359" s="17">
        <v>24800</v>
      </c>
      <c r="S359">
        <f t="shared" ca="1" si="28"/>
        <v>39</v>
      </c>
      <c r="T359" s="3" t="s">
        <v>0</v>
      </c>
      <c r="U359" s="6">
        <v>1</v>
      </c>
      <c r="V359" s="3" t="s">
        <v>9</v>
      </c>
      <c r="W359" s="3" t="s">
        <v>9</v>
      </c>
      <c r="X359" s="4" t="str">
        <f t="shared" ca="1" si="29"/>
        <v xml:space="preserve">INSERT INTO TB_SLE VALUES (357,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34472, '3', '2', '2', '1', 100, '뉴트렉스', 0, 'N', TO_DATE(TO_CHAR(ADD_MONTHS(SYSDATE, -24) - 17, 'YYYY-MM-DD'), 'YYYY-MM-DD HH24:MI:SS'), TO_DATE('9999-12-31 23:59:59', 'YYYY-MM-DD HH24:MI:SS'), 0, 24800, 39, SYSDATE, 1, NULL, NULL); </v>
      </c>
    </row>
    <row r="360" spans="2:24" x14ac:dyDescent="0.3">
      <c r="B360" s="6">
        <v>358</v>
      </c>
      <c r="C360" t="s">
        <v>207</v>
      </c>
      <c r="D360" t="s">
        <v>391</v>
      </c>
      <c r="E360" t="s">
        <v>216</v>
      </c>
      <c r="F360" s="17">
        <f t="shared" ca="1" si="25"/>
        <v>57900</v>
      </c>
      <c r="G360" s="3">
        <v>3</v>
      </c>
      <c r="H360" s="3">
        <v>2</v>
      </c>
      <c r="I360" s="3">
        <v>2</v>
      </c>
      <c r="J360" s="10">
        <f t="shared" ca="1" si="30"/>
        <v>7</v>
      </c>
      <c r="K360" s="3">
        <v>100</v>
      </c>
      <c r="L360" s="2" t="s">
        <v>402</v>
      </c>
      <c r="M360" s="10">
        <v>0</v>
      </c>
      <c r="N360" s="3" t="s">
        <v>49</v>
      </c>
      <c r="O360" s="3" t="str">
        <f t="shared" ca="1" si="27"/>
        <v>TO_DATE(TO_CHAR(ADD_MONTHS(SYSDATE, -24) - 9, 'YYYY-MM-DD'), 'YYYY-MM-DD HH24:MI:SS')</v>
      </c>
      <c r="P360" s="3" t="s">
        <v>10</v>
      </c>
      <c r="Q360" s="3">
        <v>0</v>
      </c>
      <c r="R360" s="17">
        <v>38600</v>
      </c>
      <c r="S360">
        <f t="shared" ca="1" si="28"/>
        <v>50</v>
      </c>
      <c r="T360" s="3" t="s">
        <v>0</v>
      </c>
      <c r="U360" s="6">
        <v>1</v>
      </c>
      <c r="V360" s="3" t="s">
        <v>9</v>
      </c>
      <c r="W360" s="3" t="s">
        <v>9</v>
      </c>
      <c r="X360" s="4" t="str">
        <f t="shared" ca="1" si="29"/>
        <v xml:space="preserve">INSERT INTO TB_SLE VALUES (358,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57900, '3', '2', '2', '7', 100, '블루보넷', 0, 'N', TO_DATE(TO_CHAR(ADD_MONTHS(SYSDATE, -24) - 9, 'YYYY-MM-DD'), 'YYYY-MM-DD HH24:MI:SS'), TO_DATE('9999-12-31 23:59:59', 'YYYY-MM-DD HH24:MI:SS'), 0, 38600, 50, SYSDATE, 1, NULL, NULL); </v>
      </c>
    </row>
    <row r="361" spans="2:24" x14ac:dyDescent="0.3">
      <c r="B361" s="6">
        <v>359</v>
      </c>
      <c r="C361" t="s">
        <v>208</v>
      </c>
      <c r="D361" t="s">
        <v>392</v>
      </c>
      <c r="E361" t="s">
        <v>217</v>
      </c>
      <c r="F361" s="17">
        <f t="shared" ca="1" si="25"/>
        <v>47808</v>
      </c>
      <c r="G361" s="3">
        <v>3</v>
      </c>
      <c r="H361" s="3">
        <v>2</v>
      </c>
      <c r="I361" s="3">
        <v>2</v>
      </c>
      <c r="J361" s="10">
        <f t="shared" ca="1" si="30"/>
        <v>4</v>
      </c>
      <c r="K361" s="3">
        <v>100</v>
      </c>
      <c r="L361" s="2" t="s">
        <v>403</v>
      </c>
      <c r="M361" s="10">
        <v>0</v>
      </c>
      <c r="N361" s="3" t="s">
        <v>49</v>
      </c>
      <c r="O361" s="3" t="str">
        <f t="shared" ca="1" si="27"/>
        <v>TO_DATE(TO_CHAR(ADD_MONTHS(SYSDATE, -24) - 2, 'YYYY-MM-DD'), 'YYYY-MM-DD HH24:MI:SS')</v>
      </c>
      <c r="P361" s="3" t="s">
        <v>10</v>
      </c>
      <c r="Q361" s="3">
        <v>0</v>
      </c>
      <c r="R361" s="17">
        <v>33200</v>
      </c>
      <c r="S361">
        <f t="shared" ca="1" si="28"/>
        <v>44</v>
      </c>
      <c r="T361" s="3" t="s">
        <v>0</v>
      </c>
      <c r="U361" s="6">
        <v>1</v>
      </c>
      <c r="V361" s="3" t="s">
        <v>9</v>
      </c>
      <c r="W361" s="3" t="s">
        <v>9</v>
      </c>
      <c r="X361" s="4" t="str">
        <f t="shared" ca="1" si="29"/>
        <v xml:space="preserve">INSERT INTO TB_SLE VALUES (359,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47808, '3', '2', '2', '4', 100, '뉴트리콜로지', 0, 'N', TO_DATE(TO_CHAR(ADD_MONTHS(SYSDATE, -24) - 2, 'YYYY-MM-DD'), 'YYYY-MM-DD HH24:MI:SS'), TO_DATE('9999-12-31 23:59:59', 'YYYY-MM-DD HH24:MI:SS'), 0, 33200, 44, SYSDATE, 1, NULL, NULL); </v>
      </c>
    </row>
    <row r="362" spans="2:24" x14ac:dyDescent="0.3">
      <c r="B362" s="6">
        <v>360</v>
      </c>
      <c r="C362" t="s">
        <v>209</v>
      </c>
      <c r="D362" t="s">
        <v>389</v>
      </c>
      <c r="E362" t="s">
        <v>218</v>
      </c>
      <c r="F362" s="17">
        <f t="shared" ca="1" si="25"/>
        <v>42120</v>
      </c>
      <c r="G362" s="3">
        <v>3</v>
      </c>
      <c r="H362" s="3">
        <v>2</v>
      </c>
      <c r="I362" s="3">
        <v>2</v>
      </c>
      <c r="J362" s="10">
        <f t="shared" ca="1" si="30"/>
        <v>7</v>
      </c>
      <c r="K362" s="3">
        <v>100</v>
      </c>
      <c r="L362" s="2" t="s">
        <v>404</v>
      </c>
      <c r="M362" s="10">
        <v>0</v>
      </c>
      <c r="N362" s="3" t="s">
        <v>49</v>
      </c>
      <c r="O362" s="3" t="str">
        <f t="shared" ca="1" si="27"/>
        <v>TO_DATE(TO_CHAR(ADD_MONTHS(SYSDATE, -24) - 23, 'YYYY-MM-DD'), 'YYYY-MM-DD HH24:MI:SS')</v>
      </c>
      <c r="P362" s="3" t="s">
        <v>10</v>
      </c>
      <c r="Q362" s="3">
        <v>0</v>
      </c>
      <c r="R362" s="17">
        <v>31200</v>
      </c>
      <c r="S362">
        <f t="shared" ca="1" si="28"/>
        <v>35</v>
      </c>
      <c r="T362" s="3" t="s">
        <v>0</v>
      </c>
      <c r="U362" s="6">
        <v>1</v>
      </c>
      <c r="V362" s="3" t="s">
        <v>9</v>
      </c>
      <c r="W362" s="3" t="s">
        <v>9</v>
      </c>
      <c r="X362" s="4" t="str">
        <f t="shared" ca="1" si="29"/>
        <v xml:space="preserve">INSERT INTO TB_SLE VALUES (360, '자로우 펨 도필러스 60 캡슐 상온보관용', 'https://cdn-pro-web-220-151.cdn-nhncommerce.com/nutri2tr3071_godomall_com/data/editor/goods/231127/102176_161239.jpg', 'https://cdn-pro-web-220-151.cdn-nhncommerce.com/nutri2tr3071_godomall_com/data/goods/16/10/19/1000001552/1000001552_main_0100.jpg', 42120, '3', '2', '2', '7', 100, '닥터스베스트', 0, 'N', TO_DATE(TO_CHAR(ADD_MONTHS(SYSDATE, -24) - 23, 'YYYY-MM-DD'), 'YYYY-MM-DD HH24:MI:SS'), TO_DATE('9999-12-31 23:59:59', 'YYYY-MM-DD HH24:MI:SS'), 0, 31200, 35, SYSDATE, 1, NULL, NULL); </v>
      </c>
    </row>
    <row r="363" spans="2:24" x14ac:dyDescent="0.3">
      <c r="B363" s="6">
        <v>361</v>
      </c>
      <c r="C363" t="s">
        <v>211</v>
      </c>
      <c r="D363" t="s">
        <v>345</v>
      </c>
      <c r="E363" t="s">
        <v>220</v>
      </c>
      <c r="F363" s="17">
        <f t="shared" ca="1" si="25"/>
        <v>92475</v>
      </c>
      <c r="G363" s="3">
        <v>3</v>
      </c>
      <c r="H363" s="3">
        <v>2</v>
      </c>
      <c r="I363" s="3">
        <v>2</v>
      </c>
      <c r="J363" s="10">
        <f t="shared" ca="1" si="30"/>
        <v>3</v>
      </c>
      <c r="K363" s="3">
        <v>100</v>
      </c>
      <c r="L363" s="2" t="s">
        <v>395</v>
      </c>
      <c r="M363" s="10">
        <v>0</v>
      </c>
      <c r="N363" s="3" t="s">
        <v>49</v>
      </c>
      <c r="O363" s="3" t="str">
        <f t="shared" ca="1" si="27"/>
        <v>TO_DATE(TO_CHAR(ADD_MONTHS(SYSDATE, -24) - 6, 'YYYY-MM-DD'), 'YYYY-MM-DD HH24:MI:SS')</v>
      </c>
      <c r="P363" s="3" t="s">
        <v>10</v>
      </c>
      <c r="Q363" s="3">
        <v>0</v>
      </c>
      <c r="R363" s="17">
        <v>68500</v>
      </c>
      <c r="S363">
        <f t="shared" ca="1" si="28"/>
        <v>35</v>
      </c>
      <c r="T363" s="3" t="s">
        <v>0</v>
      </c>
      <c r="U363" s="6">
        <v>1</v>
      </c>
      <c r="V363" s="3" t="s">
        <v>9</v>
      </c>
      <c r="W363" s="3" t="s">
        <v>9</v>
      </c>
      <c r="X363" s="4" t="str">
        <f t="shared" ca="1" si="29"/>
        <v xml:space="preserve">INSERT INTO TB_SLE VALUES (361, '가든오브라이프 프라이멀 디펜스 울트라 프로바이오틱스 90캡슐', 'https://cdn-pro-web-220-151.cdn-nhncommerce.com/nutri2tr3071_godomall_com/data/editor/goods/230207/100251_120020.jpg', 'https://cdn-pro-web-220-151.cdn-nhncommerce.com/nutri2tr3071_godomall_com/data/goods/14/03/27/1000000111/1000000111_main_01.jpg', 92475, '3', '2', '2', '3', 100, 'YS에코비팜', 0, 'N', TO_DATE(TO_CHAR(ADD_MONTHS(SYSDATE, -24) - 6, 'YYYY-MM-DD'), 'YYYY-MM-DD HH24:MI:SS'), TO_DATE('9999-12-31 23:59:59', 'YYYY-MM-DD HH24:MI:SS'), 0, 68500, 35, SYSDATE, 1, NULL, NULL); </v>
      </c>
    </row>
    <row r="364" spans="2:24" x14ac:dyDescent="0.3">
      <c r="B364" s="6">
        <v>362</v>
      </c>
      <c r="C364" t="s">
        <v>214</v>
      </c>
      <c r="D364" t="s">
        <v>390</v>
      </c>
      <c r="E364" t="s">
        <v>223</v>
      </c>
      <c r="F364" s="17">
        <f t="shared" ca="1" si="25"/>
        <v>52715.999999999993</v>
      </c>
      <c r="G364" s="3">
        <v>3</v>
      </c>
      <c r="H364" s="3">
        <v>2</v>
      </c>
      <c r="I364" s="3">
        <v>2</v>
      </c>
      <c r="J364" s="10">
        <f t="shared" ca="1" si="30"/>
        <v>5</v>
      </c>
      <c r="K364" s="3">
        <v>100</v>
      </c>
      <c r="L364" s="2" t="s">
        <v>396</v>
      </c>
      <c r="M364" s="10">
        <v>0</v>
      </c>
      <c r="N364" s="3" t="s">
        <v>49</v>
      </c>
      <c r="O364" s="3" t="str">
        <f t="shared" ca="1" si="27"/>
        <v>TO_DATE(TO_CHAR(ADD_MONTHS(SYSDATE, -24) - 4, 'YYYY-MM-DD'), 'YYYY-MM-DD HH24:MI:SS')</v>
      </c>
      <c r="P364" s="3" t="s">
        <v>10</v>
      </c>
      <c r="Q364" s="3">
        <v>0</v>
      </c>
      <c r="R364" s="17">
        <v>38200</v>
      </c>
      <c r="S364">
        <f t="shared" ca="1" si="28"/>
        <v>38</v>
      </c>
      <c r="T364" s="3" t="s">
        <v>0</v>
      </c>
      <c r="U364" s="6">
        <v>1</v>
      </c>
      <c r="V364" s="3" t="s">
        <v>9</v>
      </c>
      <c r="W364" s="3" t="s">
        <v>9</v>
      </c>
      <c r="X364" s="4" t="str">
        <f t="shared" ca="1" si="29"/>
        <v xml:space="preserve">INSERT INTO TB_SLE VALUES (362, '가든오브라이프 원스데일리 여성 500억 프로바이오틱스 30식물성캡슐', 'https://cdn-pro-web-220-151.cdn-nhncommerce.com/nutri2tr3071_godomall_com/data/editor/goods/231114/102438_175913.jpg', 'https://cdn-pro-web-220-151.cdn-nhncommerce.com/nutri2tr3071_godomall_com/data/goods/19/07/28//1000002160/1000002160_main_097.jpg', 52716, '3', '2', '2', '5', 100, '나우푸드', 0, 'N', TO_DATE(TO_CHAR(ADD_MONTHS(SYSDATE, -24) - 4, 'YYYY-MM-DD'), 'YYYY-MM-DD HH24:MI:SS'), TO_DATE('9999-12-31 23:59:59', 'YYYY-MM-DD HH24:MI:SS'), 0, 38200, 38, SYSDATE, 1, NULL, NULL); </v>
      </c>
    </row>
    <row r="365" spans="2:24" x14ac:dyDescent="0.3">
      <c r="B365" s="6">
        <v>363</v>
      </c>
      <c r="C365" t="s">
        <v>493</v>
      </c>
      <c r="D365" t="s">
        <v>391</v>
      </c>
      <c r="E365" t="s">
        <v>495</v>
      </c>
      <c r="F365" s="17">
        <f t="shared" ca="1" si="25"/>
        <v>33154</v>
      </c>
      <c r="G365" s="3">
        <v>3</v>
      </c>
      <c r="H365" s="3">
        <v>2</v>
      </c>
      <c r="I365" s="3">
        <v>2</v>
      </c>
      <c r="J365" s="10">
        <f t="shared" ca="1" si="30"/>
        <v>7</v>
      </c>
      <c r="K365" s="3">
        <v>100</v>
      </c>
      <c r="L365" s="2" t="s">
        <v>397</v>
      </c>
      <c r="M365" s="10">
        <v>0</v>
      </c>
      <c r="N365" s="3" t="s">
        <v>49</v>
      </c>
      <c r="O365" s="3" t="str">
        <f t="shared" ca="1" si="27"/>
        <v>TO_DATE(TO_CHAR(ADD_MONTHS(SYSDATE, -24) - 9, 'YYYY-MM-DD'), 'YYYY-MM-DD HH24:MI:SS')</v>
      </c>
      <c r="P365" s="3" t="s">
        <v>10</v>
      </c>
      <c r="Q365" s="3">
        <v>0</v>
      </c>
      <c r="R365" s="17">
        <v>24200</v>
      </c>
      <c r="S365">
        <f t="shared" ca="1" si="28"/>
        <v>37</v>
      </c>
      <c r="T365" s="3" t="s">
        <v>0</v>
      </c>
      <c r="U365" s="6">
        <v>1</v>
      </c>
      <c r="V365" s="3" t="s">
        <v>9</v>
      </c>
      <c r="W365" s="3" t="s">
        <v>9</v>
      </c>
      <c r="X365" s="4" t="str">
        <f t="shared" ca="1" si="29"/>
        <v xml:space="preserve">INSERT INTO TB_SLE VALUES (363, '네이처스웨이 프리마도필러스 루테리 파우더 5oz (141.75g)', 'https://cdn-pro-web-220-151.cdn-nhncommerce.com/nutri2tr3071_godomall_com/data/editor/goods/230412/100492_165816.jpg', 'https://cdn-pro-web-220-151.cdn-nhncommerce.com/nutri2tr3071_godomall_com/data/goods/14/11/25/1000000263/1000000263_main_090.jpg', 33154, '3', '2', '2', '7', 100, '나트롤', 0, 'N', TO_DATE(TO_CHAR(ADD_MONTHS(SYSDATE, -24) - 9, 'YYYY-MM-DD'), 'YYYY-MM-DD HH24:MI:SS'), TO_DATE('9999-12-31 23:59:59', 'YYYY-MM-DD HH24:MI:SS'), 0, 24200, 37, SYSDATE, 1, NULL, NULL); </v>
      </c>
    </row>
    <row r="366" spans="2:24" x14ac:dyDescent="0.3">
      <c r="B366" s="6">
        <v>364</v>
      </c>
      <c r="C366" t="s">
        <v>545</v>
      </c>
      <c r="D366" t="s">
        <v>392</v>
      </c>
      <c r="E366" t="s">
        <v>554</v>
      </c>
      <c r="F366" s="17">
        <f t="shared" ca="1" si="25"/>
        <v>130104.00000000001</v>
      </c>
      <c r="G366" s="3">
        <v>3</v>
      </c>
      <c r="H366" s="3">
        <v>2</v>
      </c>
      <c r="I366" s="3">
        <v>2</v>
      </c>
      <c r="J366" s="10">
        <f t="shared" ca="1" si="30"/>
        <v>1</v>
      </c>
      <c r="K366" s="3">
        <v>100</v>
      </c>
      <c r="L366" s="2" t="s">
        <v>398</v>
      </c>
      <c r="M366" s="10">
        <v>0</v>
      </c>
      <c r="N366" s="3" t="s">
        <v>49</v>
      </c>
      <c r="O366" s="3" t="str">
        <f t="shared" ca="1" si="27"/>
        <v>TO_DATE(TO_CHAR(ADD_MONTHS(SYSDATE, -24) - 8, 'YYYY-MM-DD'), 'YYYY-MM-DD HH24:MI:SS')</v>
      </c>
      <c r="P366" s="3" t="s">
        <v>10</v>
      </c>
      <c r="Q366" s="3">
        <v>0</v>
      </c>
      <c r="R366" s="17">
        <v>93600</v>
      </c>
      <c r="S366">
        <f t="shared" ca="1" si="28"/>
        <v>39</v>
      </c>
      <c r="T366" s="3" t="s">
        <v>0</v>
      </c>
      <c r="U366" s="6">
        <v>1</v>
      </c>
      <c r="V366" s="3" t="s">
        <v>9</v>
      </c>
      <c r="W366" s="3" t="s">
        <v>9</v>
      </c>
      <c r="X366" s="4" t="str">
        <f t="shared" ca="1" si="29"/>
        <v xml:space="preserve">INSERT INTO TB_SLE VALUES (364, '자로우 펨 도필러스 60 캡슐 상온보관용 3병 세트', 'https://cdn-pro-web-220-151.cdn-nhncommerce.com/nutri2tr3071_godomall_com/data/skin/front/0685everest/img_new/goods_view/naturesway/101932.jpg', 'https://cdn-pro-web-220-151.cdn-nhncommerce.com/nutri2tr3071_godomall_com/data/goods/18/01/04/1000001897/1000001897_main_031.jpg', 130104, '3', '2', '2', '1', 100, '네오셀', 0, 'N', TO_DATE(TO_CHAR(ADD_MONTHS(SYSDATE, -24) - 8, 'YYYY-MM-DD'), 'YYYY-MM-DD HH24:MI:SS'), TO_DATE('9999-12-31 23:59:59', 'YYYY-MM-DD HH24:MI:SS'), 0, 93600, 39, SYSDATE, 1, NULL, NULL); </v>
      </c>
    </row>
    <row r="367" spans="2:24" x14ac:dyDescent="0.3">
      <c r="B367" s="6">
        <v>365</v>
      </c>
      <c r="C367" t="s">
        <v>546</v>
      </c>
      <c r="D367" t="s">
        <v>389</v>
      </c>
      <c r="E367" t="s">
        <v>555</v>
      </c>
      <c r="F367" s="17">
        <f t="shared" ca="1" si="25"/>
        <v>50832</v>
      </c>
      <c r="G367" s="3">
        <v>3</v>
      </c>
      <c r="H367" s="3">
        <v>2</v>
      </c>
      <c r="I367" s="3">
        <v>2</v>
      </c>
      <c r="J367" s="10">
        <f t="shared" ca="1" si="30"/>
        <v>4</v>
      </c>
      <c r="K367" s="3">
        <v>100</v>
      </c>
      <c r="L367" s="2" t="s">
        <v>399</v>
      </c>
      <c r="M367" s="10">
        <v>0</v>
      </c>
      <c r="N367" s="3" t="s">
        <v>49</v>
      </c>
      <c r="O367" s="3" t="str">
        <f t="shared" ca="1" si="27"/>
        <v>TO_DATE(TO_CHAR(ADD_MONTHS(SYSDATE, -24) - 8, 'YYYY-MM-DD'), 'YYYY-MM-DD HH24:MI:SS')</v>
      </c>
      <c r="P367" s="3" t="s">
        <v>10</v>
      </c>
      <c r="Q367" s="3">
        <v>0</v>
      </c>
      <c r="R367" s="17">
        <v>35300</v>
      </c>
      <c r="S367">
        <f t="shared" ca="1" si="28"/>
        <v>44</v>
      </c>
      <c r="T367" s="3" t="s">
        <v>0</v>
      </c>
      <c r="U367" s="6">
        <v>1</v>
      </c>
      <c r="V367" s="3" t="s">
        <v>9</v>
      </c>
      <c r="W367" s="3" t="s">
        <v>9</v>
      </c>
      <c r="X367" s="4" t="str">
        <f t="shared" ca="1" si="29"/>
        <v xml:space="preserve">INSERT INTO TB_SLE VALUES (365, '나우푸드 유산균 250억 50캡슐', 'https://cdn-pro-web-220-151.cdn-nhncommerce.com/nutri2tr3071_godomall_com/data/editor/goods/231127/102176_161239.jpg', 'https://cdn-pro-web-220-151.cdn-nhncommerce.com/nutri2tr3071_godomall_com/data/goods/24/02/06/1000003023/1000003023_main_059.jpg', 50832, '3', '2', '2', '4', 100, '네이처스웨이', 0, 'N', TO_DATE(TO_CHAR(ADD_MONTHS(SYSDATE, -24) - 8, 'YYYY-MM-DD'), 'YYYY-MM-DD HH24:MI:SS'), TO_DATE('9999-12-31 23:59:59', 'YYYY-MM-DD HH24:MI:SS'), 0, 35300, 44, SYSDATE, 1, NULL, NULL); </v>
      </c>
    </row>
    <row r="368" spans="2:24" x14ac:dyDescent="0.3">
      <c r="B368" s="6">
        <v>366</v>
      </c>
      <c r="C368" t="s">
        <v>547</v>
      </c>
      <c r="D368" t="s">
        <v>345</v>
      </c>
      <c r="E368" t="s">
        <v>556</v>
      </c>
      <c r="F368" s="17">
        <f t="shared" ca="1" si="25"/>
        <v>31236.000000000004</v>
      </c>
      <c r="G368" s="3">
        <v>3</v>
      </c>
      <c r="H368" s="3">
        <v>2</v>
      </c>
      <c r="I368" s="3">
        <v>2</v>
      </c>
      <c r="J368" s="10">
        <f t="shared" ca="1" si="30"/>
        <v>3</v>
      </c>
      <c r="K368" s="3">
        <v>100</v>
      </c>
      <c r="L368" s="2" t="s">
        <v>400</v>
      </c>
      <c r="M368" s="10">
        <v>0</v>
      </c>
      <c r="N368" s="3" t="s">
        <v>49</v>
      </c>
      <c r="O368" s="3" t="str">
        <f t="shared" ca="1" si="27"/>
        <v>TO_DATE(TO_CHAR(ADD_MONTHS(SYSDATE, -24) - 28, 'YYYY-MM-DD'), 'YYYY-MM-DD HH24:MI:SS')</v>
      </c>
      <c r="P368" s="3" t="s">
        <v>10</v>
      </c>
      <c r="Q368" s="3">
        <v>0</v>
      </c>
      <c r="R368" s="17">
        <v>22800</v>
      </c>
      <c r="S368">
        <f t="shared" ca="1" si="28"/>
        <v>37</v>
      </c>
      <c r="T368" s="3" t="s">
        <v>0</v>
      </c>
      <c r="U368" s="6">
        <v>1</v>
      </c>
      <c r="V368" s="3" t="s">
        <v>9</v>
      </c>
      <c r="W368" s="3" t="s">
        <v>9</v>
      </c>
      <c r="X368" s="4" t="str">
        <f t="shared" ca="1" si="29"/>
        <v xml:space="preserve">INSERT INTO TB_SLE VALUES (366, '네오셀 콜라겐 플러스 비타민C 비오틴 1&amp;3 180정', 'https://cdn-pro-web-220-151.cdn-nhncommerce.com/nutri2tr3071_godomall_com/data/editor/goods/230207/100251_120020.jpg', 'https://cdn-pro-web-220-151.cdn-nhncommerce.com/nutri2tr3071_godomall_com/data/goods/15/04/07/1000000353/1000000353_main_049.jpg', 31236, '3', '2', '2', '3', 100, '노르딕채누럴스', 0, 'N', TO_DATE(TO_CHAR(ADD_MONTHS(SYSDATE, -24) - 28, 'YYYY-MM-DD'), 'YYYY-MM-DD HH24:MI:SS'), TO_DATE('9999-12-31 23:59:59', 'YYYY-MM-DD HH24:MI:SS'), 0, 22800, 37, SYSDATE, 1, NULL, NULL); </v>
      </c>
    </row>
    <row r="369" spans="2:24" x14ac:dyDescent="0.3">
      <c r="B369" s="6">
        <v>367</v>
      </c>
      <c r="C369" t="s">
        <v>548</v>
      </c>
      <c r="D369" t="s">
        <v>390</v>
      </c>
      <c r="E369" t="s">
        <v>557</v>
      </c>
      <c r="F369" s="17">
        <f t="shared" ca="1" si="25"/>
        <v>26715.000000000004</v>
      </c>
      <c r="G369" s="3">
        <v>3</v>
      </c>
      <c r="H369" s="3">
        <v>2</v>
      </c>
      <c r="I369" s="3">
        <v>2</v>
      </c>
      <c r="J369" s="10">
        <f t="shared" ca="1" si="30"/>
        <v>1</v>
      </c>
      <c r="K369" s="3">
        <v>100</v>
      </c>
      <c r="L369" s="2" t="s">
        <v>401</v>
      </c>
      <c r="M369" s="10">
        <v>0</v>
      </c>
      <c r="N369" s="3" t="s">
        <v>49</v>
      </c>
      <c r="O369" s="3" t="str">
        <f t="shared" ca="1" si="27"/>
        <v>TO_DATE(TO_CHAR(ADD_MONTHS(SYSDATE, -24) - 26, 'YYYY-MM-DD'), 'YYYY-MM-DD HH24:MI:SS')</v>
      </c>
      <c r="P369" s="3" t="s">
        <v>10</v>
      </c>
      <c r="Q369" s="3">
        <v>0</v>
      </c>
      <c r="R369" s="17">
        <v>19500</v>
      </c>
      <c r="S369">
        <f t="shared" ca="1" si="28"/>
        <v>37</v>
      </c>
      <c r="T369" s="3" t="s">
        <v>0</v>
      </c>
      <c r="U369" s="6">
        <v>1</v>
      </c>
      <c r="V369" s="3" t="s">
        <v>9</v>
      </c>
      <c r="W369" s="3" t="s">
        <v>9</v>
      </c>
      <c r="X369" s="4" t="str">
        <f t="shared" ca="1" si="29"/>
        <v xml:space="preserve">INSERT INTO TB_SLE VALUES (367, '나트롤 비오틴 10,000mcg 최대강도 100정', 'https://cdn-pro-web-220-151.cdn-nhncommerce.com/nutri2tr3071_godomall_com/data/editor/goods/231114/102438_175913.jpg', 'https://cdn-pro-web-220-151.cdn-nhncommerce.com/nutri2tr3071_godomall_com/data/goods/14/10/14/1000000247/1000000247_main_022.png', 26715, '3', '2', '2', '1', 100, '뉴트렉스', 0, 'N', TO_DATE(TO_CHAR(ADD_MONTHS(SYSDATE, -24) - 26, 'YYYY-MM-DD'), 'YYYY-MM-DD HH24:MI:SS'), TO_DATE('9999-12-31 23:59:59', 'YYYY-MM-DD HH24:MI:SS'), 0, 19500, 37, SYSDATE, 1, NULL, NULL); </v>
      </c>
    </row>
    <row r="370" spans="2:24" x14ac:dyDescent="0.3">
      <c r="B370" s="6">
        <v>368</v>
      </c>
      <c r="C370" t="s">
        <v>549</v>
      </c>
      <c r="D370" t="s">
        <v>391</v>
      </c>
      <c r="E370" t="s">
        <v>558</v>
      </c>
      <c r="F370" s="17">
        <f t="shared" ca="1" si="25"/>
        <v>49518</v>
      </c>
      <c r="G370" s="3">
        <v>3</v>
      </c>
      <c r="H370" s="3">
        <v>2</v>
      </c>
      <c r="I370" s="3">
        <v>2</v>
      </c>
      <c r="J370" s="10">
        <f t="shared" ca="1" si="30"/>
        <v>3</v>
      </c>
      <c r="K370" s="3">
        <v>100</v>
      </c>
      <c r="L370" s="2" t="s">
        <v>402</v>
      </c>
      <c r="M370" s="10">
        <v>0</v>
      </c>
      <c r="N370" s="3" t="s">
        <v>49</v>
      </c>
      <c r="O370" s="3" t="str">
        <f t="shared" ca="1" si="27"/>
        <v>TO_DATE(TO_CHAR(ADD_MONTHS(SYSDATE, -24) - 15, 'YYYY-MM-DD'), 'YYYY-MM-DD HH24:MI:SS')</v>
      </c>
      <c r="P370" s="3" t="s">
        <v>10</v>
      </c>
      <c r="Q370" s="3">
        <v>0</v>
      </c>
      <c r="R370" s="17">
        <v>37800</v>
      </c>
      <c r="S370">
        <f t="shared" ca="1" si="28"/>
        <v>31</v>
      </c>
      <c r="T370" s="3" t="s">
        <v>0</v>
      </c>
      <c r="U370" s="6">
        <v>1</v>
      </c>
      <c r="V370" s="3" t="s">
        <v>9</v>
      </c>
      <c r="W370" s="3" t="s">
        <v>9</v>
      </c>
      <c r="X370" s="4" t="str">
        <f t="shared" ca="1" si="29"/>
        <v xml:space="preserve">INSERT INTO TB_SLE VALUES (368, '뉴트렉스 퓨어 하와이안 스피루리나 500mg 400정', 'https://cdn-pro-web-220-151.cdn-nhncommerce.com/nutri2tr3071_godomall_com/data/editor/goods/230412/100492_165816.jpg', 'https://cdn-pro-web-220-151.cdn-nhncommerce.com/nutri2tr3071_godomall_com/data/goods/14/06/12/1000000164/1000000164_main_013.jpg', 49518, '3', '2', '2', '3', 100, '블루보넷', 0, 'N', TO_DATE(TO_CHAR(ADD_MONTHS(SYSDATE, -24) - 15, 'YYYY-MM-DD'), 'YYYY-MM-DD HH24:MI:SS'), TO_DATE('9999-12-31 23:59:59', 'YYYY-MM-DD HH24:MI:SS'), 0, 37800, 31, SYSDATE, 1, NULL, NULL); </v>
      </c>
    </row>
    <row r="371" spans="2:24" x14ac:dyDescent="0.3">
      <c r="B371" s="6">
        <v>369</v>
      </c>
      <c r="C371" t="s">
        <v>550</v>
      </c>
      <c r="D371" t="s">
        <v>392</v>
      </c>
      <c r="E371" t="s">
        <v>559</v>
      </c>
      <c r="F371" s="17">
        <f t="shared" ca="1" si="25"/>
        <v>41400</v>
      </c>
      <c r="G371" s="3">
        <v>3</v>
      </c>
      <c r="H371" s="3">
        <v>2</v>
      </c>
      <c r="I371" s="3">
        <v>2</v>
      </c>
      <c r="J371" s="10">
        <f t="shared" ca="1" si="30"/>
        <v>6</v>
      </c>
      <c r="K371" s="3">
        <v>100</v>
      </c>
      <c r="L371" s="2" t="s">
        <v>403</v>
      </c>
      <c r="M371" s="10">
        <v>0</v>
      </c>
      <c r="N371" s="3" t="s">
        <v>49</v>
      </c>
      <c r="O371" s="3" t="str">
        <f t="shared" ca="1" si="27"/>
        <v>TO_DATE(TO_CHAR(ADD_MONTHS(SYSDATE, -24) - 25, 'YYYY-MM-DD'), 'YYYY-MM-DD HH24:MI:SS')</v>
      </c>
      <c r="P371" s="3" t="s">
        <v>10</v>
      </c>
      <c r="Q371" s="3">
        <v>0</v>
      </c>
      <c r="R371" s="17">
        <v>30000</v>
      </c>
      <c r="S371">
        <f t="shared" ca="1" si="28"/>
        <v>38</v>
      </c>
      <c r="T371" s="3" t="s">
        <v>0</v>
      </c>
      <c r="U371" s="6">
        <v>1</v>
      </c>
      <c r="V371" s="3" t="s">
        <v>9</v>
      </c>
      <c r="W371" s="3" t="s">
        <v>9</v>
      </c>
      <c r="X371" s="4" t="str">
        <f t="shared" ca="1" si="29"/>
        <v xml:space="preserve">INSERT INTO TB_SLE VALUES (369, '네오셀 히알루론산 100mg 60캡슐', 'https://cdn-pro-web-220-151.cdn-nhncommerce.com/nutri2tr3071_godomall_com/data/skin/front/0685everest/img_new/goods_view/naturesway/101932.jpg', 'https://cdn-pro-web-220-151.cdn-nhncommerce.com/nutri2tr3071_godomall_com/data/goods/15/04/07/1000000356/1000000356_main_028.jpg', 41400, '3', '2', '2', '6', 100, '뉴트리콜로지', 0, 'N', TO_DATE(TO_CHAR(ADD_MONTHS(SYSDATE, -24) - 25, 'YYYY-MM-DD'), 'YYYY-MM-DD HH24:MI:SS'), TO_DATE('9999-12-31 23:59:59', 'YYYY-MM-DD HH24:MI:SS'), 0, 30000, 38, SYSDATE, 1, NULL, NULL); </v>
      </c>
    </row>
    <row r="372" spans="2:24" x14ac:dyDescent="0.3">
      <c r="B372" s="6">
        <v>370</v>
      </c>
      <c r="C372" t="s">
        <v>225</v>
      </c>
      <c r="D372" t="s">
        <v>389</v>
      </c>
      <c r="E372" t="s">
        <v>233</v>
      </c>
      <c r="F372" s="17">
        <f t="shared" ca="1" si="25"/>
        <v>42930</v>
      </c>
      <c r="G372" s="3">
        <v>3</v>
      </c>
      <c r="H372" s="3">
        <v>2</v>
      </c>
      <c r="I372" s="3">
        <v>2</v>
      </c>
      <c r="J372" s="10">
        <f t="shared" ca="1" si="30"/>
        <v>4</v>
      </c>
      <c r="K372" s="3">
        <v>100</v>
      </c>
      <c r="L372" s="2" t="s">
        <v>404</v>
      </c>
      <c r="M372" s="10">
        <v>0</v>
      </c>
      <c r="N372" s="3" t="s">
        <v>49</v>
      </c>
      <c r="O372" s="3" t="str">
        <f t="shared" ca="1" si="27"/>
        <v>TO_DATE(TO_CHAR(ADD_MONTHS(SYSDATE, -24) - 26, 'YYYY-MM-DD'), 'YYYY-MM-DD HH24:MI:SS')</v>
      </c>
      <c r="P372" s="3" t="s">
        <v>10</v>
      </c>
      <c r="Q372" s="3">
        <v>0</v>
      </c>
      <c r="R372" s="17">
        <v>31800</v>
      </c>
      <c r="S372">
        <f t="shared" ca="1" si="28"/>
        <v>35</v>
      </c>
      <c r="T372" s="3" t="s">
        <v>0</v>
      </c>
      <c r="U372" s="6">
        <v>1</v>
      </c>
      <c r="V372" s="3" t="s">
        <v>9</v>
      </c>
      <c r="W372" s="3" t="s">
        <v>9</v>
      </c>
      <c r="X372" s="4" t="str">
        <f t="shared" ca="1" si="29"/>
        <v xml:space="preserve">INSERT INTO TB_SLE VALUES (370, '솔가 스킨 네일 헤어 어드밴스드 MSM 120정', 'https://cdn-pro-web-220-151.cdn-nhncommerce.com/nutri2tr3071_godomall_com/data/editor/goods/231127/102176_161239.jpg', 'https://cdn-pro-web-220-151.cdn-nhncommerce.com/nutri2tr3071_godomall_com/data/goods/15/02/09/1000000336/1000000336_main_090.jpg', 42930, '3', '2', '2', '4', 100, '닥터스베스트', 0, 'N', TO_DATE(TO_CHAR(ADD_MONTHS(SYSDATE, -24) - 26, 'YYYY-MM-DD'), 'YYYY-MM-DD HH24:MI:SS'), TO_DATE('9999-12-31 23:59:59', 'YYYY-MM-DD HH24:MI:SS'), 0, 31800, 35, SYSDATE, 1, NULL, NULL); </v>
      </c>
    </row>
    <row r="373" spans="2:24" x14ac:dyDescent="0.3">
      <c r="B373" s="6">
        <v>371</v>
      </c>
      <c r="C373" t="s">
        <v>551</v>
      </c>
      <c r="D373" t="s">
        <v>345</v>
      </c>
      <c r="E373" t="s">
        <v>560</v>
      </c>
      <c r="F373" s="17">
        <f t="shared" ca="1" si="25"/>
        <v>34272</v>
      </c>
      <c r="G373" s="3">
        <v>3</v>
      </c>
      <c r="H373" s="3">
        <v>2</v>
      </c>
      <c r="I373" s="3">
        <v>2</v>
      </c>
      <c r="J373" s="10">
        <f t="shared" ca="1" si="30"/>
        <v>3</v>
      </c>
      <c r="K373" s="3">
        <v>100</v>
      </c>
      <c r="L373" s="2" t="s">
        <v>395</v>
      </c>
      <c r="M373" s="10">
        <v>0</v>
      </c>
      <c r="N373" s="3" t="s">
        <v>49</v>
      </c>
      <c r="O373" s="3" t="str">
        <f t="shared" ca="1" si="27"/>
        <v>TO_DATE(TO_CHAR(ADD_MONTHS(SYSDATE, -24) - 24, 'YYYY-MM-DD'), 'YYYY-MM-DD HH24:MI:SS')</v>
      </c>
      <c r="P373" s="3" t="s">
        <v>10</v>
      </c>
      <c r="Q373" s="3">
        <v>0</v>
      </c>
      <c r="R373" s="17">
        <v>23800</v>
      </c>
      <c r="S373">
        <f t="shared" ca="1" si="28"/>
        <v>44</v>
      </c>
      <c r="T373" s="3" t="s">
        <v>0</v>
      </c>
      <c r="U373" s="6">
        <v>1</v>
      </c>
      <c r="V373" s="3" t="s">
        <v>9</v>
      </c>
      <c r="W373" s="3" t="s">
        <v>9</v>
      </c>
      <c r="X373" s="4" t="str">
        <f t="shared" ca="1" si="29"/>
        <v xml:space="preserve">INSERT INTO TB_SLE VALUES (371, '블루보넷 뷰티풀 앨리 히알루론산 100mg 90소프트젤', 'https://cdn-pro-web-220-151.cdn-nhncommerce.com/nutri2tr3071_godomall_com/data/editor/goods/230207/100251_120020.jpg', 'https://cdn-pro-web-220-151.cdn-nhncommerce.com/nutri2tr3071_godomall_com/data/goods/18/06/26/1000001956/1000001956_main_034.jpg', 34272, '3', '2', '2', '3', 100, 'YS에코비팜', 0, 'N', TO_DATE(TO_CHAR(ADD_MONTHS(SYSDATE, -24) - 24, 'YYYY-MM-DD'), 'YYYY-MM-DD HH24:MI:SS'), TO_DATE('9999-12-31 23:59:59', 'YYYY-MM-DD HH24:MI:SS'), 0, 23800, 44, SYSDATE, 1, NULL, NULL); </v>
      </c>
    </row>
    <row r="374" spans="2:24" x14ac:dyDescent="0.3">
      <c r="B374" s="6">
        <v>372</v>
      </c>
      <c r="C374" t="s">
        <v>552</v>
      </c>
      <c r="D374" t="s">
        <v>390</v>
      </c>
      <c r="E374" t="s">
        <v>561</v>
      </c>
      <c r="F374" s="17">
        <f t="shared" ca="1" si="25"/>
        <v>20010</v>
      </c>
      <c r="G374" s="3">
        <v>3</v>
      </c>
      <c r="H374" s="3">
        <v>2</v>
      </c>
      <c r="I374" s="3">
        <v>2</v>
      </c>
      <c r="J374" s="10">
        <f t="shared" ca="1" si="30"/>
        <v>2</v>
      </c>
      <c r="K374" s="3">
        <v>100</v>
      </c>
      <c r="L374" s="2" t="s">
        <v>396</v>
      </c>
      <c r="M374" s="10">
        <v>0</v>
      </c>
      <c r="N374" s="3" t="s">
        <v>49</v>
      </c>
      <c r="O374" s="3" t="str">
        <f t="shared" ca="1" si="27"/>
        <v>TO_DATE(TO_CHAR(ADD_MONTHS(SYSDATE, -24) - 9, 'YYYY-MM-DD'), 'YYYY-MM-DD HH24:MI:SS')</v>
      </c>
      <c r="P374" s="3" t="s">
        <v>10</v>
      </c>
      <c r="Q374" s="3">
        <v>0</v>
      </c>
      <c r="R374" s="17">
        <v>13800</v>
      </c>
      <c r="S374">
        <f t="shared" ca="1" si="28"/>
        <v>45</v>
      </c>
      <c r="T374" s="3" t="s">
        <v>0</v>
      </c>
      <c r="U374" s="6">
        <v>1</v>
      </c>
      <c r="V374" s="3" t="s">
        <v>9</v>
      </c>
      <c r="W374" s="3" t="s">
        <v>9</v>
      </c>
      <c r="X374" s="4" t="str">
        <f t="shared" ca="1" si="29"/>
        <v xml:space="preserve">INSERT INTO TB_SLE VALUES (372, '솔가 비오틴 1000mcg 100 식물성캡슐', 'https://cdn-pro-web-220-151.cdn-nhncommerce.com/nutri2tr3071_godomall_com/data/editor/goods/231114/102438_175913.jpg', 'https://cdn-pro-web-220-151.cdn-nhncommerce.com/nutri2tr3071_godomall_com/data/goods/15/06/09/1000000502/1000000502_main_061.jpg', 20010, '3', '2', '2', '2', 100, '나우푸드', 0, 'N', TO_DATE(TO_CHAR(ADD_MONTHS(SYSDATE, -24) - 9, 'YYYY-MM-DD'), 'YYYY-MM-DD HH24:MI:SS'), TO_DATE('9999-12-31 23:59:59', 'YYYY-MM-DD HH24:MI:SS'), 0, 13800, 45, SYSDATE, 1, NULL, NULL); </v>
      </c>
    </row>
    <row r="375" spans="2:24" x14ac:dyDescent="0.3">
      <c r="B375" s="6">
        <v>373</v>
      </c>
      <c r="C375" t="s">
        <v>311</v>
      </c>
      <c r="D375" t="s">
        <v>391</v>
      </c>
      <c r="E375" t="s">
        <v>319</v>
      </c>
      <c r="F375" s="17">
        <f t="shared" ca="1" si="25"/>
        <v>56628</v>
      </c>
      <c r="G375" s="3">
        <v>3</v>
      </c>
      <c r="H375" s="3">
        <v>2</v>
      </c>
      <c r="I375" s="3">
        <v>2</v>
      </c>
      <c r="J375" s="10">
        <f t="shared" ca="1" si="30"/>
        <v>6</v>
      </c>
      <c r="K375" s="3">
        <v>100</v>
      </c>
      <c r="L375" s="2" t="s">
        <v>397</v>
      </c>
      <c r="M375" s="10">
        <v>0</v>
      </c>
      <c r="N375" s="3" t="s">
        <v>49</v>
      </c>
      <c r="O375" s="3" t="str">
        <f t="shared" ca="1" si="27"/>
        <v>TO_DATE(TO_CHAR(ADD_MONTHS(SYSDATE, -24) - 14, 'YYYY-MM-DD'), 'YYYY-MM-DD HH24:MI:SS')</v>
      </c>
      <c r="P375" s="3" t="s">
        <v>10</v>
      </c>
      <c r="Q375" s="3">
        <v>0</v>
      </c>
      <c r="R375" s="17">
        <v>39600</v>
      </c>
      <c r="S375">
        <f t="shared" ca="1" si="28"/>
        <v>43</v>
      </c>
      <c r="T375" s="3" t="s">
        <v>0</v>
      </c>
      <c r="U375" s="6">
        <v>1</v>
      </c>
      <c r="V375" s="3" t="s">
        <v>9</v>
      </c>
      <c r="W375" s="3" t="s">
        <v>9</v>
      </c>
      <c r="X375" s="4" t="str">
        <f t="shared" ca="1" si="29"/>
        <v xml:space="preserve">INSERT INTO TB_SLE VALUES (373, '솔가 맥주효모+비오틴 5000mcg', 'https://cdn-pro-web-220-151.cdn-nhncommerce.com/nutri2tr3071_godomall_com/data/editor/goods/230412/100492_165816.jpg', 'https://cdn-pro-web-220-151.cdn-nhncommerce.com/nutri2tr3071_godomall_com/data/goods/20/07/31/1000002207/1000002207_main_028.jpg', 56628, '3', '2', '2', '6', 100, '나트롤', 0, 'N', TO_DATE(TO_CHAR(ADD_MONTHS(SYSDATE, -24) - 14, 'YYYY-MM-DD'), 'YYYY-MM-DD HH24:MI:SS'), TO_DATE('9999-12-31 23:59:59', 'YYYY-MM-DD HH24:MI:SS'), 0, 39600, 43, SYSDATE, 1, NULL, NULL); </v>
      </c>
    </row>
    <row r="376" spans="2:24" x14ac:dyDescent="0.3">
      <c r="B376" s="6">
        <v>374</v>
      </c>
      <c r="C376" t="s">
        <v>312</v>
      </c>
      <c r="D376" t="s">
        <v>392</v>
      </c>
      <c r="E376" t="s">
        <v>320</v>
      </c>
      <c r="F376" s="17">
        <f t="shared" ca="1" si="25"/>
        <v>25986</v>
      </c>
      <c r="G376" s="3">
        <v>3</v>
      </c>
      <c r="H376" s="3">
        <v>2</v>
      </c>
      <c r="I376" s="3">
        <v>2</v>
      </c>
      <c r="J376" s="10">
        <f t="shared" ca="1" si="30"/>
        <v>4</v>
      </c>
      <c r="K376" s="3">
        <v>100</v>
      </c>
      <c r="L376" s="2" t="s">
        <v>398</v>
      </c>
      <c r="M376" s="10">
        <v>0</v>
      </c>
      <c r="N376" s="3" t="s">
        <v>49</v>
      </c>
      <c r="O376" s="3" t="str">
        <f t="shared" ca="1" si="27"/>
        <v>TO_DATE(TO_CHAR(ADD_MONTHS(SYSDATE, -24) - 10, 'YYYY-MM-DD'), 'YYYY-MM-DD HH24:MI:SS')</v>
      </c>
      <c r="P376" s="3" t="s">
        <v>10</v>
      </c>
      <c r="Q376" s="3">
        <v>0</v>
      </c>
      <c r="R376" s="17">
        <v>18300</v>
      </c>
      <c r="S376">
        <f t="shared" ca="1" si="28"/>
        <v>42</v>
      </c>
      <c r="T376" s="3" t="s">
        <v>0</v>
      </c>
      <c r="U376" s="6">
        <v>1</v>
      </c>
      <c r="V376" s="3" t="s">
        <v>9</v>
      </c>
      <c r="W376" s="3" t="s">
        <v>9</v>
      </c>
      <c r="X376" s="4" t="str">
        <f t="shared" ca="1" si="29"/>
        <v xml:space="preserve">INSERT INTO TB_SLE VALUES (374, '블루보넷 뷰티풀 앨리 비오틴 10,000mcg 90캡슐', 'https://cdn-pro-web-220-151.cdn-nhncommerce.com/nutri2tr3071_godomall_com/data/skin/front/0685everest/img_new/goods_view/naturesway/101932.jpg', 'https://cdn-pro-web-220-151.cdn-nhncommerce.com/nutri2tr3071_godomall_com/data/goods/18/06/26/1000001957/1000001957_main_081.jpg', 25986, '3', '2', '2', '4', 100, '네오셀', 0, 'N', TO_DATE(TO_CHAR(ADD_MONTHS(SYSDATE, -24) - 10, 'YYYY-MM-DD'), 'YYYY-MM-DD HH24:MI:SS'), TO_DATE('9999-12-31 23:59:59', 'YYYY-MM-DD HH24:MI:SS'), 0, 18300, 42, SYSDATE, 1, NULL, NULL); </v>
      </c>
    </row>
    <row r="377" spans="2:24" x14ac:dyDescent="0.3">
      <c r="B377" s="6">
        <v>375</v>
      </c>
      <c r="C377" t="s">
        <v>553</v>
      </c>
      <c r="D377" t="s">
        <v>389</v>
      </c>
      <c r="E377" t="s">
        <v>562</v>
      </c>
      <c r="F377" s="17">
        <f t="shared" ca="1" si="25"/>
        <v>16790</v>
      </c>
      <c r="G377" s="3">
        <v>3</v>
      </c>
      <c r="H377" s="3">
        <v>2</v>
      </c>
      <c r="I377" s="3">
        <v>2</v>
      </c>
      <c r="J377" s="10">
        <f t="shared" ca="1" si="30"/>
        <v>4</v>
      </c>
      <c r="K377" s="3">
        <v>100</v>
      </c>
      <c r="L377" s="2" t="s">
        <v>399</v>
      </c>
      <c r="M377" s="10">
        <v>0</v>
      </c>
      <c r="N377" s="3" t="s">
        <v>49</v>
      </c>
      <c r="O377" s="3" t="str">
        <f t="shared" ca="1" si="27"/>
        <v>TO_DATE(TO_CHAR(ADD_MONTHS(SYSDATE, -24) - 4, 'YYYY-MM-DD'), 'YYYY-MM-DD HH24:MI:SS')</v>
      </c>
      <c r="P377" s="3" t="s">
        <v>10</v>
      </c>
      <c r="Q377" s="3">
        <v>0</v>
      </c>
      <c r="R377" s="17">
        <v>11500</v>
      </c>
      <c r="S377">
        <f t="shared" ca="1" si="28"/>
        <v>46</v>
      </c>
      <c r="T377" s="3" t="s">
        <v>0</v>
      </c>
      <c r="U377" s="6">
        <v>1</v>
      </c>
      <c r="V377" s="3" t="s">
        <v>9</v>
      </c>
      <c r="W377" s="3" t="s">
        <v>9</v>
      </c>
      <c r="X377" s="4" t="str">
        <f t="shared" ca="1" si="29"/>
        <v xml:space="preserve">INSERT INTO TB_SLE VALUES (375, '네이처스웨이 비오틴 1000mcg 100로젠', 'https://cdn-pro-web-220-151.cdn-nhncommerce.com/nutri2tr3071_godomall_com/data/editor/goods/231127/102176_161239.jpg', 'https://cdn-pro-web-220-151.cdn-nhncommerce.com/nutri2tr3071_godomall_com/data/goods/14/03/27/1000000129/1000000129_main_074.jpg', 16790, '3', '2', '2', '4', 100, '네이처스웨이', 0, 'N', TO_DATE(TO_CHAR(ADD_MONTHS(SYSDATE, -24) - 4, 'YYYY-MM-DD'), 'YYYY-MM-DD HH24:MI:SS'), TO_DATE('9999-12-31 23:59:59', 'YYYY-MM-DD HH24:MI:SS'), 0, 11500, 46, SYSDATE, 1, NULL, NULL); </v>
      </c>
    </row>
    <row r="378" spans="2:24" x14ac:dyDescent="0.3">
      <c r="B378" s="6">
        <v>376</v>
      </c>
      <c r="C378" t="s">
        <v>410</v>
      </c>
      <c r="D378" t="s">
        <v>345</v>
      </c>
      <c r="E378" t="s">
        <v>416</v>
      </c>
      <c r="F378" s="17">
        <f t="shared" ca="1" si="25"/>
        <v>35960</v>
      </c>
      <c r="G378" s="3">
        <v>3</v>
      </c>
      <c r="H378" s="3">
        <v>2</v>
      </c>
      <c r="I378" s="3">
        <v>2</v>
      </c>
      <c r="J378" s="10">
        <f t="shared" ca="1" si="30"/>
        <v>6</v>
      </c>
      <c r="K378" s="3">
        <v>100</v>
      </c>
      <c r="L378" s="2" t="s">
        <v>400</v>
      </c>
      <c r="M378" s="10">
        <v>0</v>
      </c>
      <c r="N378" s="3" t="s">
        <v>49</v>
      </c>
      <c r="O378" s="3" t="str">
        <f t="shared" ca="1" si="27"/>
        <v>TO_DATE(TO_CHAR(ADD_MONTHS(SYSDATE, -24) - 2, 'YYYY-MM-DD'), 'YYYY-MM-DD HH24:MI:SS')</v>
      </c>
      <c r="P378" s="3" t="s">
        <v>10</v>
      </c>
      <c r="Q378" s="3">
        <v>0</v>
      </c>
      <c r="R378" s="17">
        <v>24800</v>
      </c>
      <c r="S378">
        <f t="shared" ca="1" si="28"/>
        <v>45</v>
      </c>
      <c r="T378" s="3" t="s">
        <v>0</v>
      </c>
      <c r="U378" s="6">
        <v>1</v>
      </c>
      <c r="V378" s="3" t="s">
        <v>9</v>
      </c>
      <c r="W378" s="3" t="s">
        <v>9</v>
      </c>
      <c r="X378" s="4" t="str">
        <f t="shared" ca="1" si="29"/>
        <v xml:space="preserve">INSERT INTO TB_SLE VALUES (376, '네이처스웨이 얼라이브 원스 데일리 여성 멀티비타민 60정', 'https://cdn-pro-web-220-151.cdn-nhncommerce.com/nutri2tr3071_godomall_com/data/editor/goods/230207/100251_120020.jpg', 'https://cdn-pro-web-220-151.cdn-nhncommerce.com/nutri2tr3071_godomall_com/data/goods/14/01/16/1000000087/1000000087_main_063.jpg', 35960, '3', '2', '2', '6', 100, '노르딕채누럴스', 0, 'N', TO_DATE(TO_CHAR(ADD_MONTHS(SYSDATE, -24) - 2, 'YYYY-MM-DD'), 'YYYY-MM-DD HH24:MI:SS'), TO_DATE('9999-12-31 23:59:59', 'YYYY-MM-DD HH24:MI:SS'), 0, 24800, 45, SYSDATE, 1, NULL, NULL); </v>
      </c>
    </row>
    <row r="379" spans="2:24" x14ac:dyDescent="0.3">
      <c r="F379" s="16"/>
      <c r="I379" s="3"/>
      <c r="J379" s="10"/>
      <c r="K379" s="3"/>
      <c r="L379" s="10"/>
      <c r="M379" s="13"/>
      <c r="N379" s="3"/>
      <c r="O379" s="3"/>
      <c r="P379" s="3"/>
      <c r="Q379" s="3"/>
      <c r="R379" s="3"/>
      <c r="S379" s="6"/>
      <c r="T379" s="3"/>
      <c r="U379" s="3"/>
    </row>
    <row r="380" spans="2:24" x14ac:dyDescent="0.3">
      <c r="F380" s="16"/>
      <c r="I380" s="3"/>
      <c r="J380" s="10"/>
      <c r="K380" s="3"/>
      <c r="L380" s="10"/>
      <c r="M380" s="13"/>
      <c r="N380" s="3"/>
      <c r="O380" s="3"/>
      <c r="P380" s="3"/>
      <c r="Q380" s="3"/>
      <c r="R380" s="3"/>
      <c r="S380" s="6"/>
      <c r="T380" s="3"/>
      <c r="U380" s="3"/>
    </row>
    <row r="381" spans="2:24" x14ac:dyDescent="0.3">
      <c r="F381" s="16"/>
      <c r="I381" s="3"/>
      <c r="J381" s="10"/>
      <c r="K381" s="3"/>
      <c r="L381" s="10"/>
      <c r="M381" s="13"/>
      <c r="N381" s="3"/>
      <c r="O381" s="3"/>
      <c r="P381" s="3"/>
      <c r="Q381" s="3"/>
      <c r="R381" s="3"/>
      <c r="S381" s="6"/>
      <c r="T381" s="3"/>
      <c r="U381" s="3"/>
    </row>
    <row r="382" spans="2:24" x14ac:dyDescent="0.3">
      <c r="F382" s="16"/>
      <c r="I382" s="3"/>
      <c r="J382" s="10"/>
      <c r="K382" s="3"/>
      <c r="L382" s="10"/>
      <c r="M382" s="13"/>
      <c r="N382" s="3"/>
      <c r="O382" s="3"/>
      <c r="P382" s="3"/>
      <c r="Q382" s="3"/>
      <c r="R382" s="3"/>
      <c r="S382" s="6"/>
      <c r="T382" s="3"/>
      <c r="U382" s="3"/>
    </row>
    <row r="383" spans="2:24" x14ac:dyDescent="0.3">
      <c r="F383" s="16"/>
      <c r="I383" s="3"/>
      <c r="J383" s="10"/>
      <c r="K383" s="3"/>
      <c r="L383" s="10"/>
      <c r="M383" s="13"/>
      <c r="N383" s="3"/>
      <c r="O383" s="3"/>
      <c r="P383" s="3"/>
      <c r="Q383" s="3"/>
      <c r="R383" s="3"/>
      <c r="S383" s="6"/>
      <c r="T383" s="3"/>
      <c r="U383" s="3"/>
    </row>
    <row r="384" spans="2:24" x14ac:dyDescent="0.3">
      <c r="F384" s="16"/>
      <c r="I384" s="3"/>
      <c r="J384" s="10"/>
      <c r="K384" s="3"/>
      <c r="L384" s="10"/>
      <c r="M384" s="13"/>
      <c r="N384" s="3"/>
      <c r="O384" s="3"/>
      <c r="P384" s="3"/>
      <c r="Q384" s="3"/>
      <c r="R384" s="3"/>
      <c r="S384" s="6"/>
      <c r="T384" s="3"/>
      <c r="U384" s="3"/>
    </row>
    <row r="385" spans="6:21" x14ac:dyDescent="0.3">
      <c r="F385" s="16"/>
      <c r="I385" s="3"/>
      <c r="J385" s="10"/>
      <c r="K385" s="3"/>
      <c r="L385" s="10"/>
      <c r="M385" s="13"/>
      <c r="N385" s="3"/>
      <c r="O385" s="3"/>
      <c r="P385" s="3"/>
      <c r="Q385" s="3"/>
      <c r="R385" s="3"/>
      <c r="S385" s="6"/>
      <c r="T385" s="3"/>
      <c r="U385" s="3"/>
    </row>
    <row r="386" spans="6:21" x14ac:dyDescent="0.3">
      <c r="F386" s="16"/>
      <c r="I386" s="3"/>
      <c r="J386" s="10"/>
      <c r="K386" s="3"/>
      <c r="L386" s="10"/>
      <c r="M386" s="13"/>
      <c r="N386" s="3"/>
      <c r="O386" s="3"/>
      <c r="P386" s="3"/>
      <c r="Q386" s="3"/>
      <c r="R386" s="3"/>
      <c r="S386" s="6"/>
      <c r="T386" s="3"/>
      <c r="U386" s="3"/>
    </row>
    <row r="387" spans="6:21" x14ac:dyDescent="0.3">
      <c r="F387" s="16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 x14ac:dyDescent="0.3">
      <c r="F388" s="16"/>
      <c r="I388" s="3"/>
      <c r="J388" s="10"/>
      <c r="K388" s="3"/>
      <c r="L388" s="10"/>
      <c r="M388" s="13"/>
      <c r="N388" s="3"/>
      <c r="O388" s="3"/>
      <c r="P388" s="3"/>
      <c r="Q388" s="3"/>
      <c r="R388" s="3"/>
      <c r="S388" s="6"/>
      <c r="T388" s="3"/>
      <c r="U388" s="3"/>
    </row>
    <row r="389" spans="6:21" x14ac:dyDescent="0.3">
      <c r="F389" s="16"/>
      <c r="I389" s="3"/>
      <c r="J389" s="10"/>
      <c r="K389" s="3"/>
      <c r="L389" s="10"/>
      <c r="M389" s="13"/>
      <c r="N389" s="3"/>
      <c r="O389" s="3"/>
      <c r="P389" s="3"/>
      <c r="Q389" s="3"/>
      <c r="R389" s="3"/>
      <c r="S389" s="6"/>
      <c r="T389" s="3"/>
      <c r="U389" s="3"/>
    </row>
    <row r="390" spans="6:21" x14ac:dyDescent="0.3">
      <c r="F390" s="16"/>
      <c r="I390" s="3"/>
      <c r="J390" s="10"/>
      <c r="K390" s="3"/>
      <c r="L390" s="10"/>
      <c r="M390" s="13"/>
      <c r="N390" s="3"/>
      <c r="O390" s="3"/>
      <c r="P390" s="3"/>
      <c r="Q390" s="3"/>
      <c r="R390" s="3"/>
      <c r="S390" s="6"/>
      <c r="T390" s="3"/>
      <c r="U390" s="3"/>
    </row>
    <row r="391" spans="6:21" x14ac:dyDescent="0.3">
      <c r="F391" s="16"/>
      <c r="I391" s="3"/>
      <c r="J391" s="10"/>
      <c r="K391" s="3"/>
      <c r="L391" s="10"/>
      <c r="M391" s="13"/>
      <c r="N391" s="3"/>
      <c r="O391" s="3"/>
      <c r="P391" s="3"/>
      <c r="Q391" s="3"/>
      <c r="R391" s="3"/>
      <c r="S391" s="6"/>
      <c r="T391" s="3"/>
      <c r="U391" s="3"/>
    </row>
    <row r="392" spans="6:21" x14ac:dyDescent="0.3">
      <c r="F392" s="16"/>
      <c r="I392" s="3"/>
      <c r="J392" s="10"/>
      <c r="K392" s="3"/>
      <c r="L392" s="10"/>
      <c r="M392" s="13"/>
      <c r="N392" s="3"/>
      <c r="O392" s="3"/>
      <c r="P392" s="3"/>
      <c r="Q392" s="3"/>
      <c r="R392" s="3"/>
      <c r="S392" s="6"/>
      <c r="T392" s="3"/>
      <c r="U392" s="3"/>
    </row>
    <row r="393" spans="6:21" x14ac:dyDescent="0.3">
      <c r="F393" s="16"/>
      <c r="I393" s="3"/>
      <c r="J393" s="10"/>
      <c r="K393" s="3"/>
      <c r="L393" s="10"/>
      <c r="M393" s="13"/>
      <c r="N393" s="3"/>
      <c r="O393" s="3"/>
      <c r="P393" s="3"/>
      <c r="Q393" s="3"/>
      <c r="R393" s="3"/>
      <c r="S393" s="6"/>
      <c r="T393" s="3"/>
      <c r="U393" s="3"/>
    </row>
    <row r="394" spans="6:21" x14ac:dyDescent="0.3">
      <c r="F394" s="16"/>
      <c r="I394" s="3"/>
      <c r="J394" s="10"/>
      <c r="K394" s="3"/>
      <c r="L394" s="10"/>
      <c r="M394" s="13"/>
      <c r="N394" s="3"/>
      <c r="O394" s="3"/>
      <c r="P394" s="3"/>
      <c r="Q394" s="3"/>
      <c r="R394" s="3"/>
      <c r="S394" s="6"/>
      <c r="T394" s="3"/>
      <c r="U394" s="3"/>
    </row>
    <row r="395" spans="6:21" x14ac:dyDescent="0.3">
      <c r="F395" s="16"/>
      <c r="I395" s="3"/>
      <c r="J395" s="10"/>
      <c r="K395" s="3"/>
      <c r="L395" s="10"/>
      <c r="M395" s="13"/>
      <c r="N395" s="3"/>
      <c r="O395" s="3"/>
      <c r="P395" s="3"/>
      <c r="Q395" s="3"/>
      <c r="R395" s="3"/>
      <c r="S395" s="6"/>
      <c r="T395" s="3"/>
      <c r="U395" s="3"/>
    </row>
    <row r="396" spans="6:21" x14ac:dyDescent="0.3">
      <c r="F396" s="16"/>
      <c r="I396" s="3"/>
      <c r="J396" s="10"/>
      <c r="K396" s="3"/>
      <c r="L396" s="10"/>
      <c r="M396" s="13"/>
      <c r="N396" s="3"/>
      <c r="O396" s="3"/>
      <c r="P396" s="3"/>
      <c r="Q396" s="3"/>
      <c r="R396" s="3"/>
      <c r="S396" s="6"/>
      <c r="T396" s="3"/>
      <c r="U396" s="3"/>
    </row>
    <row r="397" spans="6:21" x14ac:dyDescent="0.3">
      <c r="F397" s="16"/>
      <c r="I397" s="3"/>
      <c r="J397" s="10"/>
      <c r="K397" s="3"/>
      <c r="L397" s="10"/>
      <c r="M397" s="13"/>
      <c r="N397" s="3"/>
      <c r="O397" s="3"/>
      <c r="P397" s="3"/>
      <c r="Q397" s="3"/>
      <c r="R397" s="3"/>
      <c r="S397" s="6"/>
      <c r="T397" s="3"/>
      <c r="U397" s="3"/>
    </row>
    <row r="398" spans="6:21" x14ac:dyDescent="0.3">
      <c r="I398" s="3"/>
      <c r="J398" s="10"/>
      <c r="K398" s="3"/>
      <c r="L398" s="10"/>
      <c r="M398" s="13"/>
      <c r="N398" s="3"/>
      <c r="O398" s="3"/>
      <c r="P398" s="3"/>
      <c r="Q398" s="3"/>
      <c r="R398" s="3"/>
      <c r="S398" s="6"/>
      <c r="T398" s="3"/>
      <c r="U398" s="3"/>
    </row>
    <row r="399" spans="6:21" x14ac:dyDescent="0.3">
      <c r="I399" s="3"/>
      <c r="J399" s="10"/>
      <c r="K399" s="3"/>
      <c r="L399" s="10"/>
      <c r="M399" s="13"/>
      <c r="N399" s="3"/>
      <c r="O399" s="3"/>
      <c r="P399" s="3"/>
      <c r="Q399" s="3"/>
      <c r="R399" s="3"/>
      <c r="S399" s="6"/>
      <c r="T399" s="3"/>
      <c r="U399" s="3"/>
    </row>
    <row r="400" spans="6:21" x14ac:dyDescent="0.3">
      <c r="I400" s="3"/>
      <c r="J400" s="10"/>
      <c r="K400" s="3"/>
      <c r="L400" s="10"/>
      <c r="M400" s="13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3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3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3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3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3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3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3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3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3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3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3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3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3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3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3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3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3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3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3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3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3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3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3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3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3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3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3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3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3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3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3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3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3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3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3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3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3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3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3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3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3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3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3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3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3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3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3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3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3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3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3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3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3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3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3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3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3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3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3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3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3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3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3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3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3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3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3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3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3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3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3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3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3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3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3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3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3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3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3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3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3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3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3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3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3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3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3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3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3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3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3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3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3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3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3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3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3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3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3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3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3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3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hyperlinks>
    <hyperlink ref="E197" r:id="rId1" display="https://cdn-pro-web-220-151.cdn-nhncommerce.com/nutri2tr3071_godomall_com/data/goods/16/08/04/1000001413/1000001413_main_06.jpg"/>
    <hyperlink ref="D26" r:id="rId2"/>
    <hyperlink ref="D25" r:id="rId3"/>
    <hyperlink ref="D23" r:id="rId4"/>
    <hyperlink ref="D27" r:id="rId5"/>
    <hyperlink ref="D122" r:id="rId6"/>
    <hyperlink ref="D181" r:id="rId7"/>
    <hyperlink ref="D184" r:id="rId8"/>
    <hyperlink ref="D187" r:id="rId9"/>
    <hyperlink ref="D190" r:id="rId10"/>
    <hyperlink ref="D246" r:id="rId11"/>
    <hyperlink ref="D245" r:id="rId12"/>
    <hyperlink ref="D244" r:id="rId13"/>
    <hyperlink ref="D249" r:id="rId14"/>
    <hyperlink ref="D252" r:id="rId15"/>
    <hyperlink ref="D255" r:id="rId16"/>
    <hyperlink ref="D258" r:id="rId17"/>
    <hyperlink ref="D261" r:id="rId18"/>
    <hyperlink ref="D248" r:id="rId19"/>
    <hyperlink ref="D251" r:id="rId20"/>
    <hyperlink ref="D254" r:id="rId21"/>
    <hyperlink ref="D257" r:id="rId22"/>
    <hyperlink ref="D260" r:id="rId23"/>
    <hyperlink ref="D247" r:id="rId24"/>
    <hyperlink ref="D250" r:id="rId25"/>
    <hyperlink ref="D253" r:id="rId26"/>
    <hyperlink ref="D256" r:id="rId27"/>
    <hyperlink ref="D259" r:id="rId28"/>
    <hyperlink ref="D262" r:id="rId29"/>
    <hyperlink ref="D30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8"/>
  <sheetViews>
    <sheetView workbookViewId="0">
      <selection activeCell="G3" sqref="G3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136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268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6.5" x14ac:dyDescent="0.3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6.5" x14ac:dyDescent="0.3">
      <c r="B20" s="6">
        <v>18</v>
      </c>
      <c r="C20" s="6">
        <v>18</v>
      </c>
      <c r="D20" t="s">
        <v>138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6.5" x14ac:dyDescent="0.3">
      <c r="B21" s="6">
        <v>19</v>
      </c>
      <c r="C21" s="6">
        <v>19</v>
      </c>
      <c r="D21" t="s">
        <v>288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6.5" x14ac:dyDescent="0.3">
      <c r="B22" s="6">
        <v>20</v>
      </c>
      <c r="C22" s="6">
        <v>20</v>
      </c>
      <c r="D22" t="s">
        <v>139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6.5" x14ac:dyDescent="0.3">
      <c r="B23" s="6">
        <v>21</v>
      </c>
      <c r="C23" s="6">
        <v>21</v>
      </c>
      <c r="D23" t="s">
        <v>190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6.5" x14ac:dyDescent="0.3">
      <c r="B24" s="6">
        <v>22</v>
      </c>
      <c r="C24" s="6">
        <v>22</v>
      </c>
      <c r="D24" t="s">
        <v>120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6.5" x14ac:dyDescent="0.3">
      <c r="B25" s="6">
        <v>23</v>
      </c>
      <c r="C25" s="6">
        <v>23</v>
      </c>
      <c r="D25" t="s">
        <v>407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6.5" x14ac:dyDescent="0.3">
      <c r="B26" s="6">
        <v>24</v>
      </c>
      <c r="C26" s="6">
        <v>24</v>
      </c>
      <c r="D26" t="s">
        <v>162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6.5" x14ac:dyDescent="0.3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6.5" x14ac:dyDescent="0.3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6.5" x14ac:dyDescent="0.3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6.5" x14ac:dyDescent="0.3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6.5" x14ac:dyDescent="0.3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6.5" x14ac:dyDescent="0.3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6.5" x14ac:dyDescent="0.3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6.5" x14ac:dyDescent="0.3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6.5" x14ac:dyDescent="0.3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6.5" x14ac:dyDescent="0.3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6.5" x14ac:dyDescent="0.3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6.5" x14ac:dyDescent="0.3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6.5" x14ac:dyDescent="0.3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6.5" x14ac:dyDescent="0.3">
      <c r="B40" s="6">
        <v>38</v>
      </c>
      <c r="C40" s="6">
        <v>38</v>
      </c>
      <c r="D40" t="s">
        <v>313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6.5" x14ac:dyDescent="0.3">
      <c r="B41" s="6">
        <v>39</v>
      </c>
      <c r="C41" s="6">
        <v>39</v>
      </c>
      <c r="D41" t="s">
        <v>216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6.5" x14ac:dyDescent="0.3">
      <c r="B42" s="6">
        <v>40</v>
      </c>
      <c r="C42" s="6">
        <v>40</v>
      </c>
      <c r="D42" t="s">
        <v>414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6.5" x14ac:dyDescent="0.3">
      <c r="B43" s="6">
        <v>41</v>
      </c>
      <c r="C43" s="6">
        <v>41</v>
      </c>
      <c r="D43" t="s">
        <v>415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6.5" x14ac:dyDescent="0.3">
      <c r="B44" s="6">
        <v>42</v>
      </c>
      <c r="C44" s="6">
        <v>42</v>
      </c>
      <c r="D44" t="s">
        <v>416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6.5" x14ac:dyDescent="0.3">
      <c r="B45" s="6">
        <v>43</v>
      </c>
      <c r="C45" s="6">
        <v>43</v>
      </c>
      <c r="D45" t="s">
        <v>417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6.5" x14ac:dyDescent="0.3">
      <c r="B46" s="6">
        <v>44</v>
      </c>
      <c r="C46" s="6">
        <v>44</v>
      </c>
      <c r="D46" t="s">
        <v>116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6.5" x14ac:dyDescent="0.3">
      <c r="B47" s="6">
        <v>45</v>
      </c>
      <c r="C47" s="6">
        <v>45</v>
      </c>
      <c r="D47" t="s">
        <v>117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6.5" x14ac:dyDescent="0.3">
      <c r="B48" s="6">
        <v>46</v>
      </c>
      <c r="C48" s="6">
        <v>46</v>
      </c>
      <c r="D48" t="s">
        <v>315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6.5" x14ac:dyDescent="0.3">
      <c r="B49" s="6">
        <v>47</v>
      </c>
      <c r="C49" s="6">
        <v>47</v>
      </c>
      <c r="D49" t="s">
        <v>418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6.5" x14ac:dyDescent="0.3">
      <c r="B50" s="6">
        <v>48</v>
      </c>
      <c r="C50" s="6">
        <v>48</v>
      </c>
      <c r="D50" t="s">
        <v>419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6.5" x14ac:dyDescent="0.3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6.5" x14ac:dyDescent="0.3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6.5" x14ac:dyDescent="0.3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6.5" x14ac:dyDescent="0.3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6.5" x14ac:dyDescent="0.3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6.5" x14ac:dyDescent="0.3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6.5" x14ac:dyDescent="0.3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6.5" x14ac:dyDescent="0.3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6.5" x14ac:dyDescent="0.3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6.5" x14ac:dyDescent="0.3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6.5" x14ac:dyDescent="0.3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6.5" x14ac:dyDescent="0.3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6.5" x14ac:dyDescent="0.3">
      <c r="B64" s="6">
        <v>62</v>
      </c>
      <c r="C64" s="6">
        <v>62</v>
      </c>
      <c r="D64" t="s">
        <v>313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6.5" x14ac:dyDescent="0.3">
      <c r="B65" s="6">
        <v>63</v>
      </c>
      <c r="C65" s="6">
        <v>63</v>
      </c>
      <c r="D65" t="s">
        <v>216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6.5" x14ac:dyDescent="0.3">
      <c r="B66" s="6">
        <v>64</v>
      </c>
      <c r="C66" s="6">
        <v>64</v>
      </c>
      <c r="D66" t="s">
        <v>414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6.5" x14ac:dyDescent="0.3">
      <c r="B67" s="6">
        <v>65</v>
      </c>
      <c r="C67" s="6">
        <v>65</v>
      </c>
      <c r="D67" t="s">
        <v>268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6.5" x14ac:dyDescent="0.3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6.5" x14ac:dyDescent="0.3">
      <c r="B69" s="6">
        <v>67</v>
      </c>
      <c r="C69" s="6">
        <v>67</v>
      </c>
      <c r="D69" t="s">
        <v>138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6.5" x14ac:dyDescent="0.3">
      <c r="B70" s="6">
        <v>68</v>
      </c>
      <c r="C70" s="6">
        <v>68</v>
      </c>
      <c r="D70" t="s">
        <v>288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6.5" x14ac:dyDescent="0.3">
      <c r="B71" s="6">
        <v>69</v>
      </c>
      <c r="C71" s="6">
        <v>69</v>
      </c>
      <c r="D71" t="s">
        <v>139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6.5" x14ac:dyDescent="0.3">
      <c r="B72" s="6">
        <v>70</v>
      </c>
      <c r="C72" s="6">
        <v>70</v>
      </c>
      <c r="D72" t="s">
        <v>190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6.5" x14ac:dyDescent="0.3">
      <c r="B73" s="6">
        <v>71</v>
      </c>
      <c r="C73" s="6">
        <v>71</v>
      </c>
      <c r="D73" t="s">
        <v>120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6.5" x14ac:dyDescent="0.3">
      <c r="B74" s="6">
        <v>72</v>
      </c>
      <c r="C74" s="6">
        <v>72</v>
      </c>
      <c r="D74" t="s">
        <v>139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6.5" x14ac:dyDescent="0.3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6.5" x14ac:dyDescent="0.3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6.5" x14ac:dyDescent="0.3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6.5" x14ac:dyDescent="0.3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6.5" x14ac:dyDescent="0.3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6.5" x14ac:dyDescent="0.3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6.5" x14ac:dyDescent="0.3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6.5" x14ac:dyDescent="0.3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6.5" x14ac:dyDescent="0.3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6.5" x14ac:dyDescent="0.3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6.5" x14ac:dyDescent="0.3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6.5" x14ac:dyDescent="0.3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6.5" x14ac:dyDescent="0.3">
      <c r="B88" s="6">
        <v>86</v>
      </c>
      <c r="C88" s="6">
        <v>86</v>
      </c>
      <c r="D88" t="s">
        <v>438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6.5" x14ac:dyDescent="0.3">
      <c r="B89" s="6">
        <v>87</v>
      </c>
      <c r="C89" s="6">
        <v>87</v>
      </c>
      <c r="D89" t="s">
        <v>439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6.5" x14ac:dyDescent="0.3">
      <c r="B90" s="6">
        <v>88</v>
      </c>
      <c r="C90" s="6">
        <v>88</v>
      </c>
      <c r="D90" t="s">
        <v>241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6.5" x14ac:dyDescent="0.3">
      <c r="B91" s="6">
        <v>89</v>
      </c>
      <c r="C91" s="6">
        <v>89</v>
      </c>
      <c r="D91" t="s">
        <v>440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6.5" x14ac:dyDescent="0.3">
      <c r="B92" s="6">
        <v>90</v>
      </c>
      <c r="C92" s="6">
        <v>90</v>
      </c>
      <c r="D92" t="s">
        <v>441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6.5" x14ac:dyDescent="0.3">
      <c r="B93" s="6">
        <v>91</v>
      </c>
      <c r="C93" s="6">
        <v>91</v>
      </c>
      <c r="D93" t="s">
        <v>442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6.5" x14ac:dyDescent="0.3">
      <c r="B94" s="6">
        <v>92</v>
      </c>
      <c r="C94" s="6">
        <v>92</v>
      </c>
      <c r="D94" t="s">
        <v>443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6.5" x14ac:dyDescent="0.3">
      <c r="B95" s="6">
        <v>93</v>
      </c>
      <c r="C95" s="6">
        <v>93</v>
      </c>
      <c r="D95" t="s">
        <v>444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6.5" x14ac:dyDescent="0.3">
      <c r="B96" s="6">
        <v>94</v>
      </c>
      <c r="C96" s="6">
        <v>94</v>
      </c>
      <c r="D96" t="s">
        <v>445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6.5" x14ac:dyDescent="0.3">
      <c r="B97" s="6">
        <v>95</v>
      </c>
      <c r="C97" s="6">
        <v>95</v>
      </c>
      <c r="D97" t="s">
        <v>446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6.5" x14ac:dyDescent="0.3">
      <c r="B98" s="6">
        <v>96</v>
      </c>
      <c r="C98" s="6">
        <v>96</v>
      </c>
      <c r="D98" t="s">
        <v>447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6.5" x14ac:dyDescent="0.3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6.5" x14ac:dyDescent="0.3">
      <c r="B100" s="6">
        <v>98</v>
      </c>
      <c r="C100" s="6">
        <v>98</v>
      </c>
      <c r="D100" t="s">
        <v>114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6.5" x14ac:dyDescent="0.3">
      <c r="B101" s="6">
        <v>99</v>
      </c>
      <c r="C101" s="6">
        <v>99</v>
      </c>
      <c r="D101" t="s">
        <v>115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6.5" x14ac:dyDescent="0.3">
      <c r="B102" s="6">
        <v>100</v>
      </c>
      <c r="C102" s="6">
        <v>100</v>
      </c>
      <c r="D102" t="s">
        <v>116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6.5" x14ac:dyDescent="0.3">
      <c r="B103" s="6">
        <v>101</v>
      </c>
      <c r="C103" s="6">
        <v>101</v>
      </c>
      <c r="D103" t="s">
        <v>117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6.5" x14ac:dyDescent="0.3">
      <c r="B104" s="6">
        <v>102</v>
      </c>
      <c r="C104" s="6">
        <v>102</v>
      </c>
      <c r="D104" t="s">
        <v>118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6.5" x14ac:dyDescent="0.3">
      <c r="B105" s="6">
        <v>103</v>
      </c>
      <c r="C105" s="6">
        <v>103</v>
      </c>
      <c r="D105" t="s">
        <v>119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6.5" x14ac:dyDescent="0.3">
      <c r="B106" s="6">
        <v>104</v>
      </c>
      <c r="C106" s="6">
        <v>104</v>
      </c>
      <c r="D106" t="s">
        <v>120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6.5" x14ac:dyDescent="0.3">
      <c r="B107" s="6">
        <v>105</v>
      </c>
      <c r="C107" s="6">
        <v>105</v>
      </c>
      <c r="D107" t="s">
        <v>121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6.5" x14ac:dyDescent="0.3">
      <c r="B108" s="6">
        <v>106</v>
      </c>
      <c r="C108" s="6">
        <v>106</v>
      </c>
      <c r="D108" t="s">
        <v>122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6.5" x14ac:dyDescent="0.3">
      <c r="B109" s="6">
        <v>107</v>
      </c>
      <c r="C109" s="6">
        <v>107</v>
      </c>
      <c r="D109" t="s">
        <v>123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6.5" x14ac:dyDescent="0.3">
      <c r="B110" s="6">
        <v>108</v>
      </c>
      <c r="C110" s="6">
        <v>108</v>
      </c>
      <c r="D110" t="s">
        <v>124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6.5" x14ac:dyDescent="0.3">
      <c r="B111" s="6">
        <v>109</v>
      </c>
      <c r="C111" s="6">
        <v>109</v>
      </c>
      <c r="D111" t="s">
        <v>125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6.5" x14ac:dyDescent="0.3">
      <c r="B112" s="6">
        <v>110</v>
      </c>
      <c r="C112" s="6">
        <v>110</v>
      </c>
      <c r="D112" t="s">
        <v>453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6.5" x14ac:dyDescent="0.3">
      <c r="B113" s="6">
        <v>111</v>
      </c>
      <c r="C113" s="6">
        <v>111</v>
      </c>
      <c r="D113" t="s">
        <v>182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6.5" x14ac:dyDescent="0.3">
      <c r="B114" s="6">
        <v>112</v>
      </c>
      <c r="C114" s="6">
        <v>112</v>
      </c>
      <c r="D114" t="s">
        <v>152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6.5" x14ac:dyDescent="0.3">
      <c r="B115" s="6">
        <v>113</v>
      </c>
      <c r="C115" s="6">
        <v>113</v>
      </c>
      <c r="D115" t="s">
        <v>454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6.5" x14ac:dyDescent="0.3">
      <c r="B116" s="6">
        <v>114</v>
      </c>
      <c r="C116" s="6">
        <v>114</v>
      </c>
      <c r="D116" t="s">
        <v>455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6.5" x14ac:dyDescent="0.3">
      <c r="B117" s="6">
        <v>115</v>
      </c>
      <c r="C117" s="6">
        <v>115</v>
      </c>
      <c r="D117" t="s">
        <v>456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6.5" x14ac:dyDescent="0.3">
      <c r="B118" s="6">
        <v>116</v>
      </c>
      <c r="C118" s="6">
        <v>116</v>
      </c>
      <c r="D118" t="s">
        <v>153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6.5" x14ac:dyDescent="0.3">
      <c r="B119" s="6">
        <v>117</v>
      </c>
      <c r="C119" s="6">
        <v>117</v>
      </c>
      <c r="D119" t="s">
        <v>154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6.5" x14ac:dyDescent="0.3">
      <c r="B120" s="6">
        <v>118</v>
      </c>
      <c r="C120" s="6">
        <v>118</v>
      </c>
      <c r="D120" t="s">
        <v>457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6.5" x14ac:dyDescent="0.3">
      <c r="B121" s="6">
        <v>119</v>
      </c>
      <c r="C121" s="6">
        <v>119</v>
      </c>
      <c r="D121" t="s">
        <v>156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6.5" x14ac:dyDescent="0.3">
      <c r="B122" s="6">
        <v>120</v>
      </c>
      <c r="C122" s="6">
        <v>120</v>
      </c>
      <c r="D122" t="s">
        <v>458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6.5" x14ac:dyDescent="0.3">
      <c r="B123" s="6">
        <v>121</v>
      </c>
      <c r="C123" s="6">
        <v>121</v>
      </c>
      <c r="D123" t="s">
        <v>133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6.5" x14ac:dyDescent="0.3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6.5" x14ac:dyDescent="0.3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6.5" x14ac:dyDescent="0.3">
      <c r="B126" s="6">
        <v>124</v>
      </c>
      <c r="C126" s="6">
        <v>124</v>
      </c>
      <c r="D126" t="s">
        <v>134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6.5" x14ac:dyDescent="0.3">
      <c r="B127" s="6">
        <v>125</v>
      </c>
      <c r="C127" s="6">
        <v>125</v>
      </c>
      <c r="D127" t="s">
        <v>135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6.5" x14ac:dyDescent="0.3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6.5" x14ac:dyDescent="0.3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6.5" x14ac:dyDescent="0.3">
      <c r="B130" s="6">
        <v>128</v>
      </c>
      <c r="C130" s="6">
        <v>128</v>
      </c>
      <c r="D130" t="s">
        <v>136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6.5" x14ac:dyDescent="0.3">
      <c r="B131" s="6">
        <v>129</v>
      </c>
      <c r="C131" s="6">
        <v>129</v>
      </c>
      <c r="D131" t="s">
        <v>137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6.5" x14ac:dyDescent="0.3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6.5" x14ac:dyDescent="0.3">
      <c r="B133" s="6">
        <v>131</v>
      </c>
      <c r="C133" s="6">
        <v>131</v>
      </c>
      <c r="D133" t="s">
        <v>138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6.5" x14ac:dyDescent="0.3">
      <c r="B134" s="6">
        <v>132</v>
      </c>
      <c r="C134" s="6">
        <v>132</v>
      </c>
      <c r="D134" t="s">
        <v>139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6.5" x14ac:dyDescent="0.3">
      <c r="B135" s="6">
        <v>133</v>
      </c>
      <c r="C135" s="6">
        <v>133</v>
      </c>
      <c r="D135" t="s">
        <v>249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6.5" x14ac:dyDescent="0.3">
      <c r="B136" s="6">
        <v>134</v>
      </c>
      <c r="C136" s="6">
        <v>134</v>
      </c>
      <c r="D136" t="s">
        <v>191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6.5" x14ac:dyDescent="0.3">
      <c r="B137" s="6">
        <v>135</v>
      </c>
      <c r="C137" s="6">
        <v>135</v>
      </c>
      <c r="D137" t="s">
        <v>163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6.5" x14ac:dyDescent="0.3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6.5" x14ac:dyDescent="0.3">
      <c r="B139" s="6">
        <v>137</v>
      </c>
      <c r="C139" s="6">
        <v>137</v>
      </c>
      <c r="D139" t="s">
        <v>250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6.5" x14ac:dyDescent="0.3">
      <c r="B140" s="6">
        <v>138</v>
      </c>
      <c r="C140" s="6">
        <v>138</v>
      </c>
      <c r="D140" t="s">
        <v>462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6.5" x14ac:dyDescent="0.3">
      <c r="B141" s="6">
        <v>139</v>
      </c>
      <c r="C141" s="6">
        <v>139</v>
      </c>
      <c r="D141" t="s">
        <v>251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6.5" x14ac:dyDescent="0.3">
      <c r="B142" s="6">
        <v>140</v>
      </c>
      <c r="C142" s="6">
        <v>140</v>
      </c>
      <c r="D142" t="s">
        <v>252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6.5" x14ac:dyDescent="0.3">
      <c r="B143" s="6">
        <v>141</v>
      </c>
      <c r="C143" s="6">
        <v>141</v>
      </c>
      <c r="D143" t="s">
        <v>166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6.5" x14ac:dyDescent="0.3">
      <c r="B144" s="6">
        <v>142</v>
      </c>
      <c r="C144" s="6">
        <v>142</v>
      </c>
      <c r="D144" t="s">
        <v>463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6.5" x14ac:dyDescent="0.3">
      <c r="B145" s="6">
        <v>143</v>
      </c>
      <c r="C145" s="6">
        <v>143</v>
      </c>
      <c r="D145" t="s">
        <v>253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6.5" x14ac:dyDescent="0.3">
      <c r="B146" s="6">
        <v>144</v>
      </c>
      <c r="C146" s="6">
        <v>144</v>
      </c>
      <c r="D146" t="s">
        <v>464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6.5" x14ac:dyDescent="0.3">
      <c r="B147" s="6">
        <v>145</v>
      </c>
      <c r="C147" s="6">
        <v>145</v>
      </c>
      <c r="D147" t="s">
        <v>116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6.5" x14ac:dyDescent="0.3">
      <c r="B148" s="6">
        <v>146</v>
      </c>
      <c r="C148" s="6">
        <v>146</v>
      </c>
      <c r="D148" t="s">
        <v>148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6.5" x14ac:dyDescent="0.3">
      <c r="B149" s="6">
        <v>147</v>
      </c>
      <c r="C149" s="6">
        <v>147</v>
      </c>
      <c r="D149" t="s">
        <v>119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6.5" x14ac:dyDescent="0.3">
      <c r="B150" s="6">
        <v>148</v>
      </c>
      <c r="C150" s="6">
        <v>148</v>
      </c>
      <c r="D150" t="s">
        <v>121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6.5" x14ac:dyDescent="0.3">
      <c r="B151" s="6">
        <v>149</v>
      </c>
      <c r="C151" s="6">
        <v>149</v>
      </c>
      <c r="D151" t="s">
        <v>122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6.5" x14ac:dyDescent="0.3">
      <c r="B152" s="6">
        <v>150</v>
      </c>
      <c r="C152" s="6">
        <v>150</v>
      </c>
      <c r="D152" t="s">
        <v>124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6.5" x14ac:dyDescent="0.3">
      <c r="B153" s="6">
        <v>151</v>
      </c>
      <c r="C153" s="6">
        <v>151</v>
      </c>
      <c r="D153" t="s">
        <v>149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6.5" x14ac:dyDescent="0.3">
      <c r="B154" s="6">
        <v>152</v>
      </c>
      <c r="C154" s="6">
        <v>152</v>
      </c>
      <c r="D154" t="s">
        <v>150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6.5" x14ac:dyDescent="0.3">
      <c r="B155" s="6">
        <v>153</v>
      </c>
      <c r="C155" s="6">
        <v>153</v>
      </c>
      <c r="D155" t="s">
        <v>151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6.5" x14ac:dyDescent="0.3">
      <c r="B156" s="6">
        <v>154</v>
      </c>
      <c r="C156" s="6">
        <v>154</v>
      </c>
      <c r="D156" t="s">
        <v>152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6.5" x14ac:dyDescent="0.3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6.5" x14ac:dyDescent="0.3">
      <c r="B158" s="6">
        <v>156</v>
      </c>
      <c r="C158" s="6">
        <v>156</v>
      </c>
      <c r="D158" t="s">
        <v>153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6.5" x14ac:dyDescent="0.3">
      <c r="B159" s="6">
        <v>157</v>
      </c>
      <c r="C159" s="6">
        <v>157</v>
      </c>
      <c r="D159" t="s">
        <v>154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6.5" x14ac:dyDescent="0.3">
      <c r="B160" s="6">
        <v>158</v>
      </c>
      <c r="C160" s="6">
        <v>158</v>
      </c>
      <c r="D160" t="s">
        <v>155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6.5" x14ac:dyDescent="0.3">
      <c r="B161" s="6">
        <v>159</v>
      </c>
      <c r="C161" s="6">
        <v>159</v>
      </c>
      <c r="D161" t="s">
        <v>156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6.5" x14ac:dyDescent="0.3">
      <c r="B162" s="6">
        <v>160</v>
      </c>
      <c r="C162" s="6">
        <v>160</v>
      </c>
      <c r="D162" t="s">
        <v>472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6.5" x14ac:dyDescent="0.3">
      <c r="B163" s="6">
        <v>161</v>
      </c>
      <c r="C163" s="6">
        <v>161</v>
      </c>
      <c r="D163" t="s">
        <v>473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6.5" x14ac:dyDescent="0.3">
      <c r="B164" s="6">
        <v>162</v>
      </c>
      <c r="C164" s="6">
        <v>162</v>
      </c>
      <c r="D164" t="s">
        <v>474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6.5" x14ac:dyDescent="0.3">
      <c r="B165" s="6">
        <v>163</v>
      </c>
      <c r="C165" s="6">
        <v>163</v>
      </c>
      <c r="D165" t="s">
        <v>443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6.5" x14ac:dyDescent="0.3">
      <c r="B166" s="6">
        <v>164</v>
      </c>
      <c r="C166" s="6">
        <v>164</v>
      </c>
      <c r="D166" t="s">
        <v>475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6.5" x14ac:dyDescent="0.3">
      <c r="B167" s="6">
        <v>165</v>
      </c>
      <c r="C167" s="6">
        <v>165</v>
      </c>
      <c r="D167" t="s">
        <v>476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6.5" x14ac:dyDescent="0.3">
      <c r="B168" s="6">
        <v>166</v>
      </c>
      <c r="C168" s="6">
        <v>166</v>
      </c>
      <c r="D168" t="s">
        <v>447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6.5" x14ac:dyDescent="0.3">
      <c r="B169" s="6">
        <v>167</v>
      </c>
      <c r="C169" s="6">
        <v>167</v>
      </c>
      <c r="D169" t="s">
        <v>477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6.5" x14ac:dyDescent="0.3">
      <c r="B170" s="6">
        <v>168</v>
      </c>
      <c r="C170" s="6">
        <v>168</v>
      </c>
      <c r="D170" t="s">
        <v>478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6.5" x14ac:dyDescent="0.3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6.5" x14ac:dyDescent="0.3">
      <c r="B172" s="6">
        <v>170</v>
      </c>
      <c r="C172" s="6">
        <v>170</v>
      </c>
      <c r="D172" t="s">
        <v>136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6.5" x14ac:dyDescent="0.3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6.5" x14ac:dyDescent="0.3">
      <c r="B174" s="6">
        <v>172</v>
      </c>
      <c r="C174" s="6">
        <v>172</v>
      </c>
      <c r="D174" t="s">
        <v>162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6.5" x14ac:dyDescent="0.3">
      <c r="B175" s="6">
        <v>173</v>
      </c>
      <c r="C175" s="6">
        <v>173</v>
      </c>
      <c r="D175" t="s">
        <v>163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6.5" x14ac:dyDescent="0.3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6.5" x14ac:dyDescent="0.3">
      <c r="B177" s="6">
        <v>175</v>
      </c>
      <c r="C177" s="6">
        <v>175</v>
      </c>
      <c r="D177" t="s">
        <v>164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6.5" x14ac:dyDescent="0.3">
      <c r="B178" s="6">
        <v>176</v>
      </c>
      <c r="C178" s="6">
        <v>176</v>
      </c>
      <c r="D178" t="s">
        <v>165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6.5" x14ac:dyDescent="0.3">
      <c r="B179" s="6">
        <v>177</v>
      </c>
      <c r="C179" s="6">
        <v>177</v>
      </c>
      <c r="D179" t="s">
        <v>166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6.5" x14ac:dyDescent="0.3">
      <c r="B180" s="6">
        <v>178</v>
      </c>
      <c r="C180" s="6">
        <v>178</v>
      </c>
      <c r="D180" t="s">
        <v>480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6.5" x14ac:dyDescent="0.3">
      <c r="B181" s="6">
        <v>179</v>
      </c>
      <c r="C181" s="6">
        <v>179</v>
      </c>
      <c r="D181" t="s">
        <v>118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6.5" x14ac:dyDescent="0.3">
      <c r="B182" s="6">
        <v>180</v>
      </c>
      <c r="C182" s="6">
        <v>180</v>
      </c>
      <c r="D182" t="s">
        <v>177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6.5" x14ac:dyDescent="0.3">
      <c r="B183" s="6">
        <v>181</v>
      </c>
      <c r="C183" s="6">
        <v>181</v>
      </c>
      <c r="D183" t="s">
        <v>178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6.5" x14ac:dyDescent="0.3">
      <c r="B184" s="6">
        <v>182</v>
      </c>
      <c r="C184" s="6">
        <v>182</v>
      </c>
      <c r="D184" t="s">
        <v>179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6.5" x14ac:dyDescent="0.3">
      <c r="B185" s="6">
        <v>183</v>
      </c>
      <c r="C185" s="6">
        <v>183</v>
      </c>
      <c r="D185" t="s">
        <v>180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6.5" x14ac:dyDescent="0.3">
      <c r="B186" s="6">
        <v>184</v>
      </c>
      <c r="C186" s="6">
        <v>184</v>
      </c>
      <c r="D186" t="s">
        <v>181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6.5" x14ac:dyDescent="0.3">
      <c r="B187" s="6">
        <v>185</v>
      </c>
      <c r="C187" s="6">
        <v>185</v>
      </c>
      <c r="D187" t="s">
        <v>182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6.5" x14ac:dyDescent="0.3">
      <c r="B188" s="6">
        <v>186</v>
      </c>
      <c r="C188" s="6">
        <v>186</v>
      </c>
      <c r="D188" t="s">
        <v>183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6.5" x14ac:dyDescent="0.3">
      <c r="B189" s="6">
        <v>187</v>
      </c>
      <c r="C189" s="6">
        <v>187</v>
      </c>
      <c r="D189" t="s">
        <v>184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6.5" x14ac:dyDescent="0.3">
      <c r="B190" s="6">
        <v>188</v>
      </c>
      <c r="C190" s="6">
        <v>188</v>
      </c>
      <c r="D190" t="s">
        <v>185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6.5" x14ac:dyDescent="0.3">
      <c r="B191" s="6">
        <v>189</v>
      </c>
      <c r="C191" s="6">
        <v>189</v>
      </c>
      <c r="D191" t="s">
        <v>482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6.5" x14ac:dyDescent="0.3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6.5" x14ac:dyDescent="0.3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6.5" x14ac:dyDescent="0.3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6.5" x14ac:dyDescent="0.3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6.5" x14ac:dyDescent="0.3">
      <c r="B196" s="6">
        <v>194</v>
      </c>
      <c r="C196" s="6">
        <v>194</v>
      </c>
      <c r="D196" t="s">
        <v>187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6.5" x14ac:dyDescent="0.3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6.5" x14ac:dyDescent="0.3">
      <c r="B198" s="6">
        <v>196</v>
      </c>
      <c r="C198" s="6">
        <v>196</v>
      </c>
      <c r="D198" t="s">
        <v>136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6.5" x14ac:dyDescent="0.3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6.5" x14ac:dyDescent="0.3">
      <c r="B200" s="6">
        <v>198</v>
      </c>
      <c r="C200" s="6">
        <v>198</v>
      </c>
      <c r="D200" t="s">
        <v>138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6.5" x14ac:dyDescent="0.3">
      <c r="B201" s="6">
        <v>199</v>
      </c>
      <c r="C201" s="6">
        <v>199</v>
      </c>
      <c r="D201" t="s">
        <v>139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6.5" x14ac:dyDescent="0.3">
      <c r="B202" s="6">
        <v>200</v>
      </c>
      <c r="C202" s="6">
        <v>200</v>
      </c>
      <c r="D202" t="s">
        <v>190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6.5" x14ac:dyDescent="0.3">
      <c r="B203" s="6">
        <v>201</v>
      </c>
      <c r="C203" s="6">
        <v>201</v>
      </c>
      <c r="D203" t="s">
        <v>162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6.5" x14ac:dyDescent="0.3">
      <c r="B204" s="6">
        <v>202</v>
      </c>
      <c r="C204" s="6">
        <v>202</v>
      </c>
      <c r="D204" t="s">
        <v>191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6.5" x14ac:dyDescent="0.3">
      <c r="B205" s="6">
        <v>203</v>
      </c>
      <c r="C205" s="6">
        <v>203</v>
      </c>
      <c r="D205" t="s">
        <v>163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6.5" x14ac:dyDescent="0.3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6.5" x14ac:dyDescent="0.3">
      <c r="B207" s="6">
        <v>205</v>
      </c>
      <c r="C207" s="6">
        <v>205</v>
      </c>
      <c r="D207" t="s">
        <v>251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6.5" x14ac:dyDescent="0.3">
      <c r="B208" s="6">
        <v>206</v>
      </c>
      <c r="C208" s="6">
        <v>206</v>
      </c>
      <c r="D208" t="s">
        <v>485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6.5" x14ac:dyDescent="0.3">
      <c r="B209" s="6">
        <v>207</v>
      </c>
      <c r="C209" s="6">
        <v>207</v>
      </c>
      <c r="D209" t="s">
        <v>486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6.5" x14ac:dyDescent="0.3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6.5" x14ac:dyDescent="0.3">
      <c r="B211" s="6">
        <v>209</v>
      </c>
      <c r="C211" s="6">
        <v>209</v>
      </c>
      <c r="D211" t="s">
        <v>166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6.5" x14ac:dyDescent="0.3">
      <c r="B212" s="6">
        <v>210</v>
      </c>
      <c r="C212" s="6">
        <v>210</v>
      </c>
      <c r="D212" t="s">
        <v>199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6.5" x14ac:dyDescent="0.3">
      <c r="B213" s="6">
        <v>211</v>
      </c>
      <c r="C213" s="6">
        <v>211</v>
      </c>
      <c r="D213" t="s">
        <v>200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6.5" x14ac:dyDescent="0.3">
      <c r="B214" s="6">
        <v>212</v>
      </c>
      <c r="C214" s="6">
        <v>212</v>
      </c>
      <c r="D214" t="s">
        <v>201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6.5" x14ac:dyDescent="0.3">
      <c r="B215" s="6">
        <v>213</v>
      </c>
      <c r="C215" s="6">
        <v>213</v>
      </c>
      <c r="D215" t="s">
        <v>202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6.5" x14ac:dyDescent="0.3">
      <c r="B216" s="6">
        <v>214</v>
      </c>
      <c r="C216" s="6">
        <v>214</v>
      </c>
      <c r="D216" t="s">
        <v>203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6.5" x14ac:dyDescent="0.3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6.5" x14ac:dyDescent="0.3">
      <c r="B218" s="6">
        <v>216</v>
      </c>
      <c r="C218" s="6">
        <v>216</v>
      </c>
      <c r="D218" t="s">
        <v>205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6.5" x14ac:dyDescent="0.3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6.5" x14ac:dyDescent="0.3">
      <c r="B220" s="6">
        <v>218</v>
      </c>
      <c r="C220" s="6">
        <v>218</v>
      </c>
      <c r="D220" t="s">
        <v>490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6.5" x14ac:dyDescent="0.3">
      <c r="B221" s="6">
        <v>219</v>
      </c>
      <c r="C221" s="6">
        <v>219</v>
      </c>
      <c r="D221" t="s">
        <v>491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6.5" x14ac:dyDescent="0.3">
      <c r="B222" s="6">
        <v>220</v>
      </c>
      <c r="C222" s="6">
        <v>220</v>
      </c>
      <c r="D222" t="s">
        <v>492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6.5" x14ac:dyDescent="0.3">
      <c r="B223" s="6">
        <v>221</v>
      </c>
      <c r="C223" s="6">
        <v>221</v>
      </c>
      <c r="D223" t="s">
        <v>217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6.5" x14ac:dyDescent="0.3">
      <c r="B224" s="6">
        <v>222</v>
      </c>
      <c r="C224" s="6">
        <v>222</v>
      </c>
      <c r="D224" t="s">
        <v>218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6.5" x14ac:dyDescent="0.3">
      <c r="B225" s="6">
        <v>223</v>
      </c>
      <c r="C225" s="6">
        <v>223</v>
      </c>
      <c r="D225" t="s">
        <v>219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6.5" x14ac:dyDescent="0.3">
      <c r="B226" s="6">
        <v>224</v>
      </c>
      <c r="C226" s="6">
        <v>224</v>
      </c>
      <c r="D226" t="s">
        <v>220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6.5" x14ac:dyDescent="0.3">
      <c r="B227" s="6">
        <v>225</v>
      </c>
      <c r="C227" s="6">
        <v>225</v>
      </c>
      <c r="D227" t="s">
        <v>221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6.5" x14ac:dyDescent="0.3">
      <c r="B228" s="6">
        <v>226</v>
      </c>
      <c r="C228" s="6">
        <v>226</v>
      </c>
      <c r="D228" t="s">
        <v>222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6.5" x14ac:dyDescent="0.3">
      <c r="B229" s="6">
        <v>227</v>
      </c>
      <c r="C229" s="6">
        <v>227</v>
      </c>
      <c r="D229" t="s">
        <v>223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6.5" x14ac:dyDescent="0.3">
      <c r="B230" s="6">
        <v>228</v>
      </c>
      <c r="C230" s="6">
        <v>228</v>
      </c>
      <c r="D230" t="s">
        <v>224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6.5" x14ac:dyDescent="0.3">
      <c r="B231" s="6">
        <v>229</v>
      </c>
      <c r="C231" s="6">
        <v>229</v>
      </c>
      <c r="D231" t="s">
        <v>495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6.5" x14ac:dyDescent="0.3">
      <c r="B232" s="6">
        <v>230</v>
      </c>
      <c r="C232" s="6">
        <v>230</v>
      </c>
      <c r="D232" t="s">
        <v>496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6.5" x14ac:dyDescent="0.3">
      <c r="B233" s="6">
        <v>231</v>
      </c>
      <c r="C233" s="6">
        <v>231</v>
      </c>
      <c r="D233" t="s">
        <v>233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6.5" x14ac:dyDescent="0.3">
      <c r="B234" s="6">
        <v>232</v>
      </c>
      <c r="C234" s="6">
        <v>232</v>
      </c>
      <c r="D234" t="s">
        <v>234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6.5" x14ac:dyDescent="0.3">
      <c r="B235" s="6">
        <v>233</v>
      </c>
      <c r="C235" s="6">
        <v>233</v>
      </c>
      <c r="D235" t="s">
        <v>235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6.5" x14ac:dyDescent="0.3">
      <c r="B236" s="6">
        <v>234</v>
      </c>
      <c r="C236" s="6">
        <v>234</v>
      </c>
      <c r="D236" t="s">
        <v>236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6.5" x14ac:dyDescent="0.3">
      <c r="B237" s="6">
        <v>235</v>
      </c>
      <c r="C237" s="6">
        <v>235</v>
      </c>
      <c r="D237" t="s">
        <v>237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6.5" x14ac:dyDescent="0.3">
      <c r="B238" s="6">
        <v>236</v>
      </c>
      <c r="C238" s="6">
        <v>236</v>
      </c>
      <c r="D238" t="s">
        <v>238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6.5" x14ac:dyDescent="0.3">
      <c r="B239" s="6">
        <v>237</v>
      </c>
      <c r="C239" s="6">
        <v>237</v>
      </c>
      <c r="D239" t="s">
        <v>239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6.5" x14ac:dyDescent="0.3">
      <c r="B240" s="6">
        <v>238</v>
      </c>
      <c r="C240" s="6">
        <v>238</v>
      </c>
      <c r="D240" t="s">
        <v>240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6.5" x14ac:dyDescent="0.3">
      <c r="B241" s="6">
        <v>239</v>
      </c>
      <c r="C241" s="6">
        <v>239</v>
      </c>
      <c r="D241" t="s">
        <v>241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6.5" x14ac:dyDescent="0.3">
      <c r="B242" s="6">
        <v>240</v>
      </c>
      <c r="C242" s="6">
        <v>240</v>
      </c>
      <c r="D242" t="s">
        <v>499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6.5" x14ac:dyDescent="0.3">
      <c r="B243" s="6">
        <v>241</v>
      </c>
      <c r="C243" s="6">
        <v>241</v>
      </c>
      <c r="D243" t="s">
        <v>500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6.5" x14ac:dyDescent="0.3">
      <c r="B244" s="6">
        <v>242</v>
      </c>
      <c r="C244" s="6">
        <v>242</v>
      </c>
      <c r="D244" t="s">
        <v>133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6.5" x14ac:dyDescent="0.3">
      <c r="B245" s="6">
        <v>243</v>
      </c>
      <c r="C245" s="6">
        <v>243</v>
      </c>
      <c r="D245" t="s">
        <v>134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6.5" x14ac:dyDescent="0.3">
      <c r="B246" s="6">
        <v>244</v>
      </c>
      <c r="C246" s="6">
        <v>244</v>
      </c>
      <c r="D246" t="s">
        <v>135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6.5" x14ac:dyDescent="0.3">
      <c r="B247" s="6">
        <v>245</v>
      </c>
      <c r="C247" s="6">
        <v>245</v>
      </c>
      <c r="D247" t="s">
        <v>137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6.5" x14ac:dyDescent="0.3">
      <c r="B248" s="6">
        <v>246</v>
      </c>
      <c r="C248" s="6">
        <v>246</v>
      </c>
      <c r="D248" t="s">
        <v>249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6.5" x14ac:dyDescent="0.3">
      <c r="B249" s="6">
        <v>247</v>
      </c>
      <c r="C249" s="6">
        <v>247</v>
      </c>
      <c r="D249" t="s">
        <v>250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6.5" x14ac:dyDescent="0.3">
      <c r="B250" s="6">
        <v>248</v>
      </c>
      <c r="C250" s="6">
        <v>248</v>
      </c>
      <c r="D250" t="s">
        <v>251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6.5" x14ac:dyDescent="0.3">
      <c r="B251" s="6">
        <v>249</v>
      </c>
      <c r="C251" s="6">
        <v>249</v>
      </c>
      <c r="D251" t="s">
        <v>252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6.5" x14ac:dyDescent="0.3">
      <c r="B252" s="6">
        <v>250</v>
      </c>
      <c r="C252" s="6">
        <v>250</v>
      </c>
      <c r="D252" t="s">
        <v>253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6.5" x14ac:dyDescent="0.3">
      <c r="B253" s="6">
        <v>251</v>
      </c>
      <c r="C253" s="6">
        <v>251</v>
      </c>
      <c r="D253" t="s">
        <v>254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6.5" x14ac:dyDescent="0.3">
      <c r="B254" s="6">
        <v>252</v>
      </c>
      <c r="C254" s="6">
        <v>252</v>
      </c>
      <c r="D254" t="s">
        <v>255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6.5" x14ac:dyDescent="0.3">
      <c r="B255" s="6">
        <v>253</v>
      </c>
      <c r="C255" s="6">
        <v>253</v>
      </c>
      <c r="D255" t="s">
        <v>256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6.5" x14ac:dyDescent="0.3">
      <c r="B256" s="6">
        <v>254</v>
      </c>
      <c r="C256" s="6">
        <v>254</v>
      </c>
      <c r="D256" t="s">
        <v>508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6.5" x14ac:dyDescent="0.3">
      <c r="B257" s="6">
        <v>255</v>
      </c>
      <c r="C257" s="6">
        <v>255</v>
      </c>
      <c r="D257" t="s">
        <v>509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6.5" x14ac:dyDescent="0.3">
      <c r="B258" s="6">
        <v>256</v>
      </c>
      <c r="C258" s="6">
        <v>256</v>
      </c>
      <c r="D258" t="s">
        <v>510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6.5" x14ac:dyDescent="0.3">
      <c r="B259" s="6">
        <v>257</v>
      </c>
      <c r="C259" s="6">
        <v>257</v>
      </c>
      <c r="D259" t="s">
        <v>511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6.5" x14ac:dyDescent="0.3">
      <c r="B260" s="6">
        <v>258</v>
      </c>
      <c r="C260" s="6">
        <v>258</v>
      </c>
      <c r="D260" t="s">
        <v>512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6.5" x14ac:dyDescent="0.3">
      <c r="B261" s="6">
        <v>259</v>
      </c>
      <c r="C261" s="6">
        <v>259</v>
      </c>
      <c r="D261" t="s">
        <v>513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6.5" x14ac:dyDescent="0.3">
      <c r="B262" s="6">
        <v>260</v>
      </c>
      <c r="C262" s="6">
        <v>260</v>
      </c>
      <c r="D262" t="s">
        <v>514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6.5" x14ac:dyDescent="0.3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6.5" x14ac:dyDescent="0.3">
      <c r="B264" s="6">
        <v>262</v>
      </c>
      <c r="C264" s="6">
        <v>262</v>
      </c>
      <c r="D264" t="s">
        <v>268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6.5" x14ac:dyDescent="0.3">
      <c r="B265" s="6">
        <v>263</v>
      </c>
      <c r="C265" s="6">
        <v>263</v>
      </c>
      <c r="D265" t="s">
        <v>138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6.5" x14ac:dyDescent="0.3">
      <c r="B266" s="6">
        <v>264</v>
      </c>
      <c r="C266" s="6">
        <v>264</v>
      </c>
      <c r="D266" t="s">
        <v>269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6.5" x14ac:dyDescent="0.3">
      <c r="B267" s="6">
        <v>265</v>
      </c>
      <c r="C267" s="6">
        <v>265</v>
      </c>
      <c r="D267" t="s">
        <v>270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6.5" x14ac:dyDescent="0.3">
      <c r="B268" s="6">
        <v>266</v>
      </c>
      <c r="C268" s="6">
        <v>266</v>
      </c>
      <c r="D268" t="s">
        <v>271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6.5" x14ac:dyDescent="0.3">
      <c r="B269" s="6">
        <v>267</v>
      </c>
      <c r="C269" s="6">
        <v>267</v>
      </c>
      <c r="D269" t="s">
        <v>272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6.5" x14ac:dyDescent="0.3">
      <c r="B270" s="6">
        <v>268</v>
      </c>
      <c r="C270" s="6">
        <v>268</v>
      </c>
      <c r="D270" t="s">
        <v>273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6.5" x14ac:dyDescent="0.3">
      <c r="B271" s="6">
        <v>269</v>
      </c>
      <c r="C271" s="6">
        <v>269</v>
      </c>
      <c r="D271" t="s">
        <v>274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6.5" x14ac:dyDescent="0.3">
      <c r="B272" s="6">
        <v>270</v>
      </c>
      <c r="C272" s="6">
        <v>270</v>
      </c>
      <c r="D272" t="s">
        <v>275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6.5" x14ac:dyDescent="0.3">
      <c r="B273" s="6">
        <v>271</v>
      </c>
      <c r="C273" s="6">
        <v>271</v>
      </c>
      <c r="D273" t="s">
        <v>276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6.5" x14ac:dyDescent="0.3">
      <c r="B274" s="6">
        <v>272</v>
      </c>
      <c r="C274" s="6">
        <v>272</v>
      </c>
      <c r="D274" t="s">
        <v>277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6.5" x14ac:dyDescent="0.3">
      <c r="B275" s="6">
        <v>273</v>
      </c>
      <c r="C275" s="6">
        <v>273</v>
      </c>
      <c r="D275" t="s">
        <v>278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6.5" x14ac:dyDescent="0.3">
      <c r="B276" s="6">
        <v>274</v>
      </c>
      <c r="C276" s="6">
        <v>274</v>
      </c>
      <c r="D276" t="s">
        <v>523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6.5" x14ac:dyDescent="0.3">
      <c r="B277" s="6">
        <v>275</v>
      </c>
      <c r="C277" s="6">
        <v>275</v>
      </c>
      <c r="D277" t="s">
        <v>524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6.5" x14ac:dyDescent="0.3">
      <c r="B278" s="6">
        <v>276</v>
      </c>
      <c r="C278" s="6">
        <v>276</v>
      </c>
      <c r="D278" t="s">
        <v>525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6.5" x14ac:dyDescent="0.3">
      <c r="B279" s="6">
        <v>277</v>
      </c>
      <c r="C279" s="6">
        <v>277</v>
      </c>
      <c r="D279" t="s">
        <v>526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6.5" x14ac:dyDescent="0.3">
      <c r="B280" s="6">
        <v>278</v>
      </c>
      <c r="C280" s="6">
        <v>278</v>
      </c>
      <c r="D280" t="s">
        <v>527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6.5" x14ac:dyDescent="0.3">
      <c r="B281" s="6">
        <v>279</v>
      </c>
      <c r="C281" s="6">
        <v>279</v>
      </c>
      <c r="D281" t="s">
        <v>528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6.5" x14ac:dyDescent="0.3">
      <c r="B282" s="6">
        <v>280</v>
      </c>
      <c r="C282" s="6">
        <v>280</v>
      </c>
      <c r="D282" t="s">
        <v>529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6.5" x14ac:dyDescent="0.3">
      <c r="B283" s="6">
        <v>281</v>
      </c>
      <c r="C283" s="6">
        <v>281</v>
      </c>
      <c r="D283" t="s">
        <v>530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6.5" x14ac:dyDescent="0.3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6.5" x14ac:dyDescent="0.3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6.5" x14ac:dyDescent="0.3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6.5" x14ac:dyDescent="0.3">
      <c r="B287" s="6">
        <v>285</v>
      </c>
      <c r="C287" s="6">
        <v>285</v>
      </c>
      <c r="D287" t="s">
        <v>288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6.5" x14ac:dyDescent="0.3">
      <c r="B288" s="6">
        <v>286</v>
      </c>
      <c r="C288" s="6">
        <v>286</v>
      </c>
      <c r="D288" t="s">
        <v>120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6.5" x14ac:dyDescent="0.3">
      <c r="B289" s="6">
        <v>287</v>
      </c>
      <c r="C289" s="6">
        <v>287</v>
      </c>
      <c r="D289" t="s">
        <v>270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6.5" x14ac:dyDescent="0.3">
      <c r="B290" s="6">
        <v>288</v>
      </c>
      <c r="C290" s="6">
        <v>288</v>
      </c>
      <c r="D290" t="s">
        <v>289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6.5" x14ac:dyDescent="0.3">
      <c r="B291" s="6">
        <v>289</v>
      </c>
      <c r="C291" s="6">
        <v>289</v>
      </c>
      <c r="D291" t="s">
        <v>290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6.5" x14ac:dyDescent="0.3">
      <c r="B292" s="6">
        <v>290</v>
      </c>
      <c r="C292" s="6">
        <v>290</v>
      </c>
      <c r="D292" t="s">
        <v>291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6.5" x14ac:dyDescent="0.3">
      <c r="B293" s="6">
        <v>291</v>
      </c>
      <c r="C293" s="6">
        <v>291</v>
      </c>
      <c r="D293" t="s">
        <v>292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6.5" x14ac:dyDescent="0.3">
      <c r="B294" s="6">
        <v>292</v>
      </c>
      <c r="C294" s="6">
        <v>292</v>
      </c>
      <c r="D294" t="s">
        <v>293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6.5" x14ac:dyDescent="0.3">
      <c r="B295" s="6">
        <v>293</v>
      </c>
      <c r="C295" s="6">
        <v>293</v>
      </c>
      <c r="D295" t="s">
        <v>294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6.5" x14ac:dyDescent="0.3">
      <c r="B296" s="6">
        <v>294</v>
      </c>
      <c r="C296" s="6">
        <v>294</v>
      </c>
      <c r="D296" t="s">
        <v>295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6.5" x14ac:dyDescent="0.3">
      <c r="B297" s="6">
        <v>295</v>
      </c>
      <c r="C297" s="6">
        <v>295</v>
      </c>
      <c r="D297" t="s">
        <v>296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6.5" x14ac:dyDescent="0.3">
      <c r="B298" s="6">
        <v>296</v>
      </c>
      <c r="C298" s="6">
        <v>296</v>
      </c>
      <c r="D298" t="s">
        <v>536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6.5" x14ac:dyDescent="0.3">
      <c r="B299" s="6">
        <v>297</v>
      </c>
      <c r="C299" s="6">
        <v>297</v>
      </c>
      <c r="D299" t="s">
        <v>537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6.5" x14ac:dyDescent="0.3">
      <c r="B300" s="6">
        <v>298</v>
      </c>
      <c r="C300" s="6">
        <v>298</v>
      </c>
      <c r="D300" t="s">
        <v>538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6.5" x14ac:dyDescent="0.3">
      <c r="B301" s="6">
        <v>299</v>
      </c>
      <c r="C301" s="6">
        <v>299</v>
      </c>
      <c r="D301" t="s">
        <v>539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6.5" x14ac:dyDescent="0.3">
      <c r="B302" s="6">
        <v>300</v>
      </c>
      <c r="C302" s="6">
        <v>300</v>
      </c>
      <c r="D302" t="s">
        <v>540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6.5" x14ac:dyDescent="0.3">
      <c r="B303" s="6">
        <v>301</v>
      </c>
      <c r="C303" s="6">
        <v>301</v>
      </c>
      <c r="D303" t="s">
        <v>114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6.5" x14ac:dyDescent="0.3">
      <c r="B304" s="6">
        <v>302</v>
      </c>
      <c r="C304" s="6">
        <v>302</v>
      </c>
      <c r="D304" t="s">
        <v>115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6.5" x14ac:dyDescent="0.3">
      <c r="B305" s="6">
        <v>303</v>
      </c>
      <c r="C305" s="6">
        <v>303</v>
      </c>
      <c r="D305" t="s">
        <v>176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6.5" x14ac:dyDescent="0.3">
      <c r="B306" s="6">
        <v>304</v>
      </c>
      <c r="C306" s="6">
        <v>304</v>
      </c>
      <c r="D306" t="s">
        <v>118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6.5" x14ac:dyDescent="0.3">
      <c r="B307" s="6">
        <v>305</v>
      </c>
      <c r="C307" s="6">
        <v>305</v>
      </c>
      <c r="D307" t="s">
        <v>178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6.5" x14ac:dyDescent="0.3">
      <c r="B308" s="6">
        <v>306</v>
      </c>
      <c r="C308" s="6">
        <v>306</v>
      </c>
      <c r="D308" t="s">
        <v>179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6.5" x14ac:dyDescent="0.3">
      <c r="B309" s="6">
        <v>307</v>
      </c>
      <c r="C309" s="6">
        <v>307</v>
      </c>
      <c r="D309" t="s">
        <v>181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6.5" x14ac:dyDescent="0.3">
      <c r="B310" s="6">
        <v>308</v>
      </c>
      <c r="C310" s="6">
        <v>308</v>
      </c>
      <c r="D310" t="s">
        <v>183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6.5" x14ac:dyDescent="0.3">
      <c r="B311" s="6">
        <v>309</v>
      </c>
      <c r="C311" s="6">
        <v>309</v>
      </c>
      <c r="D311" t="s">
        <v>301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6.5" x14ac:dyDescent="0.3">
      <c r="B312" s="6">
        <v>310</v>
      </c>
      <c r="C312" s="6">
        <v>310</v>
      </c>
      <c r="D312" t="s">
        <v>302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6.5" x14ac:dyDescent="0.3">
      <c r="B313" s="6">
        <v>311</v>
      </c>
      <c r="C313" s="6">
        <v>311</v>
      </c>
      <c r="D313" t="s">
        <v>303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6.5" x14ac:dyDescent="0.3">
      <c r="B314" s="6">
        <v>312</v>
      </c>
      <c r="C314" s="6">
        <v>312</v>
      </c>
      <c r="D314" t="s">
        <v>304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6.5" x14ac:dyDescent="0.3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6.5" x14ac:dyDescent="0.3">
      <c r="B316" s="6">
        <v>314</v>
      </c>
      <c r="C316" s="6">
        <v>314</v>
      </c>
      <c r="D316" t="s">
        <v>313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6.5" x14ac:dyDescent="0.3">
      <c r="B317" s="6">
        <v>315</v>
      </c>
      <c r="C317" s="6">
        <v>315</v>
      </c>
      <c r="D317" t="s">
        <v>314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6.5" x14ac:dyDescent="0.3">
      <c r="B318" s="6">
        <v>316</v>
      </c>
      <c r="C318" s="6">
        <v>316</v>
      </c>
      <c r="D318" t="s">
        <v>117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6.5" x14ac:dyDescent="0.3">
      <c r="B319" s="6">
        <v>317</v>
      </c>
      <c r="C319" s="6">
        <v>317</v>
      </c>
      <c r="D319" t="s">
        <v>315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6.5" x14ac:dyDescent="0.3">
      <c r="B320" s="6">
        <v>318</v>
      </c>
      <c r="C320" s="6">
        <v>318</v>
      </c>
      <c r="D320" t="s">
        <v>316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6.5" x14ac:dyDescent="0.3">
      <c r="B321" s="6">
        <v>319</v>
      </c>
      <c r="C321" s="6">
        <v>319</v>
      </c>
      <c r="D321" t="s">
        <v>317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6.5" x14ac:dyDescent="0.3">
      <c r="B322" s="6">
        <v>320</v>
      </c>
      <c r="C322" s="6">
        <v>320</v>
      </c>
      <c r="D322" t="s">
        <v>318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6.5" x14ac:dyDescent="0.3">
      <c r="B323" s="6">
        <v>321</v>
      </c>
      <c r="C323" s="6">
        <v>321</v>
      </c>
      <c r="D323" t="s">
        <v>319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6.5" x14ac:dyDescent="0.3">
      <c r="B324" s="6">
        <v>322</v>
      </c>
      <c r="C324" s="6">
        <v>322</v>
      </c>
      <c r="D324" t="s">
        <v>320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6.5" x14ac:dyDescent="0.3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6.5" x14ac:dyDescent="0.3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6.5" x14ac:dyDescent="0.3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6.5" x14ac:dyDescent="0.3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6.5" x14ac:dyDescent="0.3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6.5" x14ac:dyDescent="0.3">
      <c r="B330" s="6">
        <v>328</v>
      </c>
      <c r="C330" s="6">
        <v>328</v>
      </c>
      <c r="D330" t="s">
        <v>321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6.5" x14ac:dyDescent="0.3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6.5" x14ac:dyDescent="0.3">
      <c r="B332" s="6">
        <v>330</v>
      </c>
      <c r="C332" s="6">
        <v>330</v>
      </c>
      <c r="D332" t="s">
        <v>136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6.5" x14ac:dyDescent="0.3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6.5" x14ac:dyDescent="0.3">
      <c r="B334" s="6">
        <v>332</v>
      </c>
      <c r="C334" s="6">
        <v>332</v>
      </c>
      <c r="D334" t="s">
        <v>138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6.5" x14ac:dyDescent="0.3">
      <c r="B335" s="6">
        <v>333</v>
      </c>
      <c r="C335" s="6">
        <v>333</v>
      </c>
      <c r="D335" t="s">
        <v>288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6.5" x14ac:dyDescent="0.3">
      <c r="B336" s="6">
        <v>334</v>
      </c>
      <c r="C336" s="6">
        <v>334</v>
      </c>
      <c r="D336" t="s">
        <v>178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6.5" x14ac:dyDescent="0.3">
      <c r="B337" s="6">
        <v>335</v>
      </c>
      <c r="C337" s="6">
        <v>335</v>
      </c>
      <c r="D337" t="s">
        <v>121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6.5" x14ac:dyDescent="0.3">
      <c r="B338" s="6">
        <v>336</v>
      </c>
      <c r="C338" s="6">
        <v>336</v>
      </c>
      <c r="D338" t="s">
        <v>122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6.5" x14ac:dyDescent="0.3">
      <c r="B339" s="6">
        <v>337</v>
      </c>
      <c r="C339" s="6">
        <v>337</v>
      </c>
      <c r="D339" t="s">
        <v>124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6.5" x14ac:dyDescent="0.3">
      <c r="B340" s="6">
        <v>338</v>
      </c>
      <c r="C340" s="6">
        <v>338</v>
      </c>
      <c r="D340" t="s">
        <v>453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6.5" x14ac:dyDescent="0.3">
      <c r="B341" s="6">
        <v>339</v>
      </c>
      <c r="C341" s="6">
        <v>339</v>
      </c>
      <c r="D341" t="s">
        <v>179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6.5" x14ac:dyDescent="0.3">
      <c r="B342" s="6">
        <v>340</v>
      </c>
      <c r="C342" s="6">
        <v>340</v>
      </c>
      <c r="D342" t="s">
        <v>156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6.5" x14ac:dyDescent="0.3">
      <c r="B343" s="6">
        <v>341</v>
      </c>
      <c r="C343" s="6">
        <v>341</v>
      </c>
      <c r="D343" t="s">
        <v>302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6.5" x14ac:dyDescent="0.3">
      <c r="B344" s="6">
        <v>342</v>
      </c>
      <c r="C344" s="6">
        <v>342</v>
      </c>
      <c r="D344" t="s">
        <v>476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6.5" x14ac:dyDescent="0.3">
      <c r="B345" s="6">
        <v>343</v>
      </c>
      <c r="C345" s="6">
        <v>343</v>
      </c>
      <c r="D345" t="s">
        <v>543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6.5" x14ac:dyDescent="0.3">
      <c r="B346" s="6">
        <v>344</v>
      </c>
      <c r="C346" s="6">
        <v>344</v>
      </c>
      <c r="D346" t="s">
        <v>544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6.5" x14ac:dyDescent="0.3">
      <c r="B347" s="6">
        <v>345</v>
      </c>
      <c r="C347" s="6">
        <v>345</v>
      </c>
      <c r="D347" t="s">
        <v>331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6.5" x14ac:dyDescent="0.3">
      <c r="B348" s="6">
        <v>346</v>
      </c>
      <c r="C348" s="6">
        <v>346</v>
      </c>
      <c r="D348" t="s">
        <v>318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6.5" x14ac:dyDescent="0.3">
      <c r="B349" s="6">
        <v>347</v>
      </c>
      <c r="C349" s="6">
        <v>347</v>
      </c>
      <c r="D349" t="s">
        <v>320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6.5" x14ac:dyDescent="0.3">
      <c r="B350" s="6">
        <v>348</v>
      </c>
      <c r="C350" s="6">
        <v>348</v>
      </c>
      <c r="D350" t="s">
        <v>332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6.5" x14ac:dyDescent="0.3">
      <c r="B351" s="6">
        <v>349</v>
      </c>
      <c r="C351" s="6">
        <v>349</v>
      </c>
      <c r="D351" t="s">
        <v>123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6.5" x14ac:dyDescent="0.3">
      <c r="B352" s="6">
        <v>350</v>
      </c>
      <c r="C352" s="6">
        <v>350</v>
      </c>
      <c r="D352" t="s">
        <v>333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6.5" x14ac:dyDescent="0.3">
      <c r="B353" s="6">
        <v>351</v>
      </c>
      <c r="C353" s="6">
        <v>351</v>
      </c>
      <c r="D353" t="s">
        <v>334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6.5" x14ac:dyDescent="0.3">
      <c r="B354" s="6">
        <v>352</v>
      </c>
      <c r="C354" s="6">
        <v>352</v>
      </c>
      <c r="D354" t="s">
        <v>335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6.5" x14ac:dyDescent="0.3">
      <c r="B355" s="6">
        <v>353</v>
      </c>
      <c r="C355" s="6">
        <v>353</v>
      </c>
      <c r="D355" t="s">
        <v>336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6.5" x14ac:dyDescent="0.3">
      <c r="B356" s="6">
        <v>354</v>
      </c>
      <c r="C356" s="6">
        <v>354</v>
      </c>
      <c r="D356" t="s">
        <v>337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6.5" x14ac:dyDescent="0.3">
      <c r="B357" s="6">
        <v>355</v>
      </c>
      <c r="C357" s="6">
        <v>355</v>
      </c>
      <c r="D357" t="s">
        <v>338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6.5" x14ac:dyDescent="0.3">
      <c r="B358" s="6">
        <v>356</v>
      </c>
      <c r="C358" s="6">
        <v>356</v>
      </c>
      <c r="D358" t="s">
        <v>339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6.5" x14ac:dyDescent="0.3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6.5" x14ac:dyDescent="0.3">
      <c r="B360" s="6">
        <v>358</v>
      </c>
      <c r="C360" s="6">
        <v>358</v>
      </c>
      <c r="D360" t="s">
        <v>216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6.5" x14ac:dyDescent="0.3">
      <c r="B361" s="6">
        <v>359</v>
      </c>
      <c r="C361" s="6">
        <v>359</v>
      </c>
      <c r="D361" t="s">
        <v>217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6.5" x14ac:dyDescent="0.3">
      <c r="B362" s="6">
        <v>360</v>
      </c>
      <c r="C362" s="6">
        <v>360</v>
      </c>
      <c r="D362" t="s">
        <v>218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6.5" x14ac:dyDescent="0.3">
      <c r="B363" s="6">
        <v>361</v>
      </c>
      <c r="C363" s="6">
        <v>361</v>
      </c>
      <c r="D363" t="s">
        <v>220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6.5" x14ac:dyDescent="0.3">
      <c r="B364" s="6">
        <v>362</v>
      </c>
      <c r="C364" s="6">
        <v>362</v>
      </c>
      <c r="D364" t="s">
        <v>223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6.5" x14ac:dyDescent="0.3">
      <c r="B365" s="6">
        <v>363</v>
      </c>
      <c r="C365" s="6">
        <v>363</v>
      </c>
      <c r="D365" t="s">
        <v>495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6.5" x14ac:dyDescent="0.3">
      <c r="B366" s="6">
        <v>364</v>
      </c>
      <c r="C366" s="6">
        <v>364</v>
      </c>
      <c r="D366" t="s">
        <v>554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6.5" x14ac:dyDescent="0.3">
      <c r="B367" s="6">
        <v>365</v>
      </c>
      <c r="C367" s="6">
        <v>365</v>
      </c>
      <c r="D367" t="s">
        <v>555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6.5" x14ac:dyDescent="0.3">
      <c r="B368" s="6">
        <v>366</v>
      </c>
      <c r="C368" s="6">
        <v>366</v>
      </c>
      <c r="D368" t="s">
        <v>556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6.5" x14ac:dyDescent="0.3">
      <c r="B369" s="6">
        <v>367</v>
      </c>
      <c r="C369" s="6">
        <v>367</v>
      </c>
      <c r="D369" t="s">
        <v>557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6.5" x14ac:dyDescent="0.3">
      <c r="B370" s="6">
        <v>368</v>
      </c>
      <c r="C370" s="6">
        <v>368</v>
      </c>
      <c r="D370" t="s">
        <v>558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6.5" x14ac:dyDescent="0.3">
      <c r="B371" s="6">
        <v>369</v>
      </c>
      <c r="C371" s="6">
        <v>369</v>
      </c>
      <c r="D371" t="s">
        <v>559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6.5" x14ac:dyDescent="0.3">
      <c r="B372" s="6">
        <v>370</v>
      </c>
      <c r="C372" s="6">
        <v>370</v>
      </c>
      <c r="D372" t="s">
        <v>233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6.5" x14ac:dyDescent="0.3">
      <c r="B373" s="6">
        <v>371</v>
      </c>
      <c r="C373" s="6">
        <v>371</v>
      </c>
      <c r="D373" t="s">
        <v>560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6.5" x14ac:dyDescent="0.3">
      <c r="B374" s="6">
        <v>372</v>
      </c>
      <c r="C374" s="6">
        <v>372</v>
      </c>
      <c r="D374" t="s">
        <v>561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6.5" x14ac:dyDescent="0.3">
      <c r="B375" s="6">
        <v>373</v>
      </c>
      <c r="C375" s="6">
        <v>373</v>
      </c>
      <c r="D375" t="s">
        <v>319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6.5" x14ac:dyDescent="0.3">
      <c r="B376" s="6">
        <v>374</v>
      </c>
      <c r="C376" s="6">
        <v>374</v>
      </c>
      <c r="D376" t="s">
        <v>320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6.5" x14ac:dyDescent="0.3">
      <c r="B377" s="6">
        <v>375</v>
      </c>
      <c r="C377" s="6">
        <v>375</v>
      </c>
      <c r="D377" t="s">
        <v>562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6.5" x14ac:dyDescent="0.3">
      <c r="B378" s="6">
        <v>376</v>
      </c>
      <c r="C378" s="6">
        <v>376</v>
      </c>
      <c r="D378" t="s">
        <v>416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workbookViewId="0">
      <selection activeCell="B1" sqref="B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 x14ac:dyDescent="0.3">
      <c r="B1" s="2" t="s">
        <v>394</v>
      </c>
    </row>
    <row r="2" spans="2:16" s="9" customFormat="1" x14ac:dyDescent="0.3">
      <c r="B2" s="15"/>
    </row>
    <row r="3" spans="2:16" x14ac:dyDescent="0.3">
      <c r="B3" s="2" t="s">
        <v>395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396</v>
      </c>
      <c r="I4" s="1"/>
      <c r="P4" s="4"/>
    </row>
    <row r="5" spans="2:16" x14ac:dyDescent="0.3">
      <c r="B5" s="2" t="s">
        <v>397</v>
      </c>
      <c r="I5" s="1"/>
      <c r="P5" s="4"/>
    </row>
    <row r="6" spans="2:16" x14ac:dyDescent="0.3">
      <c r="B6" s="2" t="s">
        <v>398</v>
      </c>
      <c r="I6" s="8"/>
      <c r="P6" s="4"/>
    </row>
    <row r="7" spans="2:16" x14ac:dyDescent="0.3">
      <c r="B7" s="2" t="s">
        <v>399</v>
      </c>
      <c r="I7" s="1"/>
      <c r="P7" s="4"/>
    </row>
    <row r="8" spans="2:16" x14ac:dyDescent="0.3">
      <c r="B8" s="2" t="s">
        <v>400</v>
      </c>
      <c r="I8" s="1"/>
      <c r="P8" s="4"/>
    </row>
    <row r="9" spans="2:16" x14ac:dyDescent="0.3">
      <c r="B9" s="2" t="s">
        <v>401</v>
      </c>
      <c r="I9" s="8"/>
      <c r="P9" s="4"/>
    </row>
    <row r="10" spans="2:16" x14ac:dyDescent="0.3">
      <c r="B10" s="2" t="s">
        <v>402</v>
      </c>
      <c r="I10" s="1"/>
      <c r="P10" s="4"/>
    </row>
    <row r="11" spans="2:16" x14ac:dyDescent="0.3">
      <c r="B11" s="2" t="s">
        <v>403</v>
      </c>
      <c r="I11" s="1"/>
      <c r="P11" s="4"/>
    </row>
    <row r="12" spans="2:16" x14ac:dyDescent="0.3">
      <c r="B12" s="2" t="s">
        <v>404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2024-10-30T05:22:14Z</dcterms:modified>
</cp:coreProperties>
</file>