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cuments\project_mag\Data\"/>
    </mc:Choice>
  </mc:AlternateContent>
  <xr:revisionPtr revIDLastSave="0" documentId="13_ncr:1_{B6FA43C5-2A40-4E08-94AF-C1AF7D820D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J53" i="1"/>
  <c r="H51" i="1"/>
  <c r="H52" i="1"/>
  <c r="H53" i="1"/>
  <c r="H54" i="1"/>
  <c r="I51" i="1"/>
  <c r="J51" i="1" s="1"/>
  <c r="I52" i="1"/>
  <c r="J52" i="1" s="1"/>
  <c r="I53" i="1"/>
  <c r="I54" i="1"/>
  <c r="J50" i="1"/>
  <c r="H42" i="1"/>
  <c r="I42" i="1" s="1"/>
  <c r="J42" i="1" s="1"/>
  <c r="H43" i="1"/>
  <c r="I43" i="1" s="1"/>
  <c r="J43" i="1" s="1"/>
  <c r="H44" i="1"/>
  <c r="I44" i="1" s="1"/>
  <c r="J44" i="1" s="1"/>
  <c r="H45" i="1"/>
  <c r="I45" i="1" s="1"/>
  <c r="J45" i="1" s="1"/>
  <c r="H46" i="1"/>
  <c r="I46" i="1" s="1"/>
  <c r="J46" i="1" s="1"/>
  <c r="H47" i="1"/>
  <c r="I47" i="1" s="1"/>
  <c r="J47" i="1" s="1"/>
  <c r="H48" i="1"/>
  <c r="I48" i="1" s="1"/>
  <c r="J48" i="1" s="1"/>
  <c r="H49" i="1"/>
  <c r="I49" i="1" s="1"/>
  <c r="J49" i="1" s="1"/>
  <c r="H50" i="1"/>
  <c r="I50" i="1" s="1"/>
  <c r="H40" i="1"/>
  <c r="I40" i="1" s="1"/>
  <c r="J40" i="1" s="1"/>
  <c r="H39" i="1"/>
  <c r="I39" i="1" s="1"/>
  <c r="J39" i="1" s="1"/>
  <c r="H38" i="1"/>
  <c r="I38" i="1" s="1"/>
  <c r="J38" i="1" s="1"/>
  <c r="H37" i="1"/>
  <c r="I37" i="1" s="1"/>
  <c r="J37" i="1" s="1"/>
  <c r="H36" i="1"/>
  <c r="I36" i="1" s="1"/>
  <c r="J36" i="1" s="1"/>
  <c r="H21" i="1"/>
  <c r="I21" i="1" s="1"/>
  <c r="J21" i="1" s="1"/>
  <c r="H20" i="1"/>
  <c r="I20" i="1" s="1"/>
  <c r="J20" i="1" s="1"/>
  <c r="H19" i="1"/>
  <c r="I19" i="1" s="1"/>
  <c r="J19" i="1" s="1"/>
  <c r="H18" i="1"/>
  <c r="I18" i="1" s="1"/>
  <c r="J18" i="1" s="1"/>
  <c r="H41" i="1"/>
  <c r="I41" i="1" s="1"/>
  <c r="J41" i="1" s="1"/>
  <c r="H35" i="1"/>
  <c r="I35" i="1"/>
  <c r="J35" i="1" s="1"/>
  <c r="H34" i="1"/>
  <c r="I34" i="1" s="1"/>
  <c r="J34" i="1" s="1"/>
  <c r="H33" i="1"/>
  <c r="I33" i="1"/>
  <c r="J33" i="1" s="1"/>
  <c r="H32" i="1"/>
  <c r="I32" i="1"/>
  <c r="J32" i="1" s="1"/>
  <c r="H31" i="1"/>
  <c r="I31" i="1" s="1"/>
  <c r="J31" i="1" s="1"/>
  <c r="H30" i="1"/>
  <c r="I30" i="1" s="1"/>
  <c r="J30" i="1" s="1"/>
  <c r="H29" i="1"/>
  <c r="I29" i="1" s="1"/>
  <c r="J29" i="1" s="1"/>
  <c r="H28" i="1"/>
  <c r="I28" i="1" s="1"/>
  <c r="J28" i="1" s="1"/>
  <c r="H27" i="1"/>
  <c r="I27" i="1" s="1"/>
  <c r="J27" i="1" s="1"/>
  <c r="H26" i="1"/>
  <c r="I26" i="1" s="1"/>
  <c r="J26" i="1" s="1"/>
  <c r="H25" i="1"/>
  <c r="I25" i="1" s="1"/>
  <c r="J25" i="1" s="1"/>
  <c r="H24" i="1"/>
  <c r="I24" i="1" s="1"/>
  <c r="J24" i="1" s="1"/>
  <c r="H23" i="1"/>
  <c r="I23" i="1" s="1"/>
  <c r="J23" i="1" s="1"/>
  <c r="H22" i="1"/>
  <c r="I22" i="1" s="1"/>
  <c r="J22" i="1" s="1"/>
  <c r="H17" i="1"/>
  <c r="I17" i="1" s="1"/>
  <c r="J17" i="1" s="1"/>
  <c r="H16" i="1"/>
  <c r="I16" i="1" s="1"/>
  <c r="J16" i="1" s="1"/>
  <c r="H15" i="1"/>
  <c r="I15" i="1" s="1"/>
  <c r="J15" i="1" s="1"/>
  <c r="H14" i="1"/>
  <c r="I14" i="1" s="1"/>
  <c r="J14" i="1" s="1"/>
  <c r="H13" i="1"/>
  <c r="I13" i="1" s="1"/>
  <c r="J13" i="1" s="1"/>
  <c r="H12" i="1"/>
  <c r="I12" i="1" s="1"/>
  <c r="J12" i="1" s="1"/>
  <c r="H11" i="1"/>
  <c r="I11" i="1" s="1"/>
  <c r="J11" i="1" s="1"/>
  <c r="H10" i="1"/>
  <c r="I10" i="1" s="1"/>
  <c r="J10" i="1" s="1"/>
  <c r="H9" i="1"/>
  <c r="I9" i="1" s="1"/>
  <c r="J9" i="1" s="1"/>
  <c r="H8" i="1"/>
  <c r="I8" i="1" s="1"/>
  <c r="J8" i="1" s="1"/>
  <c r="H3" i="1"/>
  <c r="I3" i="1" s="1"/>
  <c r="H4" i="1"/>
  <c r="H5" i="1"/>
  <c r="I5" i="1" s="1"/>
  <c r="H6" i="1"/>
  <c r="H7" i="1"/>
  <c r="I7" i="1" s="1"/>
  <c r="J7" i="1" s="1"/>
  <c r="I4" i="1" l="1"/>
  <c r="J4" i="1" s="1"/>
  <c r="J5" i="1"/>
  <c r="I6" i="1"/>
  <c r="J6" i="1" s="1"/>
  <c r="J3" i="1"/>
</calcChain>
</file>

<file path=xl/sharedStrings.xml><?xml version="1.0" encoding="utf-8"?>
<sst xmlns="http://schemas.openxmlformats.org/spreadsheetml/2006/main" count="66" uniqueCount="25">
  <si>
    <t>id</t>
  </si>
  <si>
    <t>name</t>
  </si>
  <si>
    <t>level</t>
  </si>
  <si>
    <t>single target DPS</t>
  </si>
  <si>
    <t>muti target DPS</t>
  </si>
  <si>
    <t>item value</t>
  </si>
  <si>
    <t>map id</t>
  </si>
  <si>
    <t>single target HP</t>
  </si>
  <si>
    <t>spawns per second</t>
  </si>
  <si>
    <t>total HPS</t>
  </si>
  <si>
    <t>machine gun</t>
  </si>
  <si>
    <t>charged blaster</t>
  </si>
  <si>
    <t>spear</t>
  </si>
  <si>
    <t>shotgun</t>
  </si>
  <si>
    <t>pistol</t>
  </si>
  <si>
    <t>cyclone</t>
  </si>
  <si>
    <t>orbit</t>
  </si>
  <si>
    <t>rocket luncher</t>
  </si>
  <si>
    <t>laser</t>
  </si>
  <si>
    <t>chainsaw luncher</t>
  </si>
  <si>
    <t>damage per hit</t>
  </si>
  <si>
    <t>max targets</t>
  </si>
  <si>
    <t>reload time</t>
  </si>
  <si>
    <t>rate of fire</t>
  </si>
  <si>
    <t>expected damage mutifactor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</si>
</sst>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2:K54">
  <autoFilter ref="A2:K54" xr:uid="{00000000-0009-0000-0100-000001000000}"/>
  <tableColumns count="11">
    <tableColumn id="1" xr3:uid="{00000000-0010-0000-0000-000001000000}" name="id"/>
    <tableColumn id="2" xr3:uid="{00000000-0010-0000-0000-000002000000}" name="name"/>
    <tableColumn id="3" xr3:uid="{00000000-0010-0000-0000-000003000000}" name="level"/>
    <tableColumn id="10" xr3:uid="{BD99B43C-13F4-4136-93BD-10C10921160D}" name="damage per hit"/>
    <tableColumn id="13" xr3:uid="{00911982-CDFE-48E2-88C6-FD0BFBAB3BEE}" name="reload time"/>
    <tableColumn id="14" xr3:uid="{B5BC5879-8A88-4F51-81FE-895168AF0FE0}" name="expected damage mutifactor"/>
    <tableColumn id="12" xr3:uid="{57E0BE0F-BEFE-4DE8-8B2F-706C7C1CC8EA}" name="max targets" dataDxfId="3"/>
    <tableColumn id="11" xr3:uid="{3FD67755-3F1F-4F7A-9A45-3AF7C55571F2}" name="rate of fire" dataDxfId="2">
      <calculatedColumnFormula>(1 / 表格1[[#This Row],[reload time]])</calculatedColumnFormula>
    </tableColumn>
    <tableColumn id="4" xr3:uid="{00000000-0010-0000-0000-000004000000}" name="single target DPS" dataDxfId="1">
      <calculatedColumnFormula>(表格1[[#This Row],[damage per hit]] * 表格1[[#This Row],[rate of fire]] * 表格1[[#This Row],[expected damage mutifactor]])</calculatedColumnFormula>
    </tableColumn>
    <tableColumn id="5" xr3:uid="{00000000-0010-0000-0000-000005000000}" name="muti target DPS" dataDxfId="0"/>
    <tableColumn id="6" xr3:uid="{00000000-0010-0000-0000-000006000000}" name="item 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2" displayName="表格2" ref="N2:R25">
  <autoFilter ref="N2:R25" xr:uid="{00000000-0009-0000-0100-000002000000}"/>
  <tableColumns count="5">
    <tableColumn id="1" xr3:uid="{00000000-0010-0000-0100-000001000000}" name="map id"/>
    <tableColumn id="2" xr3:uid="{00000000-0010-0000-0100-000002000000}" name="level"/>
    <tableColumn id="3" xr3:uid="{00000000-0010-0000-0100-000003000000}" name="single target HP"/>
    <tableColumn id="4" xr3:uid="{00000000-0010-0000-0100-000004000000}" name="spawns per second"/>
    <tableColumn id="5" xr3:uid="{00000000-0010-0000-0100-000005000000}" name="total H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54"/>
  <sheetViews>
    <sheetView tabSelected="1" workbookViewId="0">
      <selection activeCell="I2" sqref="I2"/>
    </sheetView>
  </sheetViews>
  <sheetFormatPr defaultRowHeight="15" x14ac:dyDescent="0.25"/>
  <cols>
    <col min="2" max="2" width="15.42578125" bestFit="1"/>
    <col min="3" max="3" width="7.28515625" bestFit="1"/>
    <col min="4" max="4" width="17.7109375" bestFit="1"/>
    <col min="5" max="5" width="16.7109375" bestFit="1"/>
    <col min="6" max="6" width="29.28515625" bestFit="1" customWidth="1"/>
    <col min="7" max="7" width="12.7109375" bestFit="1" customWidth="1"/>
    <col min="8" max="8" width="18.5703125" customWidth="1"/>
    <col min="9" max="9" width="18.28515625" bestFit="1" customWidth="1"/>
    <col min="10" max="10" width="17.140625" bestFit="1" customWidth="1"/>
    <col min="11" max="11" width="17" bestFit="1"/>
    <col min="12" max="12" width="16.7109375" bestFit="1"/>
    <col min="13" max="13" width="19.5703125" bestFit="1"/>
    <col min="14" max="14" width="11.140625" bestFit="1"/>
  </cols>
  <sheetData>
    <row r="2" spans="1:18" x14ac:dyDescent="0.25">
      <c r="A2" t="s">
        <v>0</v>
      </c>
      <c r="B2" t="s">
        <v>1</v>
      </c>
      <c r="C2" t="s">
        <v>2</v>
      </c>
      <c r="D2" t="s">
        <v>20</v>
      </c>
      <c r="E2" t="s">
        <v>22</v>
      </c>
      <c r="F2" t="s">
        <v>24</v>
      </c>
      <c r="G2" t="s">
        <v>21</v>
      </c>
      <c r="H2" t="s">
        <v>23</v>
      </c>
      <c r="I2" t="s">
        <v>3</v>
      </c>
      <c r="J2" t="s">
        <v>4</v>
      </c>
      <c r="K2" t="s">
        <v>5</v>
      </c>
      <c r="N2" t="s">
        <v>6</v>
      </c>
      <c r="O2" t="s">
        <v>2</v>
      </c>
      <c r="P2" t="s">
        <v>7</v>
      </c>
      <c r="Q2" t="s">
        <v>8</v>
      </c>
      <c r="R2" t="s">
        <v>9</v>
      </c>
    </row>
    <row r="3" spans="1:18" x14ac:dyDescent="0.25">
      <c r="A3">
        <v>1</v>
      </c>
      <c r="B3" t="s">
        <v>10</v>
      </c>
      <c r="C3">
        <v>1</v>
      </c>
      <c r="D3" s="1">
        <v>5</v>
      </c>
      <c r="E3" s="1">
        <v>1</v>
      </c>
      <c r="F3" s="1">
        <v>10</v>
      </c>
      <c r="G3" s="2">
        <v>1</v>
      </c>
      <c r="H3" s="1">
        <f>(1 / 表格1[[#This Row],[reload time]])</f>
        <v>1</v>
      </c>
      <c r="I3" s="1">
        <f>(表格1[[#This Row],[damage per hit]] * 表格1[[#This Row],[rate of fire]] * 表格1[[#This Row],[expected damage mutifactor]])</f>
        <v>50</v>
      </c>
      <c r="J3" s="1">
        <f>(表格1[[#This Row],[single target DPS]] * 表格1[[#This Row],[max targets]])</f>
        <v>50</v>
      </c>
    </row>
    <row r="4" spans="1:18" x14ac:dyDescent="0.25">
      <c r="A4">
        <v>1</v>
      </c>
      <c r="B4" t="s">
        <v>10</v>
      </c>
      <c r="C4">
        <v>2</v>
      </c>
      <c r="D4" s="1">
        <v>5</v>
      </c>
      <c r="E4" s="1">
        <v>0.8</v>
      </c>
      <c r="F4" s="1">
        <v>10</v>
      </c>
      <c r="G4" s="2">
        <v>1</v>
      </c>
      <c r="H4" s="1">
        <f>(1 / 表格1[[#This Row],[reload time]])</f>
        <v>1.25</v>
      </c>
      <c r="I4" s="1">
        <f>(表格1[[#This Row],[damage per hit]] * 表格1[[#This Row],[rate of fire]] * 表格1[[#This Row],[expected damage mutifactor]])</f>
        <v>62.5</v>
      </c>
      <c r="J4" s="1">
        <f>(表格1[[#This Row],[single target DPS]] * 表格1[[#This Row],[max targets]])</f>
        <v>62.5</v>
      </c>
    </row>
    <row r="5" spans="1:18" x14ac:dyDescent="0.25">
      <c r="A5">
        <v>1</v>
      </c>
      <c r="B5" t="s">
        <v>10</v>
      </c>
      <c r="C5">
        <v>3</v>
      </c>
      <c r="D5" s="1">
        <v>7</v>
      </c>
      <c r="E5" s="1">
        <v>0.7</v>
      </c>
      <c r="F5" s="1">
        <v>10</v>
      </c>
      <c r="G5" s="2">
        <v>1</v>
      </c>
      <c r="H5" s="1">
        <f>(1 / 表格1[[#This Row],[reload time]])</f>
        <v>1.4285714285714286</v>
      </c>
      <c r="I5" s="1">
        <f>(表格1[[#This Row],[damage per hit]] * 表格1[[#This Row],[rate of fire]] * 表格1[[#This Row],[expected damage mutifactor]])</f>
        <v>100</v>
      </c>
      <c r="J5" s="1">
        <f>(表格1[[#This Row],[single target DPS]] * 表格1[[#This Row],[max targets]])</f>
        <v>100</v>
      </c>
    </row>
    <row r="6" spans="1:18" x14ac:dyDescent="0.25">
      <c r="A6">
        <v>1</v>
      </c>
      <c r="B6" t="s">
        <v>10</v>
      </c>
      <c r="C6">
        <v>4</v>
      </c>
      <c r="D6" s="1">
        <v>9</v>
      </c>
      <c r="E6" s="1">
        <v>0.65</v>
      </c>
      <c r="F6" s="1">
        <v>10</v>
      </c>
      <c r="G6" s="2">
        <v>1</v>
      </c>
      <c r="H6" s="1">
        <f>(1 / 表格1[[#This Row],[reload time]])</f>
        <v>1.5384615384615383</v>
      </c>
      <c r="I6" s="1">
        <f>(表格1[[#This Row],[damage per hit]] * 表格1[[#This Row],[rate of fire]] * 表格1[[#This Row],[expected damage mutifactor]])</f>
        <v>138.46153846153845</v>
      </c>
      <c r="J6" s="1">
        <f>(表格1[[#This Row],[single target DPS]] * 表格1[[#This Row],[max targets]])</f>
        <v>138.46153846153845</v>
      </c>
    </row>
    <row r="7" spans="1:18" x14ac:dyDescent="0.25">
      <c r="A7">
        <v>1</v>
      </c>
      <c r="B7" t="s">
        <v>10</v>
      </c>
      <c r="C7">
        <v>5</v>
      </c>
      <c r="D7" s="1">
        <v>11</v>
      </c>
      <c r="E7" s="1">
        <v>0.6</v>
      </c>
      <c r="F7" s="1">
        <v>10</v>
      </c>
      <c r="G7" s="2">
        <v>2</v>
      </c>
      <c r="H7" s="1">
        <f>(1 / 表格1[[#This Row],[reload time]])</f>
        <v>1.6666666666666667</v>
      </c>
      <c r="I7" s="1">
        <f>(表格1[[#This Row],[damage per hit]] * 表格1[[#This Row],[rate of fire]] * 表格1[[#This Row],[expected damage mutifactor]])</f>
        <v>183.33333333333337</v>
      </c>
      <c r="J7" s="1">
        <f>(表格1[[#This Row],[single target DPS]] * 表格1[[#This Row],[max targets]])</f>
        <v>366.66666666666674</v>
      </c>
    </row>
    <row r="8" spans="1:18" x14ac:dyDescent="0.25">
      <c r="A8">
        <v>2</v>
      </c>
      <c r="B8" t="s">
        <v>11</v>
      </c>
      <c r="C8">
        <v>1</v>
      </c>
      <c r="D8" s="1">
        <v>2</v>
      </c>
      <c r="E8" s="1">
        <v>0.1</v>
      </c>
      <c r="F8" s="1">
        <v>2</v>
      </c>
      <c r="G8" s="2">
        <v>5</v>
      </c>
      <c r="H8" s="1">
        <f>(1 / 表格1[[#This Row],[reload time]])</f>
        <v>10</v>
      </c>
      <c r="I8" s="1">
        <f>(表格1[[#This Row],[damage per hit]] * 表格1[[#This Row],[rate of fire]] * 表格1[[#This Row],[expected damage mutifactor]])</f>
        <v>40</v>
      </c>
      <c r="J8" s="1">
        <f>(表格1[[#This Row],[single target DPS]] * 表格1[[#This Row],[max targets]])</f>
        <v>200</v>
      </c>
    </row>
    <row r="9" spans="1:18" x14ac:dyDescent="0.25">
      <c r="A9">
        <v>2</v>
      </c>
      <c r="B9" t="s">
        <v>11</v>
      </c>
      <c r="C9">
        <v>2</v>
      </c>
      <c r="D9" s="1">
        <v>4</v>
      </c>
      <c r="E9" s="1">
        <v>0.1</v>
      </c>
      <c r="F9" s="1">
        <v>2</v>
      </c>
      <c r="G9" s="2">
        <v>5</v>
      </c>
      <c r="H9" s="1">
        <f>(1 / 表格1[[#This Row],[reload time]])</f>
        <v>10</v>
      </c>
      <c r="I9" s="1">
        <f>(表格1[[#This Row],[damage per hit]] * 表格1[[#This Row],[rate of fire]] * 表格1[[#This Row],[expected damage mutifactor]])</f>
        <v>80</v>
      </c>
      <c r="J9" s="1">
        <f>(表格1[[#This Row],[single target DPS]] * 表格1[[#This Row],[max targets]])</f>
        <v>400</v>
      </c>
    </row>
    <row r="10" spans="1:18" x14ac:dyDescent="0.25">
      <c r="A10">
        <v>2</v>
      </c>
      <c r="B10" t="s">
        <v>11</v>
      </c>
      <c r="C10">
        <v>3</v>
      </c>
      <c r="D10" s="1">
        <v>4</v>
      </c>
      <c r="E10" s="1">
        <v>0.1</v>
      </c>
      <c r="F10" s="1">
        <v>3</v>
      </c>
      <c r="G10" s="2">
        <v>5</v>
      </c>
      <c r="H10" s="1">
        <f>(1 / 表格1[[#This Row],[reload time]])</f>
        <v>10</v>
      </c>
      <c r="I10" s="1">
        <f>(表格1[[#This Row],[damage per hit]] * 表格1[[#This Row],[rate of fire]] * 表格1[[#This Row],[expected damage mutifactor]])</f>
        <v>120</v>
      </c>
      <c r="J10" s="1">
        <f>(表格1[[#This Row],[single target DPS]] * 表格1[[#This Row],[max targets]])</f>
        <v>600</v>
      </c>
    </row>
    <row r="11" spans="1:18" x14ac:dyDescent="0.25">
      <c r="A11">
        <v>2</v>
      </c>
      <c r="B11" t="s">
        <v>11</v>
      </c>
      <c r="C11">
        <v>4</v>
      </c>
      <c r="D11" s="1">
        <v>4</v>
      </c>
      <c r="E11" s="1">
        <v>0.08</v>
      </c>
      <c r="F11" s="1">
        <v>3</v>
      </c>
      <c r="G11" s="2">
        <v>5</v>
      </c>
      <c r="H11" s="1">
        <f>(1 / 表格1[[#This Row],[reload time]])</f>
        <v>12.5</v>
      </c>
      <c r="I11" s="1">
        <f>(表格1[[#This Row],[damage per hit]] * 表格1[[#This Row],[rate of fire]] * 表格1[[#This Row],[expected damage mutifactor]])</f>
        <v>150</v>
      </c>
      <c r="J11" s="1">
        <f>(表格1[[#This Row],[single target DPS]] * 表格1[[#This Row],[max targets]])</f>
        <v>750</v>
      </c>
    </row>
    <row r="12" spans="1:18" x14ac:dyDescent="0.25">
      <c r="A12">
        <v>2</v>
      </c>
      <c r="B12" t="s">
        <v>11</v>
      </c>
      <c r="C12">
        <v>5</v>
      </c>
      <c r="D12" s="1">
        <v>6</v>
      </c>
      <c r="E12" s="1">
        <v>0.08</v>
      </c>
      <c r="F12" s="1">
        <v>4</v>
      </c>
      <c r="G12" s="2">
        <v>5</v>
      </c>
      <c r="H12" s="1">
        <f>(1 / 表格1[[#This Row],[reload time]])</f>
        <v>12.5</v>
      </c>
      <c r="I12" s="1">
        <f>(表格1[[#This Row],[damage per hit]] * 表格1[[#This Row],[rate of fire]] * 表格1[[#This Row],[expected damage mutifactor]])</f>
        <v>300</v>
      </c>
      <c r="J12" s="1">
        <f>(表格1[[#This Row],[single target DPS]] * 表格1[[#This Row],[max targets]])</f>
        <v>1500</v>
      </c>
    </row>
    <row r="13" spans="1:18" x14ac:dyDescent="0.25">
      <c r="A13">
        <v>3</v>
      </c>
      <c r="B13" t="s">
        <v>12</v>
      </c>
      <c r="C13">
        <v>1</v>
      </c>
      <c r="D13" s="1">
        <v>10</v>
      </c>
      <c r="E13" s="1">
        <v>0.7</v>
      </c>
      <c r="F13" s="1">
        <v>1</v>
      </c>
      <c r="G13" s="2">
        <v>10</v>
      </c>
      <c r="H13" s="1">
        <f>(1 / 表格1[[#This Row],[reload time]])</f>
        <v>1.4285714285714286</v>
      </c>
      <c r="I13" s="1">
        <f>(表格1[[#This Row],[damage per hit]] * 表格1[[#This Row],[rate of fire]] * 表格1[[#This Row],[expected damage mutifactor]])</f>
        <v>14.285714285714286</v>
      </c>
      <c r="J13" s="1">
        <f>(表格1[[#This Row],[single target DPS]] * 表格1[[#This Row],[max targets]])</f>
        <v>142.85714285714286</v>
      </c>
    </row>
    <row r="14" spans="1:18" x14ac:dyDescent="0.25">
      <c r="A14">
        <v>3</v>
      </c>
      <c r="B14" t="s">
        <v>12</v>
      </c>
      <c r="C14">
        <v>2</v>
      </c>
      <c r="D14" s="1">
        <v>15</v>
      </c>
      <c r="E14" s="1">
        <v>0.5</v>
      </c>
      <c r="F14" s="1">
        <v>1</v>
      </c>
      <c r="G14" s="2">
        <v>10</v>
      </c>
      <c r="H14" s="1">
        <f>(1 / 表格1[[#This Row],[reload time]])</f>
        <v>2</v>
      </c>
      <c r="I14" s="1">
        <f>(表格1[[#This Row],[damage per hit]] * 表格1[[#This Row],[rate of fire]] * 表格1[[#This Row],[expected damage mutifactor]])</f>
        <v>30</v>
      </c>
      <c r="J14" s="1">
        <f>(表格1[[#This Row],[single target DPS]] * 表格1[[#This Row],[max targets]])</f>
        <v>300</v>
      </c>
    </row>
    <row r="15" spans="1:18" x14ac:dyDescent="0.25">
      <c r="A15">
        <v>3</v>
      </c>
      <c r="B15" t="s">
        <v>12</v>
      </c>
      <c r="C15">
        <v>3</v>
      </c>
      <c r="D15" s="1">
        <v>20</v>
      </c>
      <c r="E15" s="1">
        <v>0.4</v>
      </c>
      <c r="F15" s="1">
        <v>1</v>
      </c>
      <c r="G15" s="2">
        <v>10</v>
      </c>
      <c r="H15" s="1">
        <f>(1 / 表格1[[#This Row],[reload time]])</f>
        <v>2.5</v>
      </c>
      <c r="I15" s="1">
        <f>(表格1[[#This Row],[damage per hit]] * 表格1[[#This Row],[rate of fire]] * 表格1[[#This Row],[expected damage mutifactor]])</f>
        <v>50</v>
      </c>
      <c r="J15" s="1">
        <f>(表格1[[#This Row],[single target DPS]] * 表格1[[#This Row],[max targets]])</f>
        <v>500</v>
      </c>
    </row>
    <row r="16" spans="1:18" x14ac:dyDescent="0.25">
      <c r="A16">
        <v>3</v>
      </c>
      <c r="B16" t="s">
        <v>12</v>
      </c>
      <c r="C16">
        <v>4</v>
      </c>
      <c r="D16" s="1">
        <v>30</v>
      </c>
      <c r="E16" s="1">
        <v>0.4</v>
      </c>
      <c r="F16" s="1">
        <v>1</v>
      </c>
      <c r="G16" s="2">
        <v>10</v>
      </c>
      <c r="H16" s="1">
        <f>(1 / 表格1[[#This Row],[reload time]])</f>
        <v>2.5</v>
      </c>
      <c r="I16" s="1">
        <f>(表格1[[#This Row],[damage per hit]] * 表格1[[#This Row],[rate of fire]] * 表格1[[#This Row],[expected damage mutifactor]])</f>
        <v>75</v>
      </c>
      <c r="J16" s="1">
        <f>(表格1[[#This Row],[single target DPS]] * 表格1[[#This Row],[max targets]])</f>
        <v>750</v>
      </c>
    </row>
    <row r="17" spans="1:10" x14ac:dyDescent="0.25">
      <c r="A17">
        <v>3</v>
      </c>
      <c r="B17" t="s">
        <v>12</v>
      </c>
      <c r="C17">
        <v>5</v>
      </c>
      <c r="D17" s="1">
        <v>40</v>
      </c>
      <c r="E17" s="1">
        <v>0.4</v>
      </c>
      <c r="F17" s="1">
        <v>1</v>
      </c>
      <c r="G17" s="2">
        <v>20</v>
      </c>
      <c r="H17" s="1">
        <f>(1 / 表格1[[#This Row],[reload time]])</f>
        <v>2.5</v>
      </c>
      <c r="I17" s="1">
        <f>(表格1[[#This Row],[damage per hit]] * 表格1[[#This Row],[rate of fire]] * 表格1[[#This Row],[expected damage mutifactor]])</f>
        <v>100</v>
      </c>
      <c r="J17" s="1">
        <f>(表格1[[#This Row],[single target DPS]] * 表格1[[#This Row],[max targets]])</f>
        <v>2000</v>
      </c>
    </row>
    <row r="18" spans="1:10" x14ac:dyDescent="0.25">
      <c r="A18">
        <v>4</v>
      </c>
      <c r="B18" t="s">
        <v>13</v>
      </c>
      <c r="C18">
        <v>1</v>
      </c>
      <c r="D18" s="1">
        <v>10</v>
      </c>
      <c r="E18" s="1">
        <v>2</v>
      </c>
      <c r="F18" s="1">
        <v>1</v>
      </c>
      <c r="G18" s="2">
        <v>3</v>
      </c>
      <c r="H18" s="1">
        <f>(1 / 表格1[[#This Row],[reload time]])</f>
        <v>0.5</v>
      </c>
      <c r="I18" s="1">
        <f>(表格1[[#This Row],[damage per hit]] * 表格1[[#This Row],[rate of fire]] * 表格1[[#This Row],[expected damage mutifactor]])</f>
        <v>5</v>
      </c>
      <c r="J18" s="1">
        <f>(表格1[[#This Row],[single target DPS]] * 表格1[[#This Row],[max targets]])</f>
        <v>15</v>
      </c>
    </row>
    <row r="19" spans="1:10" x14ac:dyDescent="0.25">
      <c r="A19">
        <v>4</v>
      </c>
      <c r="B19" t="s">
        <v>13</v>
      </c>
      <c r="C19">
        <v>2</v>
      </c>
      <c r="D19" s="1">
        <v>15</v>
      </c>
      <c r="E19" s="1">
        <v>1.8</v>
      </c>
      <c r="F19" s="1">
        <v>1</v>
      </c>
      <c r="G19" s="2">
        <v>5</v>
      </c>
      <c r="H19" s="1">
        <f>(1 / 表格1[[#This Row],[reload time]])</f>
        <v>0.55555555555555558</v>
      </c>
      <c r="I19" s="1">
        <f>(表格1[[#This Row],[damage per hit]] * 表格1[[#This Row],[rate of fire]] * 表格1[[#This Row],[expected damage mutifactor]])</f>
        <v>8.3333333333333339</v>
      </c>
      <c r="J19" s="1">
        <f>(表格1[[#This Row],[single target DPS]] * 表格1[[#This Row],[max targets]])</f>
        <v>41.666666666666671</v>
      </c>
    </row>
    <row r="20" spans="1:10" x14ac:dyDescent="0.25">
      <c r="A20">
        <v>4</v>
      </c>
      <c r="B20" t="s">
        <v>13</v>
      </c>
      <c r="C20">
        <v>3</v>
      </c>
      <c r="D20" s="1">
        <v>20</v>
      </c>
      <c r="E20" s="1">
        <v>1.8</v>
      </c>
      <c r="F20" s="1">
        <v>1</v>
      </c>
      <c r="G20" s="2">
        <v>5</v>
      </c>
      <c r="H20" s="1">
        <f>(1 / 表格1[[#This Row],[reload time]])</f>
        <v>0.55555555555555558</v>
      </c>
      <c r="I20" s="1">
        <f>(表格1[[#This Row],[damage per hit]] * 表格1[[#This Row],[rate of fire]] * 表格1[[#This Row],[expected damage mutifactor]])</f>
        <v>11.111111111111111</v>
      </c>
      <c r="J20" s="1">
        <f>(表格1[[#This Row],[single target DPS]] * 表格1[[#This Row],[max targets]])</f>
        <v>55.555555555555557</v>
      </c>
    </row>
    <row r="21" spans="1:10" x14ac:dyDescent="0.25">
      <c r="A21">
        <v>4</v>
      </c>
      <c r="B21" t="s">
        <v>13</v>
      </c>
      <c r="C21">
        <v>4</v>
      </c>
      <c r="D21" s="1">
        <v>30</v>
      </c>
      <c r="E21" s="1">
        <v>1.4</v>
      </c>
      <c r="F21" s="1">
        <v>1</v>
      </c>
      <c r="G21" s="2">
        <v>7</v>
      </c>
      <c r="H21" s="1">
        <f>(1 / 表格1[[#This Row],[reload time]])</f>
        <v>0.7142857142857143</v>
      </c>
      <c r="I21" s="1">
        <f>(表格1[[#This Row],[damage per hit]] * 表格1[[#This Row],[rate of fire]] * 表格1[[#This Row],[expected damage mutifactor]])</f>
        <v>21.428571428571431</v>
      </c>
      <c r="J21" s="1">
        <f>(表格1[[#This Row],[single target DPS]] * 表格1[[#This Row],[max targets]])</f>
        <v>150</v>
      </c>
    </row>
    <row r="22" spans="1:10" x14ac:dyDescent="0.25">
      <c r="A22">
        <v>4</v>
      </c>
      <c r="B22" t="s">
        <v>13</v>
      </c>
      <c r="C22">
        <v>5</v>
      </c>
      <c r="D22" s="1">
        <v>40</v>
      </c>
      <c r="E22" s="1">
        <v>1.4</v>
      </c>
      <c r="F22" s="1">
        <v>2</v>
      </c>
      <c r="G22" s="2">
        <v>9</v>
      </c>
      <c r="H22" s="1">
        <f>(1 / 表格1[[#This Row],[reload time]])</f>
        <v>0.7142857142857143</v>
      </c>
      <c r="I22" s="1">
        <f>(表格1[[#This Row],[damage per hit]] * 表格1[[#This Row],[rate of fire]] * 表格1[[#This Row],[expected damage mutifactor]])</f>
        <v>57.142857142857146</v>
      </c>
      <c r="J22" s="1">
        <f>(表格1[[#This Row],[single target DPS]] * 表格1[[#This Row],[max targets]])</f>
        <v>514.28571428571433</v>
      </c>
    </row>
    <row r="23" spans="1:10" x14ac:dyDescent="0.25">
      <c r="A23">
        <v>5</v>
      </c>
      <c r="B23" t="s">
        <v>14</v>
      </c>
      <c r="C23">
        <v>1</v>
      </c>
      <c r="D23" s="1">
        <v>10</v>
      </c>
      <c r="E23" s="1">
        <v>1</v>
      </c>
      <c r="F23" s="1">
        <v>1</v>
      </c>
      <c r="G23" s="2">
        <v>1</v>
      </c>
      <c r="H23" s="1">
        <f>(1 / 表格1[[#This Row],[reload time]])</f>
        <v>1</v>
      </c>
      <c r="I23" s="1">
        <f>(表格1[[#This Row],[damage per hit]] * 表格1[[#This Row],[rate of fire]] * 表格1[[#This Row],[expected damage mutifactor]])</f>
        <v>10</v>
      </c>
      <c r="J23" s="1">
        <f>(表格1[[#This Row],[single target DPS]] * 表格1[[#This Row],[max targets]])</f>
        <v>10</v>
      </c>
    </row>
    <row r="24" spans="1:10" x14ac:dyDescent="0.25">
      <c r="A24">
        <v>5</v>
      </c>
      <c r="B24" t="s">
        <v>14</v>
      </c>
      <c r="C24">
        <v>2</v>
      </c>
      <c r="D24" s="1">
        <v>15</v>
      </c>
      <c r="E24" s="1">
        <v>1</v>
      </c>
      <c r="F24" s="1">
        <v>1</v>
      </c>
      <c r="G24" s="2">
        <v>1</v>
      </c>
      <c r="H24" s="1">
        <f>(1 / 表格1[[#This Row],[reload time]])</f>
        <v>1</v>
      </c>
      <c r="I24" s="1">
        <f>(表格1[[#This Row],[damage per hit]] * 表格1[[#This Row],[rate of fire]] * 表格1[[#This Row],[expected damage mutifactor]])</f>
        <v>15</v>
      </c>
      <c r="J24" s="1">
        <f>(表格1[[#This Row],[single target DPS]] * 表格1[[#This Row],[max targets]])</f>
        <v>15</v>
      </c>
    </row>
    <row r="25" spans="1:10" x14ac:dyDescent="0.25">
      <c r="A25">
        <v>5</v>
      </c>
      <c r="B25" t="s">
        <v>14</v>
      </c>
      <c r="C25">
        <v>3</v>
      </c>
      <c r="D25" s="1">
        <v>3</v>
      </c>
      <c r="E25" s="1">
        <v>1</v>
      </c>
      <c r="F25" s="1">
        <v>1</v>
      </c>
      <c r="G25" s="2">
        <v>1</v>
      </c>
      <c r="H25" s="1">
        <f>(1 / 表格1[[#This Row],[reload time]])</f>
        <v>1</v>
      </c>
      <c r="I25" s="1">
        <f>(表格1[[#This Row],[damage per hit]] * 表格1[[#This Row],[rate of fire]] * 表格1[[#This Row],[expected damage mutifactor]])</f>
        <v>3</v>
      </c>
      <c r="J25" s="1">
        <f>(表格1[[#This Row],[single target DPS]] * 表格1[[#This Row],[max targets]])</f>
        <v>3</v>
      </c>
    </row>
    <row r="26" spans="1:10" x14ac:dyDescent="0.25">
      <c r="A26">
        <v>5</v>
      </c>
      <c r="B26" t="s">
        <v>14</v>
      </c>
      <c r="C26">
        <v>4</v>
      </c>
      <c r="D26" s="1">
        <v>20</v>
      </c>
      <c r="E26" s="1">
        <v>0.75</v>
      </c>
      <c r="F26" s="1">
        <v>1</v>
      </c>
      <c r="G26" s="2">
        <v>1</v>
      </c>
      <c r="H26" s="1">
        <f>(1 / 表格1[[#This Row],[reload time]])</f>
        <v>1.3333333333333333</v>
      </c>
      <c r="I26" s="1">
        <f>(表格1[[#This Row],[damage per hit]] * 表格1[[#This Row],[rate of fire]] * 表格1[[#This Row],[expected damage mutifactor]])</f>
        <v>26.666666666666664</v>
      </c>
      <c r="J26" s="1">
        <f>(表格1[[#This Row],[single target DPS]] * 表格1[[#This Row],[max targets]])</f>
        <v>26.666666666666664</v>
      </c>
    </row>
    <row r="27" spans="1:10" x14ac:dyDescent="0.25">
      <c r="A27">
        <v>5</v>
      </c>
      <c r="B27" t="s">
        <v>14</v>
      </c>
      <c r="C27">
        <v>5</v>
      </c>
      <c r="D27" s="1">
        <v>25</v>
      </c>
      <c r="E27" s="1">
        <v>0.75</v>
      </c>
      <c r="F27" s="1">
        <v>1</v>
      </c>
      <c r="G27" s="2">
        <v>2</v>
      </c>
      <c r="H27" s="1">
        <f>(1 / 表格1[[#This Row],[reload time]])</f>
        <v>1.3333333333333333</v>
      </c>
      <c r="I27" s="1">
        <f>(表格1[[#This Row],[damage per hit]] * 表格1[[#This Row],[rate of fire]] * 表格1[[#This Row],[expected damage mutifactor]])</f>
        <v>33.333333333333329</v>
      </c>
      <c r="J27" s="1">
        <f>(表格1[[#This Row],[single target DPS]] * 表格1[[#This Row],[max targets]])</f>
        <v>66.666666666666657</v>
      </c>
    </row>
    <row r="28" spans="1:10" x14ac:dyDescent="0.25">
      <c r="A28">
        <v>6</v>
      </c>
      <c r="B28" t="s">
        <v>15</v>
      </c>
      <c r="C28">
        <v>1</v>
      </c>
      <c r="D28" s="1">
        <v>5</v>
      </c>
      <c r="E28" s="1">
        <v>2</v>
      </c>
      <c r="F28" s="1">
        <v>1</v>
      </c>
      <c r="G28" s="2">
        <v>5</v>
      </c>
      <c r="H28" s="1">
        <f>(1 / 表格1[[#This Row],[reload time]])</f>
        <v>0.5</v>
      </c>
      <c r="I28" s="1">
        <f>(表格1[[#This Row],[damage per hit]] * 表格1[[#This Row],[rate of fire]] * 表格1[[#This Row],[expected damage mutifactor]])</f>
        <v>2.5</v>
      </c>
      <c r="J28" s="1">
        <f>(表格1[[#This Row],[single target DPS]] * 表格1[[#This Row],[max targets]])</f>
        <v>12.5</v>
      </c>
    </row>
    <row r="29" spans="1:10" x14ac:dyDescent="0.25">
      <c r="A29">
        <v>6</v>
      </c>
      <c r="B29" t="s">
        <v>15</v>
      </c>
      <c r="C29">
        <v>2</v>
      </c>
      <c r="D29" s="1">
        <v>7</v>
      </c>
      <c r="E29" s="1">
        <v>2</v>
      </c>
      <c r="F29" s="1">
        <v>1</v>
      </c>
      <c r="G29" s="2">
        <v>7</v>
      </c>
      <c r="H29" s="1">
        <f>(1 / 表格1[[#This Row],[reload time]])</f>
        <v>0.5</v>
      </c>
      <c r="I29" s="1">
        <f>(表格1[[#This Row],[damage per hit]] * 表格1[[#This Row],[rate of fire]] * 表格1[[#This Row],[expected damage mutifactor]])</f>
        <v>3.5</v>
      </c>
      <c r="J29" s="1">
        <f>(表格1[[#This Row],[single target DPS]] * 表格1[[#This Row],[max targets]])</f>
        <v>24.5</v>
      </c>
    </row>
    <row r="30" spans="1:10" x14ac:dyDescent="0.25">
      <c r="A30">
        <v>6</v>
      </c>
      <c r="B30" t="s">
        <v>15</v>
      </c>
      <c r="C30">
        <v>3</v>
      </c>
      <c r="D30" s="1">
        <v>10</v>
      </c>
      <c r="E30" s="1">
        <v>2</v>
      </c>
      <c r="F30" s="1">
        <v>1</v>
      </c>
      <c r="G30" s="2">
        <v>10</v>
      </c>
      <c r="H30" s="1">
        <f>(1 / 表格1[[#This Row],[reload time]])</f>
        <v>0.5</v>
      </c>
      <c r="I30" s="1">
        <f>(表格1[[#This Row],[damage per hit]] * 表格1[[#This Row],[rate of fire]] * 表格1[[#This Row],[expected damage mutifactor]])</f>
        <v>5</v>
      </c>
      <c r="J30" s="1">
        <f>(表格1[[#This Row],[single target DPS]] * 表格1[[#This Row],[max targets]])</f>
        <v>50</v>
      </c>
    </row>
    <row r="31" spans="1:10" x14ac:dyDescent="0.25">
      <c r="A31">
        <v>6</v>
      </c>
      <c r="B31" t="s">
        <v>15</v>
      </c>
      <c r="C31">
        <v>4</v>
      </c>
      <c r="D31" s="1">
        <v>15</v>
      </c>
      <c r="E31" s="1">
        <v>2</v>
      </c>
      <c r="F31" s="1">
        <v>1</v>
      </c>
      <c r="G31" s="2">
        <v>15</v>
      </c>
      <c r="H31" s="1">
        <f>(1 / 表格1[[#This Row],[reload time]])</f>
        <v>0.5</v>
      </c>
      <c r="I31" s="1">
        <f>(表格1[[#This Row],[damage per hit]] * 表格1[[#This Row],[rate of fire]] * 表格1[[#This Row],[expected damage mutifactor]])</f>
        <v>7.5</v>
      </c>
      <c r="J31" s="1">
        <f>(表格1[[#This Row],[single target DPS]] * 表格1[[#This Row],[max targets]])</f>
        <v>112.5</v>
      </c>
    </row>
    <row r="32" spans="1:10" x14ac:dyDescent="0.25">
      <c r="A32">
        <v>6</v>
      </c>
      <c r="B32" t="s">
        <v>15</v>
      </c>
      <c r="C32">
        <v>5</v>
      </c>
      <c r="D32" s="1">
        <v>25</v>
      </c>
      <c r="E32" s="1">
        <v>1.5</v>
      </c>
      <c r="F32" s="1">
        <v>1</v>
      </c>
      <c r="G32" s="2">
        <v>25</v>
      </c>
      <c r="H32" s="1">
        <f>(1 / 表格1[[#This Row],[reload time]])</f>
        <v>0.66666666666666663</v>
      </c>
      <c r="I32" s="1">
        <f>(表格1[[#This Row],[damage per hit]] * 表格1[[#This Row],[rate of fire]] * 表格1[[#This Row],[expected damage mutifactor]])</f>
        <v>16.666666666666664</v>
      </c>
      <c r="J32" s="1">
        <f>(表格1[[#This Row],[single target DPS]] * 表格1[[#This Row],[max targets]])</f>
        <v>416.66666666666663</v>
      </c>
    </row>
    <row r="33" spans="1:10" x14ac:dyDescent="0.25">
      <c r="A33">
        <v>7</v>
      </c>
      <c r="B33" t="s">
        <v>16</v>
      </c>
      <c r="C33">
        <v>1</v>
      </c>
      <c r="D33" s="1">
        <v>5</v>
      </c>
      <c r="E33" s="1">
        <v>1.5</v>
      </c>
      <c r="F33" s="1">
        <v>1</v>
      </c>
      <c r="G33" s="2">
        <v>5</v>
      </c>
      <c r="H33" s="1">
        <f>(1 / 表格1[[#This Row],[reload time]])</f>
        <v>0.66666666666666663</v>
      </c>
      <c r="I33" s="1">
        <f>(表格1[[#This Row],[damage per hit]] * 表格1[[#This Row],[rate of fire]] * 表格1[[#This Row],[expected damage mutifactor]])</f>
        <v>3.333333333333333</v>
      </c>
      <c r="J33" s="1">
        <f>(表格1[[#This Row],[single target DPS]] * 表格1[[#This Row],[max targets]])</f>
        <v>16.666666666666664</v>
      </c>
    </row>
    <row r="34" spans="1:10" x14ac:dyDescent="0.25">
      <c r="A34">
        <v>7</v>
      </c>
      <c r="B34" t="s">
        <v>16</v>
      </c>
      <c r="C34">
        <v>2</v>
      </c>
      <c r="D34" s="1">
        <v>7</v>
      </c>
      <c r="E34" s="1">
        <v>1.8</v>
      </c>
      <c r="F34" s="1">
        <v>2</v>
      </c>
      <c r="G34" s="2">
        <v>5</v>
      </c>
      <c r="H34" s="1">
        <f>(1 / 表格1[[#This Row],[reload time]])</f>
        <v>0.55555555555555558</v>
      </c>
      <c r="I34" s="1">
        <f>(表格1[[#This Row],[damage per hit]] * 表格1[[#This Row],[rate of fire]] * 表格1[[#This Row],[expected damage mutifactor]])</f>
        <v>7.7777777777777786</v>
      </c>
      <c r="J34" s="1">
        <f>(表格1[[#This Row],[single target DPS]] * 表格1[[#This Row],[max targets]])</f>
        <v>38.888888888888893</v>
      </c>
    </row>
    <row r="35" spans="1:10" x14ac:dyDescent="0.25">
      <c r="A35">
        <v>7</v>
      </c>
      <c r="B35" t="s">
        <v>16</v>
      </c>
      <c r="C35">
        <v>3</v>
      </c>
      <c r="D35" s="1">
        <v>10</v>
      </c>
      <c r="E35" s="1">
        <v>2</v>
      </c>
      <c r="F35" s="1">
        <v>3</v>
      </c>
      <c r="G35" s="2">
        <v>5</v>
      </c>
      <c r="H35" s="1">
        <f>(1 / 表格1[[#This Row],[reload time]])</f>
        <v>0.5</v>
      </c>
      <c r="I35" s="1">
        <f>(表格1[[#This Row],[damage per hit]] * 表格1[[#This Row],[rate of fire]] * 表格1[[#This Row],[expected damage mutifactor]])</f>
        <v>15</v>
      </c>
      <c r="J35" s="1">
        <f>(表格1[[#This Row],[single target DPS]] * 表格1[[#This Row],[max targets]])</f>
        <v>75</v>
      </c>
    </row>
    <row r="36" spans="1:10" x14ac:dyDescent="0.25">
      <c r="A36">
        <v>7</v>
      </c>
      <c r="B36" t="s">
        <v>16</v>
      </c>
      <c r="C36">
        <v>4</v>
      </c>
      <c r="D36" s="1">
        <v>15</v>
      </c>
      <c r="E36" s="1">
        <v>3</v>
      </c>
      <c r="F36" s="1">
        <v>3</v>
      </c>
      <c r="G36" s="2">
        <v>5</v>
      </c>
      <c r="H36" s="1">
        <f>(1 / 表格1[[#This Row],[reload time]])</f>
        <v>0.33333333333333331</v>
      </c>
      <c r="I36" s="1">
        <f>(表格1[[#This Row],[damage per hit]] * 表格1[[#This Row],[rate of fire]] * 表格1[[#This Row],[expected damage mutifactor]])</f>
        <v>15</v>
      </c>
      <c r="J36" s="1">
        <f>(表格1[[#This Row],[single target DPS]] * 表格1[[#This Row],[max targets]])</f>
        <v>75</v>
      </c>
    </row>
    <row r="37" spans="1:10" x14ac:dyDescent="0.25">
      <c r="A37">
        <v>7</v>
      </c>
      <c r="B37" t="s">
        <v>16</v>
      </c>
      <c r="C37">
        <v>5</v>
      </c>
      <c r="D37" s="1">
        <v>25</v>
      </c>
      <c r="E37" s="1">
        <v>3</v>
      </c>
      <c r="F37" s="1">
        <v>4</v>
      </c>
      <c r="G37" s="2">
        <v>5</v>
      </c>
      <c r="H37" s="1">
        <f>(1 / 表格1[[#This Row],[reload time]])</f>
        <v>0.33333333333333331</v>
      </c>
      <c r="I37" s="1">
        <f>(表格1[[#This Row],[damage per hit]] * 表格1[[#This Row],[rate of fire]] * 表格1[[#This Row],[expected damage mutifactor]])</f>
        <v>33.333333333333329</v>
      </c>
      <c r="J37" s="1">
        <f>(表格1[[#This Row],[single target DPS]] * 表格1[[#This Row],[max targets]])</f>
        <v>166.66666666666663</v>
      </c>
    </row>
    <row r="38" spans="1:10" x14ac:dyDescent="0.25">
      <c r="A38">
        <v>8</v>
      </c>
      <c r="B38" t="s">
        <v>17</v>
      </c>
      <c r="C38">
        <v>1</v>
      </c>
      <c r="D38" s="1">
        <v>11</v>
      </c>
      <c r="E38" s="1">
        <v>1</v>
      </c>
      <c r="F38" s="1">
        <v>1</v>
      </c>
      <c r="G38" s="2">
        <v>2</v>
      </c>
      <c r="H38" s="1">
        <f>(1 / 表格1[[#This Row],[reload time]])</f>
        <v>1</v>
      </c>
      <c r="I38" s="1">
        <f>(表格1[[#This Row],[damage per hit]] * 表格1[[#This Row],[rate of fire]] * 表格1[[#This Row],[expected damage mutifactor]])</f>
        <v>11</v>
      </c>
      <c r="J38" s="1">
        <f>(表格1[[#This Row],[single target DPS]] * 表格1[[#This Row],[max targets]])</f>
        <v>22</v>
      </c>
    </row>
    <row r="39" spans="1:10" x14ac:dyDescent="0.25">
      <c r="A39">
        <v>8</v>
      </c>
      <c r="B39" t="s">
        <v>17</v>
      </c>
      <c r="C39">
        <v>2</v>
      </c>
      <c r="D39" s="1">
        <v>11</v>
      </c>
      <c r="E39" s="1">
        <v>1</v>
      </c>
      <c r="F39" s="1">
        <v>1</v>
      </c>
      <c r="G39" s="2">
        <v>2</v>
      </c>
      <c r="H39" s="1">
        <f>(1 / 表格1[[#This Row],[reload time]])</f>
        <v>1</v>
      </c>
      <c r="I39" s="1">
        <f>(表格1[[#This Row],[damage per hit]] * 表格1[[#This Row],[rate of fire]] * 表格1[[#This Row],[expected damage mutifactor]])</f>
        <v>11</v>
      </c>
      <c r="J39" s="1">
        <f>(表格1[[#This Row],[single target DPS]] * 表格1[[#This Row],[max targets]])</f>
        <v>22</v>
      </c>
    </row>
    <row r="40" spans="1:10" x14ac:dyDescent="0.25">
      <c r="A40">
        <v>8</v>
      </c>
      <c r="B40" t="s">
        <v>17</v>
      </c>
      <c r="C40">
        <v>3</v>
      </c>
      <c r="D40" s="1">
        <v>11</v>
      </c>
      <c r="E40" s="1">
        <v>1</v>
      </c>
      <c r="F40" s="1">
        <v>1</v>
      </c>
      <c r="G40" s="2">
        <v>2</v>
      </c>
      <c r="H40" s="1">
        <f>(1 / 表格1[[#This Row],[reload time]])</f>
        <v>1</v>
      </c>
      <c r="I40" s="1">
        <f>(表格1[[#This Row],[damage per hit]] * 表格1[[#This Row],[rate of fire]] * 表格1[[#This Row],[expected damage mutifactor]])</f>
        <v>11</v>
      </c>
      <c r="J40" s="1">
        <f>(表格1[[#This Row],[single target DPS]] * 表格1[[#This Row],[max targets]])</f>
        <v>22</v>
      </c>
    </row>
    <row r="41" spans="1:10" x14ac:dyDescent="0.25">
      <c r="A41">
        <v>8</v>
      </c>
      <c r="B41" t="s">
        <v>17</v>
      </c>
      <c r="C41">
        <v>4</v>
      </c>
      <c r="D41" s="1">
        <v>12</v>
      </c>
      <c r="E41" s="1">
        <v>0.75</v>
      </c>
      <c r="F41" s="1">
        <v>1</v>
      </c>
      <c r="G41" s="2">
        <v>2</v>
      </c>
      <c r="H41" s="1">
        <f>(1 / 表格1[[#This Row],[reload time]])</f>
        <v>1.3333333333333333</v>
      </c>
      <c r="I41" s="1">
        <f>(表格1[[#This Row],[damage per hit]] * 表格1[[#This Row],[rate of fire]] * 表格1[[#This Row],[expected damage mutifactor]])</f>
        <v>16</v>
      </c>
      <c r="J41" s="1">
        <f>(表格1[[#This Row],[single target DPS]] * 表格1[[#This Row],[max targets]])</f>
        <v>32</v>
      </c>
    </row>
    <row r="42" spans="1:10" x14ac:dyDescent="0.25">
      <c r="A42">
        <v>8</v>
      </c>
      <c r="B42" t="s">
        <v>17</v>
      </c>
      <c r="C42">
        <v>5</v>
      </c>
      <c r="D42" s="1">
        <v>12</v>
      </c>
      <c r="E42" s="1">
        <v>0.75</v>
      </c>
      <c r="F42" s="1">
        <v>1</v>
      </c>
      <c r="G42" s="2">
        <v>2</v>
      </c>
      <c r="H42" s="1">
        <f>(1 / 表格1[[#This Row],[reload time]])</f>
        <v>1.3333333333333333</v>
      </c>
      <c r="I42" s="1">
        <f>(表格1[[#This Row],[damage per hit]] * 表格1[[#This Row],[rate of fire]] * 表格1[[#This Row],[expected damage mutifactor]])</f>
        <v>16</v>
      </c>
      <c r="J42" s="1">
        <f>(表格1[[#This Row],[single target DPS]] * 表格1[[#This Row],[max targets]])</f>
        <v>32</v>
      </c>
    </row>
    <row r="43" spans="1:10" x14ac:dyDescent="0.25">
      <c r="A43">
        <v>9</v>
      </c>
      <c r="B43" t="s">
        <v>18</v>
      </c>
      <c r="C43">
        <v>1</v>
      </c>
      <c r="D43" s="1">
        <v>12</v>
      </c>
      <c r="E43" s="1">
        <v>2</v>
      </c>
      <c r="F43" s="1">
        <v>1</v>
      </c>
      <c r="G43" s="2">
        <v>1</v>
      </c>
      <c r="H43" s="1">
        <f>(1 / 表格1[[#This Row],[reload time]])</f>
        <v>0.5</v>
      </c>
      <c r="I43" s="1">
        <f>(表格1[[#This Row],[damage per hit]] * 表格1[[#This Row],[rate of fire]] * 表格1[[#This Row],[expected damage mutifactor]])</f>
        <v>6</v>
      </c>
      <c r="J43" s="1">
        <f>(表格1[[#This Row],[single target DPS]] * 表格1[[#This Row],[max targets]])</f>
        <v>6</v>
      </c>
    </row>
    <row r="44" spans="1:10" x14ac:dyDescent="0.25">
      <c r="A44">
        <v>9</v>
      </c>
      <c r="B44" t="s">
        <v>18</v>
      </c>
      <c r="C44">
        <v>2</v>
      </c>
      <c r="D44" s="1">
        <v>24</v>
      </c>
      <c r="E44" s="1">
        <v>2</v>
      </c>
      <c r="F44" s="1">
        <v>1</v>
      </c>
      <c r="G44" s="2">
        <v>1</v>
      </c>
      <c r="H44" s="1">
        <f>(1 / 表格1[[#This Row],[reload time]])</f>
        <v>0.5</v>
      </c>
      <c r="I44" s="1">
        <f>(表格1[[#This Row],[damage per hit]] * 表格1[[#This Row],[rate of fire]] * 表格1[[#This Row],[expected damage mutifactor]])</f>
        <v>12</v>
      </c>
      <c r="J44" s="1">
        <f>(表格1[[#This Row],[single target DPS]] * 表格1[[#This Row],[max targets]])</f>
        <v>12</v>
      </c>
    </row>
    <row r="45" spans="1:10" x14ac:dyDescent="0.25">
      <c r="A45">
        <v>9</v>
      </c>
      <c r="B45" t="s">
        <v>18</v>
      </c>
      <c r="C45">
        <v>3</v>
      </c>
      <c r="D45" s="1">
        <v>36</v>
      </c>
      <c r="E45" s="1">
        <v>2</v>
      </c>
      <c r="F45" s="1">
        <v>1</v>
      </c>
      <c r="G45" s="2">
        <v>1</v>
      </c>
      <c r="H45" s="1">
        <f>(1 / 表格1[[#This Row],[reload time]])</f>
        <v>0.5</v>
      </c>
      <c r="I45" s="1">
        <f>(表格1[[#This Row],[damage per hit]] * 表格1[[#This Row],[rate of fire]] * 表格1[[#This Row],[expected damage mutifactor]])</f>
        <v>18</v>
      </c>
      <c r="J45" s="1">
        <f>(表格1[[#This Row],[single target DPS]] * 表格1[[#This Row],[max targets]])</f>
        <v>18</v>
      </c>
    </row>
    <row r="46" spans="1:10" x14ac:dyDescent="0.25">
      <c r="A46">
        <v>9</v>
      </c>
      <c r="B46" t="s">
        <v>18</v>
      </c>
      <c r="C46">
        <v>4</v>
      </c>
      <c r="D46" s="1">
        <v>48</v>
      </c>
      <c r="E46" s="1">
        <v>2</v>
      </c>
      <c r="F46" s="1">
        <v>1</v>
      </c>
      <c r="G46" s="2">
        <v>1</v>
      </c>
      <c r="H46" s="1">
        <f>(1 / 表格1[[#This Row],[reload time]])</f>
        <v>0.5</v>
      </c>
      <c r="I46" s="1">
        <f>(表格1[[#This Row],[damage per hit]] * 表格1[[#This Row],[rate of fire]] * 表格1[[#This Row],[expected damage mutifactor]])</f>
        <v>24</v>
      </c>
      <c r="J46" s="1">
        <f>(表格1[[#This Row],[single target DPS]] * 表格1[[#This Row],[max targets]])</f>
        <v>24</v>
      </c>
    </row>
    <row r="47" spans="1:10" x14ac:dyDescent="0.25">
      <c r="A47">
        <v>9</v>
      </c>
      <c r="B47" t="s">
        <v>18</v>
      </c>
      <c r="C47">
        <v>5</v>
      </c>
      <c r="D47" s="1">
        <v>60</v>
      </c>
      <c r="E47" s="1">
        <v>2</v>
      </c>
      <c r="F47" s="1">
        <v>1</v>
      </c>
      <c r="G47" s="2">
        <v>1</v>
      </c>
      <c r="H47" s="1">
        <f>(1 / 表格1[[#This Row],[reload time]])</f>
        <v>0.5</v>
      </c>
      <c r="I47" s="1">
        <f>(表格1[[#This Row],[damage per hit]] * 表格1[[#This Row],[rate of fire]] * 表格1[[#This Row],[expected damage mutifactor]])</f>
        <v>30</v>
      </c>
      <c r="J47" s="1">
        <f>(表格1[[#This Row],[single target DPS]] * 表格1[[#This Row],[max targets]])</f>
        <v>30</v>
      </c>
    </row>
    <row r="48" spans="1:10" x14ac:dyDescent="0.25">
      <c r="A48">
        <v>10</v>
      </c>
      <c r="B48" t="s">
        <v>19</v>
      </c>
      <c r="C48">
        <v>1</v>
      </c>
      <c r="D48" s="1">
        <v>1</v>
      </c>
      <c r="E48" s="1">
        <v>0.1</v>
      </c>
      <c r="F48" s="1">
        <v>1</v>
      </c>
      <c r="G48" s="2">
        <v>11</v>
      </c>
      <c r="H48" s="1">
        <f>(1 / 表格1[[#This Row],[reload time]])</f>
        <v>10</v>
      </c>
      <c r="I48" s="1">
        <f>(表格1[[#This Row],[damage per hit]] * 表格1[[#This Row],[rate of fire]] * 表格1[[#This Row],[expected damage mutifactor]])</f>
        <v>10</v>
      </c>
      <c r="J48" s="1">
        <f>(表格1[[#This Row],[single target DPS]] * 表格1[[#This Row],[max targets]])</f>
        <v>110</v>
      </c>
    </row>
    <row r="49" spans="1:10" x14ac:dyDescent="0.25">
      <c r="A49">
        <v>10</v>
      </c>
      <c r="B49" t="s">
        <v>19</v>
      </c>
      <c r="C49">
        <v>2</v>
      </c>
      <c r="D49" s="1">
        <v>1</v>
      </c>
      <c r="E49" s="1">
        <v>0.1</v>
      </c>
      <c r="F49" s="1">
        <v>1</v>
      </c>
      <c r="G49" s="2">
        <v>22</v>
      </c>
      <c r="H49" s="1">
        <f>(1 / 表格1[[#This Row],[reload time]])</f>
        <v>10</v>
      </c>
      <c r="I49" s="1">
        <f>(表格1[[#This Row],[damage per hit]] * 表格1[[#This Row],[rate of fire]] * 表格1[[#This Row],[expected damage mutifactor]])</f>
        <v>10</v>
      </c>
      <c r="J49" s="1">
        <f>(表格1[[#This Row],[single target DPS]] * 表格1[[#This Row],[max targets]])</f>
        <v>220</v>
      </c>
    </row>
    <row r="50" spans="1:10" x14ac:dyDescent="0.25">
      <c r="A50">
        <v>10</v>
      </c>
      <c r="B50" t="s">
        <v>19</v>
      </c>
      <c r="C50">
        <v>3</v>
      </c>
      <c r="D50" s="1">
        <v>1</v>
      </c>
      <c r="E50" s="1">
        <v>0.1</v>
      </c>
      <c r="F50" s="1">
        <v>1</v>
      </c>
      <c r="G50" s="2">
        <v>33</v>
      </c>
      <c r="H50" s="1">
        <f>(1 / 表格1[[#This Row],[reload time]])</f>
        <v>10</v>
      </c>
      <c r="I50" s="1">
        <f>(表格1[[#This Row],[damage per hit]] * 表格1[[#This Row],[rate of fire]] * 表格1[[#This Row],[expected damage mutifactor]])</f>
        <v>10</v>
      </c>
      <c r="J50" s="1">
        <f>(表格1[[#This Row],[single target DPS]] * 表格1[[#This Row],[max targets]])</f>
        <v>330</v>
      </c>
    </row>
    <row r="51" spans="1:10" x14ac:dyDescent="0.25">
      <c r="A51">
        <v>10</v>
      </c>
      <c r="B51" t="s">
        <v>19</v>
      </c>
      <c r="C51">
        <v>4</v>
      </c>
      <c r="D51" s="1">
        <v>2</v>
      </c>
      <c r="E51" s="1">
        <v>0.7</v>
      </c>
      <c r="F51" s="1">
        <v>1</v>
      </c>
      <c r="G51" s="2">
        <v>44</v>
      </c>
      <c r="H51" s="1">
        <f>(1 / 表格1[[#This Row],[reload time]])</f>
        <v>1.4285714285714286</v>
      </c>
      <c r="I51" s="1">
        <f>(表格1[[#This Row],[damage per hit]] * 表格1[[#This Row],[rate of fire]] * 表格1[[#This Row],[expected damage mutifactor]])</f>
        <v>2.8571428571428572</v>
      </c>
      <c r="J51" s="1">
        <f>(表格1[[#This Row],[single target DPS]] * 表格1[[#This Row],[max targets]])</f>
        <v>125.71428571428572</v>
      </c>
    </row>
    <row r="52" spans="1:10" x14ac:dyDescent="0.25">
      <c r="A52">
        <v>10</v>
      </c>
      <c r="B52" t="s">
        <v>19</v>
      </c>
      <c r="C52">
        <v>5</v>
      </c>
      <c r="D52" s="1">
        <v>2</v>
      </c>
      <c r="E52" s="1">
        <v>0.7</v>
      </c>
      <c r="F52" s="1">
        <v>1</v>
      </c>
      <c r="G52" s="2">
        <v>55</v>
      </c>
      <c r="H52" s="1">
        <f>(1 / 表格1[[#This Row],[reload time]])</f>
        <v>1.4285714285714286</v>
      </c>
      <c r="I52" s="1">
        <f>(表格1[[#This Row],[damage per hit]] * 表格1[[#This Row],[rate of fire]] * 表格1[[#This Row],[expected damage mutifactor]])</f>
        <v>2.8571428571428572</v>
      </c>
      <c r="J52" s="1">
        <f>(表格1[[#This Row],[single target DPS]] * 表格1[[#This Row],[max targets]])</f>
        <v>157.14285714285714</v>
      </c>
    </row>
    <row r="53" spans="1:10" x14ac:dyDescent="0.25">
      <c r="G53" s="2"/>
      <c r="H53" s="1" t="e">
        <f>(1 / 表格1[[#This Row],[reload time]])</f>
        <v>#VALUE!</v>
      </c>
      <c r="I53" s="1" t="e">
        <f>(表格1[[#This Row],[damage per hit]] * 表格1[[#This Row],[rate of fire]] * 表格1[[#This Row],[expected damage mutifactor]])</f>
        <v>#VALUE!</v>
      </c>
      <c r="J53" s="1" t="e">
        <f>(表格1[[#This Row],[single target DPS]] * 表格1[[#This Row],[max targets]])</f>
        <v>#VALUE!</v>
      </c>
    </row>
    <row r="54" spans="1:10" x14ac:dyDescent="0.25">
      <c r="G54" s="2"/>
      <c r="H54" s="1" t="e">
        <f>(1 / 表格1[[#This Row],[reload time]])</f>
        <v>#VALUE!</v>
      </c>
      <c r="I54" s="1" t="e">
        <f>(表格1[[#This Row],[damage per hit]] * 表格1[[#This Row],[rate of fire]] * 表格1[[#This Row],[expected damage mutifactor]])</f>
        <v>#VALUE!</v>
      </c>
      <c r="J54" s="1" t="e">
        <f>(表格1[[#This Row],[single target DPS]] * 表格1[[#This Row],[max targets]])</f>
        <v>#VALUE!</v>
      </c>
    </row>
  </sheetData>
  <pageMargins left="0.70078740157480324" right="0.70078740157480324" top="0.75196850393700787" bottom="0.75196850393700787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Jinhua Yang</cp:lastModifiedBy>
  <cp:revision>1</cp:revision>
  <dcterms:modified xsi:type="dcterms:W3CDTF">2025-03-06T20:01:03Z</dcterms:modified>
</cp:coreProperties>
</file>