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
    </mc:Choice>
  </mc:AlternateContent>
  <bookViews>
    <workbookView xWindow="0" yWindow="0" windowWidth="20490" windowHeight="7755"/>
  </bookViews>
  <sheets>
    <sheet name="Hoja1" sheetId="1" r:id="rId1"/>
    <sheet name="Hoja2" sheetId="2" r:id="rId2"/>
    <sheet name="Hoja3" sheetId="3" r:id="rId3"/>
  </sheets>
  <externalReferences>
    <externalReference r:id="rId4"/>
  </externalReferences>
  <definedNames>
    <definedName name="_xlnm._FilterDatabase" localSheetId="0" hidden="1">Hoja1!$A$1:$G$515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15" i="1" l="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E453" i="1"/>
  <c r="F453" i="1" s="1"/>
  <c r="F452" i="1"/>
  <c r="F451" i="1"/>
  <c r="F450" i="1"/>
  <c r="F449" i="1"/>
  <c r="F448" i="1"/>
  <c r="F447" i="1"/>
  <c r="F446" i="1"/>
  <c r="F445" i="1"/>
  <c r="F444" i="1"/>
  <c r="F443" i="1"/>
  <c r="F442" i="1"/>
  <c r="F441" i="1"/>
  <c r="F440" i="1"/>
  <c r="F439" i="1"/>
  <c r="F438" i="1"/>
  <c r="F437" i="1"/>
  <c r="F436" i="1"/>
  <c r="F435" i="1"/>
  <c r="F434" i="1"/>
  <c r="F433" i="1"/>
  <c r="F432" i="1"/>
  <c r="F431" i="1"/>
  <c r="F430" i="1"/>
  <c r="F429" i="1"/>
  <c r="E428" i="1"/>
  <c r="F428" i="1" s="1"/>
  <c r="E427" i="1"/>
  <c r="F427" i="1" s="1"/>
  <c r="F426" i="1"/>
  <c r="F425" i="1"/>
  <c r="F424" i="1"/>
  <c r="F423" i="1"/>
  <c r="F422" i="1"/>
  <c r="F421" i="1"/>
  <c r="F420" i="1"/>
  <c r="F419" i="1"/>
  <c r="A419" i="1"/>
  <c r="F418" i="1"/>
  <c r="A418" i="1"/>
  <c r="F417" i="1"/>
  <c r="F416" i="1"/>
  <c r="F415" i="1"/>
  <c r="A415" i="1"/>
  <c r="F414" i="1"/>
  <c r="A414" i="1"/>
  <c r="F413" i="1"/>
  <c r="A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alcChain>
</file>

<file path=xl/sharedStrings.xml><?xml version="1.0" encoding="utf-8"?>
<sst xmlns="http://schemas.openxmlformats.org/spreadsheetml/2006/main" count="1395" uniqueCount="970">
  <si>
    <t>id</t>
  </si>
  <si>
    <t>Concepto</t>
  </si>
  <si>
    <t>Unidad</t>
  </si>
  <si>
    <t>Cantidad</t>
  </si>
  <si>
    <t>Precio</t>
  </si>
  <si>
    <t>Importe</t>
  </si>
  <si>
    <t>Tipo</t>
  </si>
  <si>
    <t>A</t>
  </si>
  <si>
    <t>PRELIMINARES</t>
  </si>
  <si>
    <t>A01</t>
  </si>
  <si>
    <t>DESMONTAJES</t>
  </si>
  <si>
    <t>A0101</t>
  </si>
  <si>
    <t>MUEBLES DE BAÑO</t>
  </si>
  <si>
    <t>PRE-002</t>
  </si>
  <si>
    <t>DESMANTELAMIENTO Y RETIRO DE INODORO: INCLUYE MATERIAL MANO DE OBRA LIMPIEZAS DURANTE Y AL FINALIZAR LA EJECUCIÓN DE LOS TRABAJOS Y DEMÁS IMPLEMENTOS NECESARIOS PARA LA CORRECTA EJECUCIÓN DEL CONCEPTO ASÍ COMO ENCOSTALAMIENTO DEL MATERIAL PRODUCTO DE LA DEMOLICIÓN Y ACARREO FUERA DE LA OBRA</t>
  </si>
  <si>
    <t>PZA</t>
  </si>
  <si>
    <t>PRE-003</t>
  </si>
  <si>
    <t>DESMANTELAMIENTO Y RETIRO DE LAVABO: INCLUYE MATERIAL MANO DE OBRA LIMPIEZAS DURANTE Y AL FINALIZAR LA EJECUCIÓN DE LOS TRABAJOS Y DEMÁS IMPLEMENTOS NECESARIOS PARA LA CORRECTA EJECUCIÓN DEL CONCEPTO ASÍ COMO ENCOSTALAMIENTO DEL MATERIAL PRODUCTO DE LA DEMOLICIÓN Y ACARREO FUERA DE LA OBRA</t>
  </si>
  <si>
    <t>PRE-004</t>
  </si>
  <si>
    <t>DESMONTAJE DE ACCESORIOS DE BAÑO, INCLUYE: RETIRO, ACARREOS, DESANCLAJE, MANO DE OBRA, HERRAMIENTA Y TODO LO NECESARIO PARA SU CORRECTA EJECUCIÓN. LIMPIEZA PROPIA DEL CONCEPTO</t>
  </si>
  <si>
    <t>PRE-005</t>
  </si>
  <si>
    <t xml:space="preserve">DESMONTAJE DE MINGITORIO, INCLUYENDO: CANCELACIÓN DE INSTALACIONES HIDROSANITARIAS, LA MANO DE OBRA NECESARIA, EQUIPO, HERRAMIENTA, TENDIDOS, EQUIPO DE SEGURIDAD, INSTALACIÓN DE PROTECCIÓN A LAS ÁREAS ADYACENTES Y SU RETIRO DESPUÉS DE SU USO, LA TRANSPORTACIÓN VERTICAL DESDE CUALQUIER NIVEL, EL ACOPIO DE LOS MATERIALES SOBRANTES DEL DESMONTAJE Y SU TRASLADO AL BANCO DE LA OBRA DESPUÉS DE REALIZAR LIMPIEZA. </t>
  </si>
  <si>
    <t>A0103</t>
  </si>
  <si>
    <t>INSTALACIONES HIDROSANITARIAS</t>
  </si>
  <si>
    <t>PRE-006</t>
  </si>
  <si>
    <t>DESINSTALACIÓN DE INSTALACIONES HIDROSANITARIAS, MUEBLES SANITARIOS, TARJAS, COLADERAS, INCLUYE: CANCELACIÓN DE SALIDA, ACARREO DE MATERIAL PRODUCTO DE DESMONTAJE FUERA DEL ÁREA DE TRABAJO, ASÍ COMO LAS MANIOBRAS NECESARIAS PARA SU CORRECTA TERMINACIÓN. MANO DE OBRA, HERRAMIENTAS, EQUIPO Y LIMPIEZA PROPIA DEL CONCEPTO</t>
  </si>
  <si>
    <t>SAL</t>
  </si>
  <si>
    <t>PRE-007</t>
  </si>
  <si>
    <t xml:space="preserve">DESMONTAJE DE TARJA DE ASEO, INCLUYENDO: CANCELACIÓN DE INSTALACIONES HIDROSANITARIAS, LA MANO DE OBRA NECESARIA, EQUIPO, HERRAMIENTA, TENDIDOS, EQUIPO DE SEGURIDAD, INSTALACIÓN DE PROTECCIÓN A LAS ÁREAS ADYACENTES Y SU RETIRO DESPUÉS DE SU USO, ACARREOS INTERNOS, EL ACOPIO DE LOS MATERIALES SOBRANTES DEL DESMONTAJE Y SU TRASLADO AL BANCO DE LA OBRA DESPUÉS DE REALIZAR LIMPIEZA. </t>
  </si>
  <si>
    <t>A0104</t>
  </si>
  <si>
    <t>INSTALACIÓN ELÉCTRICA</t>
  </si>
  <si>
    <t>PRE-010</t>
  </si>
  <si>
    <t>DESMONTAJE CON RECUPERACIÓN DE INSTALACIÓN ELÉCTRICA, SEGURIDAD, VOZ-DATOS Y AIRE ACONDICIONADO; CONSISTENTE EN TUBERÍA CONDUIT DE 13 MM. Y HASTA 51 MM. DE DIÁMETRO EN MUROS Y PLAFONES, SOPORTERIA, LUMINARIAS, CONTACTOS DOBLES Y SENCILLOS EN MUROS Y PLAFONES, APAGADORES, CABLEADO ELÉCTRICO, CENTROS DE CARGA E INTERRUPTORES, REGISTROS TELEFÓNICOS Y DE SEGURIDAD, SENSORES DE MOVIMIENTO, IMPACTO, CÁMARAS DE SEGURIDAD, BOCINA DE ALARMA, LAS DESCONEXIONES Y AISLAMIENTOS DE PUNTAS NECESARIAS SEAN PROVISIONALES O DEFINITIVAS. INCLUYE: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PRODUCTO DE LA DEMOLICIÓN AL BANCO DE LA OBRA Y TODO LO NECESARIO PARA SU CORRECTA EJECUCIÓN.</t>
  </si>
  <si>
    <t>M2</t>
  </si>
  <si>
    <t>PRE-011</t>
  </si>
  <si>
    <t xml:space="preserve">DESMONTAJE DE TABLEROS ELÉCTRICOS, INCLUYENDO: LAS DESCONEXIONES Y RETIRO DE AISLAMIENTOS QUE SEAN NECESARIOS, EL AISLAMIENTO DE LAS PUNTAS VIVAS SEAN ESTAS PROVISIONALES O DEFINITIVAS, LA MANO DE OBRA NECESARIA, EQUIPO, HERRAMIENTA, TENDIDOS, EQUIPO DE SEGURIDAD, LA INSTALACIÓN DE PROTECCIÓN A LAS ÁREAS ADYACENTES Y SU RETIRO DESPUÉS DE SU USO, EL ACOPIO DE LOS MATERIALES SOBRANTES DEL DESMONTAJE Y SU TRASLADO AL BANCO DE LA OBRA DESPUÉS DE REALIZAR LIMPIEZA PRELIMINAR DEL ÁREA DE TRABAJO. </t>
  </si>
  <si>
    <t>A0105</t>
  </si>
  <si>
    <t>HERRERÍA</t>
  </si>
  <si>
    <t>PRE-012</t>
  </si>
  <si>
    <t xml:space="preserve">DEMOLICIÓN DE MURO DE SEGURIDAD, RETIRO DE ESTRUCTURA DE HERRERÍA, BASTIDOR, FORROS DE TABLAROCA, DUROCK, TRIPLAY INCLUYE: DESMONTAJE Y CORTE DE BASTIDOR METÁLICO, ACARREO DE MATERIAL PRODUCTO DE DEMOLICIÓN FUERA DEL ÁREA DE TRABAJO, ASÍ COMO LAS MANIOBRAS NECESARIAS PARA SU CORRECTA TERMINACIÓN, LA MANO DE OBRA NECESARIA, HERRAMIENTA, TENDIDOS, EQUIPO DE SEGURIDAD, LIMPIEZA PRELIMINAR DEL ÁREA DE TRABAJO Y RETIRO DE SOBRANTES AL BANCO DE LA OBRA. </t>
  </si>
  <si>
    <t>PRE-016</t>
  </si>
  <si>
    <t>DESMONTAJE DE SOPORTE DE TV CON RECUPERACIÓN. INCLUYE: ACARREO DE LOS MATERIALES PRODUCTO DE LA DEMOLICIÓN AL BANCO DE LA OBRA, TRANSPORTACIÓN VERTICAL Y HORIZONTAL A CUALQUIER NIVEL, MANO DE OBRA ESPECIALIZADA, HERRAMIENTA, REQUERIMIENTOS DE SEGURIDAD EN OBRA, EQUIPO DE SEGURIDAD PERSONAL, EQUIPO DE SEGURIDAD PERSONAL, ANDAMIOS ESPECIFICADOS EN PLANOS A-111, COLOCACIÓN DE CINTA BARRICADA, INSTALACIÓN DE PROTECCIÓN A LAS ÁREAS ADYACENTES Y SU RETIRO DESPUÉS DE SU USO, RETIRO DE LOS MATERIALES SOBRANTES FUERA DE LA OBRA Y TODO LO NECESARIO PARA SU CORRECTA EJECUCIÓN. (VER PLANO D-100) Y LIMPIEZA PROPIA DEL CONCEPTO</t>
  </si>
  <si>
    <t>PRE-017</t>
  </si>
  <si>
    <t>DESMONTAJE Y RETIRO DE PUERTA DE HERRERÍA DE ANCHOS VARIABLES DE ALTURA DE 2.40 MTS, INCLUYE: MARCO, CONTRAMARCO, ACARREO DE MATERIAL PRODUCTO DE DESMONTAJE FUERA DEL ÁREA DE TRABAJO, ASÍ COMO LAS MANIOBRAS NECESARIAS PARA SU CORRECTA TERMINACIÓN, LA MANO DE OBRA NECESARIA, HERRAMIENTA, TENDIDOS, EQUIPO DE SEGURIDAD, LIMPIEZA PRELIMINAR DEL ÁREA DE TRABAJO Y RETIRO DE SOBRANTES AL BANCO DE LA OBRA. (VER PLANO D100)</t>
  </si>
  <si>
    <t>PRE-018</t>
  </si>
  <si>
    <t xml:space="preserve">RETIRO CON RECUPERACIÓN DE PISO FALSO DE 0.61X0.61M INCLUYE: RETIRO DE LOS TRAVESAÑOS, POSTES GATOS, CON ACOPIO Y ESTIBA DE LOS MATERIALES, HASTA 35M DE LONGITUD Y TODO LO NECESARIO. MANO DE OBRA, HERRAMIENTAS, EQUIPO, LIMPIEZA PROPIA DEL TERRENO. </t>
  </si>
  <si>
    <t>PRE-019</t>
  </si>
  <si>
    <t xml:space="preserve">RETIRO DE BISAGRA HIDRÁULICA JACKSON CON RECUPERACIÓN, INCLUYE; RETIRO DE TAPA Y MAZA PRINCIPAL, DEMOLICIÓN PERIMETRALMENTE PARA SACAR CHAROLA, (10 CM DE PROFUNDIDAD) RESANE DE HUECO DE 0.50 X 0.40 X 0.10 M CON MORTERO 1:4, LIMPIEZA DE TECATAS DE LA CHAROLA, MANO DE OBRA, HERRAMIENTAS, EQUIPO, ACARREOS Y LIMPIEZA PROPIA DEL CONCEPTO. </t>
  </si>
  <si>
    <t>A0106</t>
  </si>
  <si>
    <t>CANCELERÍA</t>
  </si>
  <si>
    <t>PRE-020</t>
  </si>
  <si>
    <t>DESMONTAJE Y RETIRO DE CANCELERÍA DE ALUMINIO Y VIDRIO, ESTIBA, PROTECCIÓN, CARGA MANUAL, INCLUYE: ACARREO DE MATERIAL PRODUCTO DE DESMONTAJE FUERA DEL ÁREA DE TRABAJO, ASÍ COMO LAS MANIOBRAS NECESARIAS PARA SU CORRECTA TERMINACIÓN (PRODUCTO A FAVOR DE LA INSTITUCIÓN) Y LIMPIEZA PROPIA DEL CONCEPTO</t>
  </si>
  <si>
    <t>PRE-021</t>
  </si>
  <si>
    <t xml:space="preserve">DESMONTAJE Y RETIRO DE CRISTALES DE SEGURIDAD EN MOSTRADOR (PRODUCTO A FAVOR DE LA INSTITUCIÓN). INCLUYE: MANO DE OBRA, ACARREOS INTERNOS, HERRAMIENTAS, EQUIPO Y LIMPIEZA PROPIA DEL CONCEPTO. </t>
  </si>
  <si>
    <t>A0107</t>
  </si>
  <si>
    <t>CARPINTERÍA</t>
  </si>
  <si>
    <t>PRE-023</t>
  </si>
  <si>
    <t xml:space="preserve">DESINSTALACIÓN DE MUEBLE DE ARCHIVO, INCLUYE: ACARREO DE MATERIAL PRODUCTO DE DESMONTAJE FUERA DEL ÁREA DE TRABAJO, ASÍ COMO LAS MANIOBRAS NECESARIAS PARA SU CORRECTA TERMINACIÓN. MANO DE OBRA, HERRAMIENTA, EQUIPO, ACARREOS INTERNOS Y LIMPIEZA PROPIA DEL CONCEPTO. </t>
  </si>
  <si>
    <t>PRE-024</t>
  </si>
  <si>
    <t>DESINSTALACIÓN DE MUEBLE DE TABLEROS ELÉCTRICOS, INCLUYE: ACARREO DE MATERIAL PRODUCTO DE DESMONTAJE FUERA DEL ÁREA DE TRABAJO, ASÍ COMO LAS MANIOBRAS NECESARIAS PARA SU CORRECTA TERMINACIÓN. HERRAMIENTAS, EQUIPO Y LIMPIEZA PROPIA DEL CONCEPTO</t>
  </si>
  <si>
    <t>PRE-025</t>
  </si>
  <si>
    <t xml:space="preserve">DESINSTALACIÓN DE REPISA DE MADERA DE 1.50 X 0.30 MTS. CON RECUPERACIÓN. INCLUYE: MANO DE OBRA, HERRAMIENTAS, EQUIPO, MATERIALES Y LIMPIEZA PROPIA DEL CONCEPTO. </t>
  </si>
  <si>
    <t>PRE-026</t>
  </si>
  <si>
    <t xml:space="preserve">DESMONTAJE Y RETIRO DE PUERTA DE MADERA EXISTENTE CON RECUPERACIÓN A FAVOR DE LA INSTITUCIÓN, INCLUYE: MARCO, HERRAJES, CHAMBRANAS Y BATIENTES, ACARREO DE MATERIAL PRODUCTO DE DESMONTAJE FUERA DEL ÁREA DE TRABAJO, ASÍ COMO LAS MANIOBRAS NECESARIAS PARA SU CORRECTA TERMINACIÓN, MANO DE OBRA, HERRAMIENTAS, EQUIPO Y LIMPIEZA PROPIA DEL CONCEPTO. </t>
  </si>
  <si>
    <t>A0108</t>
  </si>
  <si>
    <t>SEÑALIZACIÓN</t>
  </si>
  <si>
    <t>A0109</t>
  </si>
  <si>
    <t>AIRE ACONDICIONADO</t>
  </si>
  <si>
    <t>PRE-084</t>
  </si>
  <si>
    <t>DESMONTAJE DE EQUIPO EXISTENTE DE AIRE ACONDICIONADO TIPO MINI CHILLER, INCLUYENDO EL EQUIPO DE AGUA HELADA Y LA(S) UNIDADES PAQUETE, TERMOSTATOS, RESISTENCIAS ELÉCTRICAS EN CASO DE EXISTIR, DUCTOS RÍGIDOS Y/O FLEXIBLES INCLUYENDO AISLANTE TÉRMICO, DIFUSORES DE EXTRACCIÓN E INYECCIÓN, DEFLECTORES Y CHAROLAS, A UNA ALTURA DE HASTA 25 MTS. INCLUYE: DESCONEXIÓN Y RETIRO DE TUBERÍAS ELÉCTRICA, DE REFRIGERACIÓN Y/O HIDRÁULICAS SEGÚN SEA EL CASO INCLUYENDO AISLANTE TÉRMICO, DE DRENAJE Y DE CONTROL, MANIOBRA PARA EL RETIRO DEL EQUIPO Y TRASLADO A NIVEL DE PISO, ENTREGA A EMPRESA RECUPERADORA SI ASI LO INDICA EL CLIENTE O TRASLADO A TIRADERO EN CASO NECESARIO, DEMOLICIÓN O DESINSTALACIÓN Y RETIRO DE LAS BASES EN DONDE ESTABA INSTALADO. INCLUYE TODO EL MATERIAL, HERRAMIENTA, EQUIPO MENOR, ANDAMIAJE, MANO DE OBRA ESPECIALIZADA, ACARREOS INTERNOS Y ELEVACIONES (INCLUYENDO GRÚA EN CASO NECESARIO) HASTA LUGAR DE DEPÓSITO Y TODO LO NECESARIO PARA LA CORRECTA EJECUCIÓN DEL TRABAJO DESCRITO, ASÍ COMO LA LIMPIEZA DEL ÁREA DE TRABAJO.</t>
  </si>
  <si>
    <t>PRE-031</t>
  </si>
  <si>
    <t xml:space="preserve">DESMONTAJE DE INSTALACIÓN DE AIRE ACONDICIONADO, INCLUYENDO: DESMONTAJE DE DIFUSORES DE EXTRACCIÓN Y DE INYECCIÓN, DUCTOS DE LAMINA GALVANIZADA, DUCTERIA FLEXIBLE, TUBERÍA DE REFRIGERACIÓN, DRENES, LA MANO DE OBRA NECESARIA, HERRAMIENTA, EQUIPO DE SEGURIDAD, TENDIDOS, LA INSTALACIÓN DE PROTECCIÓN A LAS ÁREAS ADYACENTES, DESMONTAJE Y COLOCACIÓN DE FALSO PLAFÓN NECESARIO, SU RETIRO DESPUÉS DE SU USO, EL RETIRO DE TORNILLERÍA Y CUALQUIER OTRO ELEMENTO DE FIJACIÓN DE LOS DIFUSORES, ASÍ COMO LA LIMPIEZA PRELIMINAR DEL ÁREA DE TRABAJO. </t>
  </si>
  <si>
    <t>A0110</t>
  </si>
  <si>
    <t>ALFOMBRAS Y CORTINAS</t>
  </si>
  <si>
    <t>A0111</t>
  </si>
  <si>
    <t>PLAFONES</t>
  </si>
  <si>
    <t>PRE-034</t>
  </si>
  <si>
    <t xml:space="preserve">DESMONTAJE Y RETIRO DE PLAFÓN MODULAR, INCLUYE: CAJILLOS DE TABLAROCA PERIMETRALES, DESMONTAJE DE SUSPENSIÓN, LA MANO DE OBRA NECESARIA, EQUIPO, HERRAMIENTA, TENDIDOS, EQUIPO DE SEGURIDAD, INSTALACIÓN DE PROTECCIÓN A LAS ÁREAS ADYACENTES Y SU RETIRO DESPUÉS DE SU USO, EL TRAZO Y ACARREOS INTERNOS, EL ACOPIO DE LOS MATERIALES SOBRANTES DEL DESMONTAJE Y SU TRASLADO AL BANCO DE LA OBRA DESPUÉS DE REALIZAR LIMPIEZA. </t>
  </si>
  <si>
    <t>A0112</t>
  </si>
  <si>
    <t>ANUNCIOS LUMINOSOS</t>
  </si>
  <si>
    <t>PRE-035</t>
  </si>
  <si>
    <t xml:space="preserve">DESMONTAJE DE ANUNCIO CAJERO AUTOMÁTICO RED, A CUALQUIER ALTURA., INCLUYENDO: LA MANO DE OBRA NECESARIA, EQUIPO, HERRAMIENTA, TENDIDOS, EQUIPO DE SEGURIDAD, LAS DESCONEXIONES Y RETIRO DE AISLAMIENTO QUE SE HAGA NECESARIO, EL SISTEMA DE SOPORTE Y COLGANTEO, EL ACOPIO DE LOS MATERIALES SOBRANTES DEL DESMONTAJE Y SU TRASLADO AL SITIO QUE INDIQUE LA INSTITUCIÓN DENTRO Ó FUERA DE LA OBRA DESPUÉS DE REALIZAR LIMPIEZA. </t>
  </si>
  <si>
    <t>PRE-036</t>
  </si>
  <si>
    <t xml:space="preserve">DESMONTAJE DE ANUNCIO MARQUESINA BBVA BASE DE LONA PANAFLEX Y GABINETE, INCLUYENDO: LA MANO DE OBRA NECESARIA, EQUIPO, HERRAMIENTA, TENDIDOS, EQUIPO DE SEGURIDAD, LAS DESCONEXIONES Y RETIRO DE AISLAMIENTO QUE SE HAGA NECESARIO, EL SISTEMA DE SOPORTE Y COLGANTEO, EL ACOPIO DE LOS MATERIALES SOBRANTES DEL DESMONTAJE Y SU TRASLADO AL SITIO QUE INDIQUE LA INSTITUCIÓN DENTRO Ò FUERA DE LA OBRA DESPUÉS DE REALIZAR LIMPIEZA. </t>
  </si>
  <si>
    <t>A0113</t>
  </si>
  <si>
    <t>EXCLUSAS, TRANSFER, ATM´S, CAJA FUERTE</t>
  </si>
  <si>
    <t>PRE-038</t>
  </si>
  <si>
    <t xml:space="preserve">DESMONTAJE DE ESCLUSA UNIPERSONAL, INCLUYE: EMPLAYADO Y ENTREGA A RECUPERADORA SI ES NECESARIO (PRODUCTO A FAVOR DE LA INSTITUCIÓN). MANO DE OBRA, HERRAMIENTAS, EQUIPO, ACARREOS INTERNOS Y LIMPIEZA PROPIA DEL CONCEPTO. </t>
  </si>
  <si>
    <t>PRE-039</t>
  </si>
  <si>
    <t>DESMONTAJE DE ROTOTRANSFER CON MIRILLA CON RECUPERACIÓN. INCLUYE: EMPLAYADO Y ENTREGA A RECUPERADORA SI ES NECESARIO RETIRO DE SISTEMA DE ANCLAJE A PISO Y LOSA, MANO DE OBRA ESPECIALIZADA, MANIOBRAS, HERRAMIENTA, REQUERIMIENTOS DE SEGURIDAD EN OBRA, EQUIPO DE SEGURIDAD PERSONAL, ANDAMIOS ESPECIFICADOS, COLOCACIÓN DE CINTA BARRICADA, INSTALACIÓN DE PROTECCIÓN A LAS ÁREAS ADYACENTES Y SU RETIRO DESPUÉS DE SU USO, RETIRO DE LOS MATERIALES PRODUCTO DE LA DEMOLICIÓN AL BANCO DE LA OBRA Y TODO LO NECESARIO PARA SU CORRECTA EJECUCIÓN. Y LIMPIEZA PROPIA DEL CONCEPTO</t>
  </si>
  <si>
    <t>PRE-040</t>
  </si>
  <si>
    <t xml:space="preserve">DESMONTAJE Y RETIRO DE CAJERO AUTOMÁTICO CON RECUPERACIÓN, INCLUYENDO: EMPLAYADO Y ENTREGA A RECUPERADORA SI ES NECESARIO, DESANCLAJE, MANIOBRAS NECESARIAS PARA EL TRASLADO HASTA EL LUGAR INDICADO POR EL SUPERVISOR, LA MANO DE OBRA NECESARIA, HERRAMIENTA, TENDIDOS, EQUIPO DE SEGURIDAD, EL RETIRO DEL SISTEMA DE ANCLAJE, RESANES EN PISOS EL ACOPIO DE LOS MATERIALES SOBRANTES DE LA DEMOLICIÓN Y SU TRASLADO AL BANCO DE LA OBRA DESPUÉS DE REALIZAR LA LIMPIEZA PRELIMINAR DEL ÁREA DE TRABAJO. </t>
  </si>
  <si>
    <t>PRE-041</t>
  </si>
  <si>
    <t xml:space="preserve">DESMONTAJE Y RETIRO DE PUERTA BLINDADA NIVEL 1, INCLUYE: EMPLAYADO Y ENTREGA A RECUPERADORA SI ES NECESARIO, ACARREO DE MATERIAL PRODUCTO DE DESMONTAJE FUERA DEL ÁREA DE TRABAJO, ASÍ COMO LAS MANIOBRAS NECESARIAS PARA SU CORRECTA TERMINACIÓN (PRODUCTO A FAVOR DE LA INSTITUCIÓN). CONSIDERAR EQUIPO DE SEGURIDAD NECESARIO Y CUMPLIMIENTO DE NORMA RESPECTIVA. MANO DE OBRA, HERRAMIENTAS, EQUIPO, ACARREOS INTERNOS Y LIMPIEZA PROPIA DEL CONCEPTO. </t>
  </si>
  <si>
    <t>PRE-042</t>
  </si>
  <si>
    <t xml:space="preserve">MOVIMIENTO DE ESCLUSA UNIPERSONAL A UNA DISTANCIA DE 3 MTS. DESINSTÁLANDOLA PREVIAMENTE, INCLUYE: EMPLAYADO Y ENTREGA A RECUPERADORA SI ES NECESARIO, REINSTALACIÓN Y LIMPIEZA DEL ÁREA DE TRABAJO, ASÍ COMO LAS MANIOBRAS NECESARIAS PARA SU CORRECTA TERMINACIÓN. MANO DE OBRA, HERRAMIENTA, EQUIPO Y ACARREOS INTERNOS. </t>
  </si>
  <si>
    <t>PRE-043</t>
  </si>
  <si>
    <t xml:space="preserve">RETIRO Y REUBICACIÓN DE CAJA FUERTE: INCLUYE MATERIAL MANO DE OBRA LIMPIEZAS DURANTE Y AL FINALIZAR LA EJECUCIÓN DE LOS TRABAJOS. Y DEMÁS IMPLEMENTOS NECESARIOS PARA LA CORRECTA EJECUCIÓN DEL CONCEPTO ASÍ COMO ENCOSTALAMIENTO DEL MATERIAL PRODUCTO DE LA DEMOLICIÓN Y ACARREO FUERA DE LA OBRA, HERRAMIENTAS, EQUIPO Y ACARREOS INTERNOS. </t>
  </si>
  <si>
    <t>A0114</t>
  </si>
  <si>
    <t>MOBILIARIO</t>
  </si>
  <si>
    <t>PRE-044</t>
  </si>
  <si>
    <t>DESINSTALACIÓN DE MODULO DE MOSTRADOR INTEGRADO POR 1 CAJA CON UNA SECCIÓN VARIABLE; INCLUYE: DESMONTAJE DE PASADOCUMENTOS DE ACERO INOXIDABLE, CUBIERTA, MAMPARAS LATERALES, PUERTAS PICHONERAS, DESCONEXIÓN DE SALIDAS ELÉCTRICAS, DEMOLICIONES NECESARIAS, SOLDADORA, CORTES, AJUSTES, DISCO DE CORTE, MANO DE OBRA, LIMPIEZA Y TODO LO NECESARIO PARA SU CORRECTA EJECUCIÓN. HERRAMIENTAS, MATERIAL, EQUIPO, ACARREOS INTERNOS Y LIMPIEZA PROPIA DEL CONCEPTO</t>
  </si>
  <si>
    <t>MOD</t>
  </si>
  <si>
    <t>PRE-045</t>
  </si>
  <si>
    <t xml:space="preserve">DESINSTALACIÓN DEL SISTEMA DE UNIFILAS, CONSISTENTE EN; DESANCLAJE DE DISPLAYS, SEÑALIZACIÓN, POSTES, RESANES DE HUECOS EN PISO, RETIRO DE CINTA UNIÓN, ESTOS TRABAJOS SERÁN REALIZADOS CON PERSONAL CALIFICADO, CARGA Y ACARREO DE MATERIAL SOBRANTE FUERA DE OBRA, LIMPIEZA DEL ÁREA DE TRABAJO. RECUPERACIÓN A FAVOR DE LA INSTITUCIÓN. INCLUYE: ENTREGA A RECUPERADORA, HERRAMIENTAS Y EQUIPO. </t>
  </si>
  <si>
    <t>SISTEMA</t>
  </si>
  <si>
    <t>PRE-046</t>
  </si>
  <si>
    <t xml:space="preserve">DESMANTELAMIENTO DE MUEBLE MAP (EQUIPO EN ÁREA DE MOSTRADOR) CON RECUPERACIÓN, INCLUYE ACARREOS, TRASLADO, PROTECCIÓN Y MOVIMIENTOS NECESARIOS. MATERIAL, MANO DE OBRA, HERRAMIENTAS, EQUIPO, LIMPIEZA PROPIA DEL CONCEPTO. </t>
  </si>
  <si>
    <t>PRE-047</t>
  </si>
  <si>
    <t>DESMANTELAMIENTO Y RETIRO DE MUEBLE DE CAFÉ Y MESA: INCLUYE MATERIAL MANO DE OBRA LIMPIEZAS DURANTE Y AL FINALIZAR LA EJECUCIÓN DE LOS TRABAJOS. Y DEMÁS IMPLEMENTOS NECESARIOS PARA LA CORRECTA EJECUCIÓN DEL CONCEPTO ASÍ COMO ENCOSTALAMIENTO DEL MATERIAL PRODUCTO DE LA DEMOLICIÓN Y ACARREO FUERA DE LA OBRA</t>
  </si>
  <si>
    <t>PRE-048</t>
  </si>
  <si>
    <t xml:space="preserve">DESMONTAJE DE EXTINGUIDORES CON RECUPERACIÓN, INCLUYE: DESANCLAJE, FLETE AL ALMACÉN GENERAL, ACARREOS HORIZONTALES Y VERTICALES, MANO DE OBRA NECESARIA, HERRAMIENTA, EL ACOPIO DE LOS MATERIALES SOBRANTES Y SU TRASLADO AL BANCO DE LA OBRA DESPUÉS DE REALIZAR LIMPIEZA DEL ÁREA DE TRABAJO. INCLUYE EQUIPO DE SEGURIDAD (CASCO, BOTAS DE CASQUILLO, CHALECO, GUANTES). </t>
  </si>
  <si>
    <t>PRE-049</t>
  </si>
  <si>
    <t xml:space="preserve">DESMONTAJE DE PANTALLA DE TV CON RECUPERACIÓN, INCLUYENDO: LA MANO DE OBRA NECESARIA, EQUIPO, HERRAMIENTA, EQUIPO DE SEGURIDAD, LA INSTALACIÓN DE PROTECCIÓN A LAS ÁREAS ADYACENTES Y SU RETIRO DESPUÉS DE SU USO, EL ACOPIO DE LOS MATERIALES SOBRANTES DEL DESMONTAJE Y SU TRASLADO AL BANCO DE LA OBRA DESPUÉS DE REALIZAR LIMPIEZA PRELIMINAR DEL ÁREA DE TRABAJO. </t>
  </si>
  <si>
    <t>PRE-050</t>
  </si>
  <si>
    <t xml:space="preserve">DESMANTELAMIENTO Y RETIRO DE ESTACIÓN DE TRABAJO TIPO EJECUTIVO Y CLAUSURA DE SALIDAS DE ENERGÍA Y DATOS: INCLUYE MATERIAL MANO DE OBRA LIMPIEZAS DURANTE Y AL FINALIZAR LA EJECUCIÓN DE LOS TRABAJOS. Y DEMÁS IMPLEMENTOS NECESARIOS PARA LA CORRECTA EJECUCIÓN DEL CONCEPTO ASÍ COMO ENCOSTALAMIENTO DEL MATERIAL PRODUCTO DE LA DEMOLICIÓN Y ACARREO FUERA DE LA OBRA, HERRAMIENTAS Y EQUIPO. </t>
  </si>
  <si>
    <t>ESTACION</t>
  </si>
  <si>
    <t>A0115</t>
  </si>
  <si>
    <t>INFRAESTRUCTURA</t>
  </si>
  <si>
    <t>A02</t>
  </si>
  <si>
    <t>DEMOLICIONES</t>
  </si>
  <si>
    <t>A0201</t>
  </si>
  <si>
    <t>PISOS PORCELANIZADOS, MÁRMOLES, LAMBRINES</t>
  </si>
  <si>
    <t>PRE-053</t>
  </si>
  <si>
    <t>DEMOLICIÓN DE PISOS EXISTENTES DE LOSETA DE BARRO VIDRIADA, MOSAICO Y MÁRMOL, INCLUYE: ACARREO DE MATERIAL PRODUCTO DE DEMOLICIÓN A TIRO LIBRE, ENCOSTALADO, ASÍ COMO LAS MANIOBRAS NECESARIAS PARA SU CORRECTA TERMINACIÓN. MATERIAL, MANO DE OBRA, HERRAMIENTA, EQUIPO, ACARREOS INTERNOS Y LIMPIEZA PROPIA DEL CONCEPTO</t>
  </si>
  <si>
    <t>A0202</t>
  </si>
  <si>
    <t>FIRMES DE CONCRETO, MUROS DE MAMPOSTERÍA Y CONCRETO</t>
  </si>
  <si>
    <t>PRE-060</t>
  </si>
  <si>
    <t>DEMOLICIÓN DE ELEMENTOS DE CONCRETO INCLUYE: ACARREO DEL PRODUCTO A UNA ESTACIÓN, CARGA MANUAL A CAMIÓN Y DESALOJO DEL PRODUCTO FUERA DE OBRA, ASÍ COMO LAS MANIOBRAS NECESARIAS PARA SU CORRECTA TERMINACIÓN. MANO DE OBRA, HERRAMIENTAS, EQUIPO Y LIMPIEZA PROPIA DEL CONCEPTO</t>
  </si>
  <si>
    <t>M3</t>
  </si>
  <si>
    <t>PRE-061</t>
  </si>
  <si>
    <t xml:space="preserve">DEMOLICIÓN DE FIRME DE CONCRETO DE 8 A 10 CM. DE ESPESOR. INCLUYE: CORTE CON DISCO, MANO DE OBRA ESPECIALIZADA, HERRAMIENTA, REQUERIMIENTOS DE SEGURIDAD EN OBRA, EQUIPO DE SEGURIDAD PERSONAL, ANDAMIOS, COLOCACIÓN DE CINTA BARRICADA, INSTALACIÓN DE PROTECCIÓN A LAS ÁREAS ADYACENTES Y SU RETIRO DESPUÉS DE SU USO, RETIRO DE LOS MATERIALES PRODUCTO DE LA DEMOLICIÓN AL BANCO DE LA OBRA Y TODO LO NECESARIO PARA SU CORRECTA EJECUCIÓN. EQUIPO, ACARREOS INTERNOS Y LIMPIEZA PROPIA DEL CONCEPTO. </t>
  </si>
  <si>
    <t>PRE-062</t>
  </si>
  <si>
    <t xml:space="preserve">DEMOLICIÓN DE FIRME DE CONCRETO Y EXCAVACIÓN PARA ALOJAR REGISTRO SANITARIO 0.60 X 0.40 HASTA 1.00M DE PROFUNDIDAD, INCLUYENDO LA MANO DE OBRA NECESARIA, EQUIPO, HERRAMIENTA, LA INSTALACIÓN DE PROTECCIÓN A LAS ÁREAS ADYACENTES (CINTA DE PRECAUCIÓN) Y SU RETIRO DESPUÉS DE SU USO, EL ACOPIO DE LOS MATERIALES SOBRANTES DE LA DEMOLICIÓN Y SU TRASLADO AL BANCO DE LA OBRA DESPUÉS DE REALIZAR LIMPIEZA PRELIMINAR DEL ÁREA DE TRABAJO. INCLUYE EQUIPO DE SEGURIDAD (CASCO, BOTAS DE CASQUILLO, CHALECO, GUANTES Y GOGLES). EQUIPO Y LIMPIEZA PROPIA DEL CONCEPTO. </t>
  </si>
  <si>
    <t>PRE-063</t>
  </si>
  <si>
    <t xml:space="preserve">DEMOLICIÓN DE MURO DE BLOCK DE 15 CMS, CON UNA ALTURA DE 2.65 M SOBRE EL NIVEL DE PISO TERMINADO, CONSIDERAR CADENAS Y CASTILLOS INCLUYE MATERIAL MANO DE OBRA LIMPIEZAS DURANTE Y AL FINALIZAR LA EJECUCIÓN DE LOS TRABAJOS. Y DEMÁS IMPLEMENTOS NECESARIOS PARA LA CORRECTA EJECUCIÓN DEL CONCEPTO, ASÍ COMO ENCOSTALAMIENTO DEL MATERIAL PRODUCTO DE LA DEMOLICIÓN Y ACARREO FUERA DE LA OBRA. HERRAMIENTAS, EQUIPO Y ACARREOS INTERNOS. </t>
  </si>
  <si>
    <t>PRE-064</t>
  </si>
  <si>
    <t xml:space="preserve">DEMOLICIÓN DE TINACOS DE ASBESTO, INCLUYE: ACARREO A UNA ESTACIÓN DE 30 MTS CARGA MANUAL A CAMIÓN Y DESALOJO DE PRODUCTO FUERA DE OBRA, ASÍ COMO LAS MANIOBRAS NECESARIAS PARA SU CORRECTA TERMINACIÓN. MANO DE OBRA, HERRAMIENTAS, EQUIPO Y LIMPIEZA PROPIA DEL CONCEPTO. </t>
  </si>
  <si>
    <t>PRE-065</t>
  </si>
  <si>
    <t xml:space="preserve">ENCOSTALADO DE ESCOMBRO PRODUCTO DE LAS DEMOLICIONES PARA SU RETIRO, INCLUYE: SUMINISTRO DE COSTALES DE RAFIA (PROCESO NECESARIO POR ESPACIO RESTRINGIDO) MATERIAL, MANO DE OBRA, HERRAMIENTAS, EQUIPO Y LIMPIEZA PROPIA DEL CONCEPTO. </t>
  </si>
  <si>
    <t>A0203</t>
  </si>
  <si>
    <t>MUROS DE TABLAROCA Y PLAFONES</t>
  </si>
  <si>
    <t>PRE-066</t>
  </si>
  <si>
    <t xml:space="preserve">DEMOLICIÓN DE CAJILLO DE TABLAROCA EN CAJAS, INCLUYE: ESTRUCTURA METÁLICA PARA FIJACIÓN DE CRISTALES DE SEGURIDAD, LA MANO DE OBRA NECESARIA, EQUIPO, HERRAMIENTA, TENDIDOS, EQUIPO DE SEGURIDAD, INSTALACIÓN DE PROTECCIÓN A LAS ÁREAS ADYACENTES Y SU RETIRO DESPUÉS DE SU USO, EL TRAZO Y LA TRANSPORTACIÓN VERTICAL DESDE CUALQUIER NIVEL, ACARREOS INTERNOS, EL ACOPIO DE LOS MATERIALES SOBRANTES DEL DESMONTAJE Y SU TRASLADO AL BANCO DE LA OBRA DESPUÉS DE REALIZAR LIMPIEZA. </t>
  </si>
  <si>
    <t>MODULO</t>
  </si>
  <si>
    <t>PRE-067</t>
  </si>
  <si>
    <t>DEMOLICIÓN DE FALSO PLAFÓN DE TABLAROCA INCLUYE: DESMONTAJE Y CORTE DE BASTIDOR METÁLICO, ACARREO DE MATERIAL PRODUCTO DE DEMOLICIÓN FUERA DEL ÁREA DE TRABAJO, ASÍ COMO LAS MANIOBRAS NECESARIAS PARA SU CORRECTA TERMINACIÓN. MATERIAL, MANO DE OBRA, HERRAMIENTA, EQUIPO Y LIMPIEZA PROPIA DEL CONCEPTO</t>
  </si>
  <si>
    <t>PRE-068</t>
  </si>
  <si>
    <t xml:space="preserve">DEMOLICIÓN DE LAMBRIN DE TABLAROCA CON ESTRUCTURA GALVANIZADA DE 3, 00 METROS DE ALTURA. INCLUYE: DEMOLICIÓN DE ZOCLO DE PLACA DE MÁRMOL DE 7 CM DE ALTO, MANO DE OBRA ESPECIALIZADA, HERRAMIENTA, REQUERIMIENTOS DE SEGURIDAD EN OBRA, EQUIPO DE SEGURIDAD PERSONAL, ANDAMIOS ESPECIFICADOS, COLOCACIÓN DE CINTA BARRICADA, INSTALACIÓN DE PROTECCIÓN A LAS ÁREAS ADYACENTES Y SU RETIRO DESPUÉS DE SU USO, RETIRO DE LOS MATERIALES PRODUCTO DE LA DEMOLICIÓN AL BANCO DE LA OBRA Y TODO LO NECESARIO PARA SU CORRECTA EJECUCIÓN. ACARREOS INTERNOS Y LIMPIEZA PROPIA DEL CONCEPTO. </t>
  </si>
  <si>
    <t>PRE-069</t>
  </si>
  <si>
    <t xml:space="preserve">DEMOLICIÓN DE MURO A DOS CARAS DE TABLAROCA, CON UNA ALTURA DE 2.65 M SOBRE EL NIVEL DE PISO TERMINADO, INCLUYE MATERIAL MANO DE OBRA LIMPIEZAS DURANTE Y AL FINALIZAR LA EJECUCIÓN DE LOS TRABAJOS. Y DEMÁS IMPLEMENTOS NECESARIOS PARA LA CORRECTA EJECUCIÓN DEL CONCEPTO ASÍ COMO ENCOSTALAMIENTO DEL MATERIAL PRODUCTO DE LA DEMOLICIÓN Y ACARREO FUERA DE LA OBRA. </t>
  </si>
  <si>
    <t>A03</t>
  </si>
  <si>
    <t>ACARREOS</t>
  </si>
  <si>
    <t>A0301</t>
  </si>
  <si>
    <t>ESCOMBRO Y MATERIAL PRODUCTO DE DEMOLICIÓN SIN RECUPERACIÓN</t>
  </si>
  <si>
    <t>PRE-071</t>
  </si>
  <si>
    <t>ACARREO DE MATERIALES PRODUCTO DE DEMOLICIONES, DESMONTAJES Y RETIROS ESTACIONES SUBSECUENTES, ASÍ COMO CARGA Y DESCARGA DEL MISMO FUERA DEL ÁREA DE TRABAJO, PARA SU CORRECTA TERMINACIÓN. INCLUYE: MANO DE OBRA, MATERIAL, HERRAMIENTAS, EQUIPO Y LIMPIEZA PROPIA DEL CONCEPTO</t>
  </si>
  <si>
    <t>PRE-073</t>
  </si>
  <si>
    <t xml:space="preserve">RETIRO DE ESCOMBRO EN CAMIÓN A TIRO FUERA DE LA OBRA, DE MATERIALES PRODUCTO DE DEMOLICIONES. INCLUYE: CARGA Y DESCARGA DE CAMIÓN, MANO DE OBRA ESPECIALIZADA, HERRAMIENTA, REQUERIMIENTOS DE SEGURIDAD EN OBRA, EQUIPO DE SEGURIDAD PERSONAL, COLOCACIÓN DE CINTA BARRICADA, INSTALACIÓN DE PROTECCIÓN A LAS ÁREAS ADYACENTES Y SU RETIRO DESPUÉS DE SU USO Y TODO LO NECESARIO PARA SU CORRECTA EJECUCIÓN. MATERIAL, EQUIPO, ACARREOS Y LIMPIEZA PROPIA DEL CONCEPTO. </t>
  </si>
  <si>
    <t>A04</t>
  </si>
  <si>
    <t>OBRAS PRELIMINARES</t>
  </si>
  <si>
    <t>A0401</t>
  </si>
  <si>
    <t>TRAZOS Y NIVELACIONES</t>
  </si>
  <si>
    <t>PRE-074</t>
  </si>
  <si>
    <t xml:space="preserve">TRAZO Y NIVELACIÓN DEL LOCAL, INCLUYE: BANCO DE NIVELES, REFERENCIAS HORIZONTALES, LONGITUDINALES Y TRANSVERSALES, ASÍ COMO LA INDICACIÓN GRAFICA POR MEDIO DE PALOMAS EN LOS DIVERSO EJES DONDE SEAN REQUERIDOS A BASE DE ESMALTE COLOR AMARILLO TRÁFICO Y CON LA REFERENCIA DEL BANCO DE NIVEL CON NÚMEROS DE 5CM. DE ALTURA ASÍ COMO LO NECESARIO PARA SU CORRECTA TERMINACIÓN, FLETE Y ACARREO, LA MANO DE OBRA NECESARIA, HERRAMIENTA, TENDIDOS, EQUIPO DE SEGURIDAD, LIMPIEZA PRELIMINAR DEL ÁREA DE TRABAJO Y RETIRO DE SOBRANTES AL BANCO DE LA OBRA. </t>
  </si>
  <si>
    <t>A0402</t>
  </si>
  <si>
    <t>TAPIALES</t>
  </si>
  <si>
    <t>PRE-075</t>
  </si>
  <si>
    <t xml:space="preserve">MOVIMIENTO DE TAPIAL DE TABLAROCA HASTA UNA ALTURA DE 3, 00 M2 INCLUYE: TRAZO, NIVELACIÓN, FLETE Y ACARREO DE LOS MATERIALES HASTA EL SITIO DE SU UTILIZACIÓN, LA MANO DE OBRA NECESARIA, HERRAMIENTA, TENDIDOS, EQUIPO DE SEGURIDAD (CASCO, TAPONES PARA OÍDOS, CHALECO, BOTAS DE CASQUILLO, GOGLES Y GUANTES), TAQUETES Y TORNILLOS PARA SU FIJACIÓN A PISO, PANELES DE TRIPLAY DE 19 MM DE TERCERA, ELEMENTOS DE ARRIOSTRAMIENTO Y/O ESTRUCTURA METÁLICA PARA SU FIJACIÓN EN CASO DE SER NECESARIO, LIMPIEZA PRELIMINAR DEL ÁREA DE TRABAJO Y RETIRO DE SOBRANTES AL BANCO DE LA OBRA (EN INTERIOR DEL LOCAL). </t>
  </si>
  <si>
    <t>PRE-076</t>
  </si>
  <si>
    <t xml:space="preserve">SUMINISTRO DE PLÁSTICO PARA PROTECCIÓN DE MUEBLES, EQUIPOS, ETC., INCLUYE: SUMINISTRO Y COLOCACIÓN, FIJACIÓN, LIMPIEZA DEL ÁREA DE TRABAJO, ASÍ COMO LAS MANIOBRAS NECESARIAS PARA SU CORRECTA TERMINACIÓN. MANO DE OBRA, HERRAMIENTAS, EQUIPO Y ACARREOS INTERNOS. </t>
  </si>
  <si>
    <t>PRE-077</t>
  </si>
  <si>
    <t xml:space="preserve">FABRICACIÓN DE TAPIAL A BASE DE TABLAROCA PARA PROTECCIÓN DEL LOCAL INCLUYE: SUMINISTRO DE MATERIALES, SOPORTES VERTICALES Y HORIZONTALES, CORTES, AJUSTES, DESPERDICIOS, MANO DE OBRA, HERRAMIENTA Y TODO LO NECESARIO PARA SU CORRECTA INSTALACIÓN, EQUIPO, ACARREOS INTERNOS Y LIMPIEZA PROPIA DEL CONCEPTO. </t>
  </si>
  <si>
    <t>PRE-078</t>
  </si>
  <si>
    <t xml:space="preserve">FABRICACIÓN DE TAPIAL DE TRIPLAY DE TERCERA DE 19 MM DE ESPESOR EN EXTERIOR, CON DOS PUERTA DE 0, 90 X 2.44 M. ACABADO CON PINTURA VINÍLICA DE COMEX, COLOR BLANCO, CON BARROTE Y POLÍN DE MADERA Y ALAMBRE RECOCIDO PARA SU FIJACIÓN Y DESMONTAJE Y RETIRO FUERA DE LA OBRA AL TERMINO DE LA MISMA. INCLUYE: ACARREO DE LOS MATERIALES AL SITIO DE LA OBRA, TRANSPORTACIÓN VERTICAL Y HORIZONTAL A CUALQUIER NIVEL, TRAZO Y NIVELACIÓN, MATERIAL, MANO DE OBRA ESPECIALIZADA, HERRAMIENTA, REQUERIMIENTOS DE SEGURIDAD EN OBRA, EQUIPO DE SEGURIDAD PERSONAL,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Y LIMPIEZA PROPIA DEL CONCEPTO. </t>
  </si>
  <si>
    <t>A0403</t>
  </si>
  <si>
    <t>OBRAS PROVISIONALES O COMPLEMENTARIAS</t>
  </si>
  <si>
    <t>PRE-080</t>
  </si>
  <si>
    <t xml:space="preserve">CONSTRUCCIÓN DE PASO EN LOSA PARA INSTALACIONES DE AIRE ACONDICIONADO. INCLUYE MANO DE OBRA, HERRAMIENTAS, EQUIPO Y LIMPIEZA PROPIA DEL CONCEPTO. </t>
  </si>
  <si>
    <t>PRE-081</t>
  </si>
  <si>
    <t>SUMINISTRO Y COLOCACIÓN DE INSTALACIÓN ELÉCTRICA PROVISIONAL PARA CAJEROS AUTOMÁTICOS A BASE DE CABLE CAL. 10 CAJAS, TUBO FLEXIBLE DE 1/2", CONECTORES, CONDULET FSC, CONTACTO DÚPLEX POLARIZADO PARA ENERGÍA REGULADA, UN CONTACTO DÚPLEX POLARIZADO ENERGÍA NORMAL Y PLACAS INCLUYE: MATERIALES, MANO DE OBRA, EQUIPO Y HERRAMIENTA LIMPIEZA PROPIA DEL CONCEPTO</t>
  </si>
  <si>
    <t>SUCURSAL</t>
  </si>
  <si>
    <t>PRE-082</t>
  </si>
  <si>
    <t>SUMINISTRO Y COLOCACIÓN DE INSTALACIÓN ELÉCTRICA PROVISIONAL PARA EJECUTIVOS EN EL TREN DE CAJAS A BASE DE CABLE CAL. 10 CAJAS, TUBO FLEXIBLE DE 1/2", CONECTORES, CONDULET FSC, CONTACTO DÚPLEX POLARIZADO PARA ENERGÍA REGULADA, UN CONTACTO DÚPLEX POLARIZADO ENERGÍA NORMAL Y PLACAS INCLUYE: MATERIALES, MANO DE OBRA, EQUIPO Y HERRAMIENTA, LIMPIEZA PROPIA DEL CONCEPTO</t>
  </si>
  <si>
    <t>PRE-083</t>
  </si>
  <si>
    <t>SUMINISTRO Y COLOCACIÓN DE INSTALACIÓN ELÉCTRICA PROVISIONAL PARA POSICIONES DE EJECUTIVOS EN PATIO PUBLICO A BASE DE CABLE CAL. 10 CAJAS, TUBO FLEXIBLE DE 1/2", CONECTORES, CONDULET FSC, CONTACTO DÚPLEX POLARIZADO PARA ENERGÍA REGULADA, UN CONTACTO DÚPLEX POLARIZADO ENERGÍA NORMAL Y PLACAS INCLUYE: MATERIALES, MANO DE OBRA, EQUIPO Y HERRAMIENTA LIMPIEZA PROPIA DEL CONCEPTO</t>
  </si>
  <si>
    <t>B</t>
  </si>
  <si>
    <t>ALBAÑILERÍA</t>
  </si>
  <si>
    <t>B01</t>
  </si>
  <si>
    <t>EN PISOS</t>
  </si>
  <si>
    <t>ALB-002</t>
  </si>
  <si>
    <t xml:space="preserve">CONSTRUCCIÓN DE SARDINEL COMO FRONTERA EN LIMITE DE PISO FALSO DE 0.18 X 0.10 M. A BASE DE MORTERO CEMENTO ARENA 1 : 5; INCLUYE: SUMINISTRO DE MATERIALES, CORTES, DESPERDICIOS, CIMBRA Y DESCIMBRA, ASÍ COMO LIMPIEZA Y DESALOJO DE LOS MATERIALES SOBRANTES FUERA DEL ÁREA DE TRABAJO. MANO DE OBRA, HERRAMIENTA, EQUIPO Y ACARREOS INTERNOS. </t>
  </si>
  <si>
    <t>M</t>
  </si>
  <si>
    <t>ALB-003</t>
  </si>
  <si>
    <t xml:space="preserve">CONSTRUCCIÓN DE FIRME DE CONCRETO DE 10 CM DE ESPESOR CON MALLA ELECTROSOLDADA 6X6 10-10. CONCRETO F'C=150 KG/CM2, AGREGADO MÁXIMO DEL CONCRETO 3/4" Y REVENIMIENTO MÁXIMO 12 CM, FC-2 ACABADO ESCOBILLADO, INCLUYENDO: ADITIVO FESTERBOND, EL FLETE Y ACARREO DE TODOS LOS MATERIALES HASTA EL SITIO DE SU UTILIZACIÓN, TENDIDOS, HERRAMIENTA, MANO DE OBRA, DESPERDICIOS, TRAZO, NIVELACIÓN, LIMPIEZA EN GENERAL Y RETIRO DE SOBRANTES FUERA DE LA OBRA. MATERIAL, EQUIPO Y ACARREOS INTERNOS. </t>
  </si>
  <si>
    <t>ALB-004</t>
  </si>
  <si>
    <t xml:space="preserve">CONSTRUCCIÓN DE FIRME DE CONCRETO DE 15 CM DE ESPESOR CON MALLA ELECTROSOLDADA 6X6 10-10. CONCRETO F'C=150 KG/CM2, AGREGADO MÁXIMO DEL CONCRETO 3/4" Y REVENIMIENTO MÁXIMO 12 CM, FC-2 ACABADO PULIDO TERMINADO CON PINTURA EPOXICA COLOR GRIS, INCLUYENDO: ADITIVO FESTERBOND, EL FLETE Y ACARREO DE TODOS LOS MATERIALES HASTA EL SITIO DE SU UTILIZACIÓN, TENDIDOS, HERRAMIENTA, MANO DE OBRA, DESPERDICIOS, TRAZO, NIVELACIÓN, LIMPIEZA EN GENERAL Y RETIRO DE SOBRANTES FUERA DE LA OBRA. MATERIAL, EQUIPO Y ACARREOS INTERNOS. </t>
  </si>
  <si>
    <t>ALB-008</t>
  </si>
  <si>
    <t xml:space="preserve">NIVELACIÓN DE PISO EN INTERIOR DE SUCURSAL CON MORTERO AUTONIVELANTE MARCA LEVELFAST  (EN CASO DE SER NECESARIO EN ZONAS CON ACABADO DE PISO DE INGENIERÍA Y ALFOMBRA MODULAR) DE HASTA 1 CMS. DE ESPESOR BASE CEMENTO Y YESO, PARA RECIBIR ACABADO FINAL, HECHO EN OBRA, PROPORCIONADO A VOLUMEN, ACABADO PULIDO, INCLUYE: BOMBEO DEL MORTERO, EQUIPO DE BOMBEO, FLETE Y ACARREO, HERRAMIENTA, EQUIPO DE SEGURIDAD DEL PERSONAL, MANO DE OBRA, MATERIALES, DESPERDICIOS, TRAZO Y NIVELACIÓN A CUALQUIER NIVEL, LIMPIEZA Y RETIRO DE SOBRANTES FUERA DE LA OBRA. </t>
  </si>
  <si>
    <t>ALB-009</t>
  </si>
  <si>
    <t xml:space="preserve">PICADO DE PISO EXISTENTE, CON BARRETA, PICO Y CINCEL PARA CAMBIO DE ACABADO, INCLUYE: MANO DE OBRA, LIMPIEZA DEL ÁREA DE TRABAJO Y RETIRO DE LOS MATERIALES SOBRANTES FUERA DE LA OBRA, ASÍ COMO LAS MANIOBRAS NECESARIAS PARA SU CORRECTA TERMINACIÓN. MATERIAL, HERRAMIENTA, EQUIPO Y LIMPIEZA PROPIA DEL CONCEPTO. CONSIDERAR EQUIPO DE SEGURIDAD NECESARIO Y CUMPLIMIENTO DE LA NORMA RESPECTIVA PARA LA CORRECTA EJECUCIÓN DEL CONCEPTO. </t>
  </si>
  <si>
    <t>B02</t>
  </si>
  <si>
    <t>EN MUROS</t>
  </si>
  <si>
    <t>ALB-019</t>
  </si>
  <si>
    <t xml:space="preserve">CONSTRUCCIÓN DE MURO DE TABIQUE DE BLOCK DE 12X20X40 CM. MÍNIMO, ASENTADO CON MORTERO CEMENTO-ARENA 1:4 ACABADO COMÚN: B) DE 12 CM. DE ANCHO. INCLUYE: ACARREOS INTERNOS, MATERIAL, MANO DE OBRA, HERRAMIENTAS, EQUIPO Y LIMPIEZA PROPIA DEL CONCEPTO. </t>
  </si>
  <si>
    <t>ALB-020</t>
  </si>
  <si>
    <t xml:space="preserve">HABILITADO DE PASO EN MURO DE CONCRETO PARA ALIMENTACIÓN ELÉCTRICA DE ANUNCIO LUMINOSOS DE 25 MM INCLUYE: LIMPIEZA DEL ÁREA DE TRABAJO Y RETIRO DE LOS MATERIALES SOBRANTES FUERA DE OBRA, ASÍ COMO LAS MANIOBRAS NECESARIAS PARA SU CORRECTA TERMINACIÓN. MATERIAL, MANO DE OBRA, HERRAMIENTA, EQUIPO Y ACARREOS INTERNOS. </t>
  </si>
  <si>
    <t>B03</t>
  </si>
  <si>
    <t>EN AZOTEAS</t>
  </si>
  <si>
    <t>ALB-021</t>
  </si>
  <si>
    <t xml:space="preserve">SUMINISTRO Y COLOCACIÓN DE IMPERMEABILIZACIÓN DE AZOTEA CON MEMBRANA AL-KOAT TIPO PG-45T SBS, DE 4.5 MM DE ESPESOR,  CON REFUERZO DE POLIÉSTER DE 180 GR. / M2 Y ACABADO SUPERFICIAL EN GRAVILLA DE CERÁMICA ESMALTADA. INCLUYE: DESPRENDIMIENTO DE MATERIALES, PREPARACIÓN DE SUPERFICIE, MANO DE OBRA, MATERIALES, DESPERDICIOS, EQUIPO, ELEVACIONES, HERRAMIENTA, EQUIPO DE SEGURIDAD, LIMPIEZA Y RETIRO DE SOBRANTES FUERA DE LA OBRA. EQUIPO Y ACARREOS INTERNOS. </t>
  </si>
  <si>
    <t>C</t>
  </si>
  <si>
    <t>ACABADOS</t>
  </si>
  <si>
    <t>C01</t>
  </si>
  <si>
    <t>ACA-001</t>
  </si>
  <si>
    <t xml:space="preserve">SUMINISTRO Y COLOCACIÓN DE ALFOMBRA MODULAR 50X50 COLOR BLUE MOON, COLOCACIÓN: QUARTER TURN PATRÓN M0450, YING YANG (12463). MARCA INTERFACE, 100% NYLON, 22 OZ. INCLUYE: CORTES, DESPERDICIOS, ACARREOS, LECHAREADO, LIMPIEZA DEL ÁREA DE TRABAJO Y RETIRO DE LOS MATERIALES SOBRANTES FUERA DE LA OBRA CON TIRO LIBRE, ASÍ COMO LAS MANIOBRAS NECESARIAS PARA SU CORRECTA TERMINACIÓN. MANO DE OBRA, HERRAMIENTA, EQUIPO Y LIMPIEZA PROPIA DEL CONCEPTO. </t>
  </si>
  <si>
    <t>ACA-005</t>
  </si>
  <si>
    <t xml:space="preserve">SUMINISTRO Y APLICACIÓN DE PISO DE PORCELANATO RECTIFICADO DE 60 X 60 CM. MCA. PORCELANOSA COLOR NÍQUEL CÓDIGO C22591031 LÍNEA URBATEK TOWN COLLECTION, JUNTA DE 1.5 MM. INCLUYE: CORTES, DESPERDICIOS, ACARREOS,  CRUCETAS, PEGA PEGAPORCELANICA DE PORCELANOSA Y JUNTAS CON JUNTEADOR PERDURA PLATA, LIMPIEZA DEL ÁREA DE TRABAJO Y RETIRO DE LOS MATERIALES SOBRANTES FUERA DE LA OBRA CON TIRO LIBRE, ASÍ COMO LAS MANIOBRAS NECESARIAS PARA SU CORRECTA TERMINACIÓN. MATERIAL, MANO DE OBRA, HERRAMIENTAS, EQUIPO, ACARREOS INTERNOS Y LIMPIEZA PROPIA DEL CONCEPTO. </t>
  </si>
  <si>
    <t>ACA-008</t>
  </si>
  <si>
    <t xml:space="preserve">SUMINISTRO Y COLOCACIÓN DE BUÑA DE ACERO INOXIDABLE DE 1", PARA TRANSICIÓN DE PORCELANATO Y ALFOMBRA INCLUYE: PEGAMENTO, CORTES, DESPERDICIOS, AJUSTES, LIMPIEZA DE LOS MATERIALES SOBRANTES FUERA DE OBRA CON TIRO LIBRE, ASÍ COMO LAS MANIOBRAS NECESARIAS PARA SU CORRECTA TERMINACIÓN. MANO DE OBRA, ACARREOS INTERNOS, HERRAMIENTA, EQUIPO Y LIMPIEZA PROPIA DEL CONCEPTO. </t>
  </si>
  <si>
    <t>ACA-011</t>
  </si>
  <si>
    <t xml:space="preserve">SUMINISTRO Y COLOCACIÓN DE PISO FALSO TROQUELADO Y ELECTROSOLDADO EN LAMINA DE CORAZÓN DE AGLOMERADO, PEDESTAL DE ALUMINIO, TRAVESAÑOS ACERO GALVANIZADO CAL. 20, MARCA BESCO, MODELO ALCEPL 61,  COLOR BLANCO VETEADO, ACABADO PLÁSTICO LAMINADO MELAMINICO, ANTIESTÁTICO, DIMENSIONES DE 61 X 61 CM. PF-1 INCLUYE: CORTES, DESPERDICIOS, FLETE Y ACARREO DE TODOS LOS MATERIALES, HERRAMIENTA, DESPERDICIOS, TENDIDOS, EQUIPO DE SEGURIDAD, COLOCACIÓN A NIVEL, CORTE DE LAS PIEZAS DE AJUSTE, MANO DE OBRA, LIMPIEZA DEL ÁREA Y RETIRO DE TODOS LOS SOBRANTES FUERA DE LA OBRA. MATERIALES, EQUIPO Y ACARREOS INTERNOS. </t>
  </si>
  <si>
    <t>ACA-014</t>
  </si>
  <si>
    <t xml:space="preserve">SUMINISTRO Y COLOCACIÓN DE ZOCLO DE LOSETA DE CERÁMICA DE 31.5 X 10 CM. MCA. INTERCERAMIC LÍNEA MÁXIMA, COLOR COBALTO., ACABADO ESMALTADO JUNTAS DE 3MM. INCLUYE: MANO DE OBRA, ACARREOS INTERNOS, HERRAMIENTAS, EQUIPO Y LIMPIEZA PROPIA DEL CONCEPTO. </t>
  </si>
  <si>
    <t>ACA-017</t>
  </si>
  <si>
    <t xml:space="preserve">SUMINISTRO Y COLOCACIÓN DE ZOCLO DE LAMINA DE ACERO INOXIDABLE DE 4" ACABADO PULIDO, COLOR NATURAL, CAL. 18; INCLUYE: MATERIALES, COLOCACIÓN, ELEMENTOS DE FIJACIÓN Y TODO LO NECESARIO EN SU CORRECTA INSTALACIÓN Y LIMPIEZA DEL ÁREA. MANO DE OBRA, HERRAMIENTAS, EQUIPO, ACARREOS INTERNOS Y LIMPIEZA PROPIA DEL CONCEPTO. </t>
  </si>
  <si>
    <t>ACA-019</t>
  </si>
  <si>
    <t xml:space="preserve">SUMINISTRO Y COLOCACIÓN DE ZOCLO TIPO Z3, VINILICO NEGRO DE 4"(10CM) MARCA VINYLASA MOD. TCB-66 EITHER ORE INCLUYE: CORTES, DESPERDICIOS, AJUSTES, LIMPIEZA DEL ÁREA DE TRABAJO Y RETIRO DE LOS MATERIALES SOBRANTES FUERA DE LA OBRA CON TIRO LIBRE, ASÍ COMO LAS MANIOBRAS NECESARIAS PARA SU CORRECTA TERMINACIÓN. MANO DE OBRA, HERRAMIENTAS, EQUIPO, ACARREOS INTERNOS Y LIMPIEZA PROPIA DEL CONCEPTO. </t>
  </si>
  <si>
    <t>ACA-021</t>
  </si>
  <si>
    <t xml:space="preserve">SUMINISTRO Y COLOCACIÓN DE PISO DE LOSETA CERÁMICA, MCA INTERCERAMIC MOD. MÁXIMA COBALT, COLOR COBALTO, DE DIMENSIONES DE 33 X 33 CMS, A CUATRO HILADAS, CON UN CANAL DE ALUMINIO "U" DE 1" MCA. CUPRUM, LBC-1, ADHERIDO CON ADHESIVO PARA CERÁMICO EN TODA LA SUPERFICIE. INCLUYE: FLETE Y ACARREO DE TODOS LOS MATERIALES HASTA EL SITIO DE SU UTILIZACIÓN, ACARREOS, CORTES, DESPERDICIOS, MANO DE OBRA, EQUIPO, HERRAMIENTA, EQUIPO DE SEGURIDAD, LIMPIEZA PRELIMINAR DEL ÁREA DE TRABAJO, Y RETIRO DE SOBRANTES FUERA DE LA BANCO. </t>
  </si>
  <si>
    <t>C02</t>
  </si>
  <si>
    <t>TAB-004</t>
  </si>
  <si>
    <t xml:space="preserve">HABILITADO DE VANO DE LÍNEA BANCOMER DIMENSIONES 0.20 X 0.30 MTS. INCLUYE TRAZO, HERRAMIENTAS, EQUIPO, MANO DE OBRA ESPECIALIZADA, EQUIPO DE SEGURIDAD, LIMPIEZA DEL ÁREA DE TRABAJO Y RETIRO DE SOBRANTES AL BANCO DE LA OBRA. VERIFICAR DIMENSIONES CON SUPERVISIÓN EN SITIO. MATERIAL Y ACARREOS INTERNOS. </t>
  </si>
  <si>
    <t>TAB-005</t>
  </si>
  <si>
    <t xml:space="preserve">HABILITADO DE VANO DE CAJEROS ATM DIMENSIONES 0.47 X 1.37 MTS. INCLUYE TRAZO, HERRAMIENTAS, EQUIPO, MANO DE OBRA ESPECIALIZADA, EQUIPO DE SEGURIDAD, LIMPIEZA DEL ÁREA DE TRABAJO Y RETIRO DE SOBRANTES AL BANCO DE LA OBRA. VERIFICAR DIMENSIONES CON SUPERVISIÓN EN SITIO. MATERIAL Y ACARREOS INTERNOS. </t>
  </si>
  <si>
    <t>TAB-006</t>
  </si>
  <si>
    <t xml:space="preserve">HABILITADO DE VANO DE PRACTICAJA DIMENSIONES 0.79 X 1.15 MTS. INCLUYE TRAZO, HERRAMIENTAS, EQUIPO, MANO DE OBRA ESPECIALIZADA, EQUIPO DE SEGURIDAD, LIMPIEZA DEL ÁREA DE TRABAJO Y RETIRO DE SOBRANTES AL BANCO DE LA OBRA. VERIFICAR DIMENSIONES CON SUPERVISIÓN EN SITIO, MATERIAL Y ACARREOS INTERNOS. </t>
  </si>
  <si>
    <t>TAB-008</t>
  </si>
  <si>
    <t xml:space="preserve">SUMINISTRO Y FABRICACIÓN DE LAMBRIN DE TABLAROCA UNA CARA, HASTA UNA ALTURA DE 0.00 A 2.50M EN COLUMNAS EXISTENTES. INCLUYE: FLETE Y ACARREO DE LOS MATERIALES HASTA EL SITIO DE SU UTILIZACIÓN, LA MANO DE OBRA NECESARIA, HERRAMIENTA, TENDIDOS, EQUIPO DE SEGURIDAD, CANAL Y POSTE DE LAMINA GALVANIZADA DE 635-26, TAQUETES Y TORNILLOS PARA SU FIJACIÓN A PISO, TORNILLOS TIPO "S", PANELES DE YESO DE 1/2" DE ESPESOR, COMPUESTO PARA JUNTAS REDIMIX, PERFACINTA, ELEMENTOS DE ARRIOSTRAMIENTO Y/O ESTRUCTURA METÁLICA PARA SU FIJACIÓN EN CASO DE SER NECESARIO, LIMPIEZA DEL ÁREA DE TRABAJO Y RETIRO DE SOBRANTES AL BANCO DE LA OBRA. </t>
  </si>
  <si>
    <t>TAB-019</t>
  </si>
  <si>
    <t xml:space="preserve"> SUMINISTRO Y APLICACIÓN DE PINTURA ACQUA 100 MATE COLOR BLANCO, MCA. COMEX. INCLUYE:, DOS MANOS MÍNIMO DE PINTURA, UNA MANO DE SELLADOR VINILICO 5 X 1, PREPARACIÓN DE LA SUPERFICIE, LIMPIEZA DEL ÁREA DE TRABAJO Y RETIRO DE LOS MATERIALES SOBRANTES FUERA DE LA OBRA CON TIRO LIBRE A CUALQUIER ALTURA, ASÍ COMO LAS MANIOBRAS NECESARIAS PARA SU CORRECTA TERMINACIÓN. MATERIAL, MANO DE OBRA, HERRAMIENTAS, EQUIPO, ACARREOS INTERNOS Y LIMPIEZA PROPIA DEL CONCEPTO</t>
  </si>
  <si>
    <t>TAB-022</t>
  </si>
  <si>
    <t>SUMINISTRO Y APLICACIÓN DE PINTURA DE COMEX, PRO 1000 PLUS, BLANCO CHANTILLY 360, ACABADO BRILLANTE, A DOS MANOS EN MUROS Y/O PLAFONES PV-4.INCLUYE: MATERIALES, HERRAMIENTA, ANDAMIOS, EQUIPO, FLETE, MANO DE OBRA, EQUIPO DE SEGURIDAD, ANDAMIOS ESPECIFICADOS, LIMPIEZA DEL ÁREA DE TRABAJO, ACARREO DE LOS MISMOS HASTA EL SITIO DE SU INSTALACIÓN, RETIRO DE DESPERDICIOS FUERA DE LA OBRA Y SELLADOR 5X1 A DOS MANOS PARA NO DEJAR TRANSPARENCIAS. (PINTURA BLANCA)</t>
  </si>
  <si>
    <t>TAB-024</t>
  </si>
  <si>
    <t xml:space="preserve">SUMINISTRO Y COLOCACIÓN DE LAMBRIN DE LOSETA CERÁMICA, MCA INTERCERAMIC MOD. MÁXIMA COBALT, COLOR COBALTO, DE DIMENSIONES DE 33 X 33 CMS, A CUATRO HILADAS, CON UN CANAL DE ALUMINIO "U" DE 1" MCA. CUPRUM, LBC-1, ADHERIDO CON ADHESIVO PARA CERÁMICO EN TODA LA SUPERFICIE. INCLUYE: FLETE Y ACARREO DE TODOS LOS MATERIALES HASTA EL SITIO DE SU UTILIZACIÓN, ACARREOS, CORTES, DESPERDICIOS, MANO DE OBRA, EQUIPO, HERRAMIENTA, EQUIPO DE SEGURIDAD, LIMPIEZA PRELIMINAR DEL ÁREA DE TRABAJO, Y RETIRO DE SOBRANTES FUERA DE LA BANCO. </t>
  </si>
  <si>
    <t>C03</t>
  </si>
  <si>
    <t>EN PLAFONES</t>
  </si>
  <si>
    <t>PLA-001</t>
  </si>
  <si>
    <t xml:space="preserve">HABILITAR HUECO DE 0.23 X 0, 23 M. EN PLAFÓN DE TABLAROCA, INCLUYE: MANO DE OBRA, ANDAMIOS, HERRAMIENTA, REFUERZO PERIMETRAL CON CANALETA PARA LÁMPARA Y LIMPIEZA DEL ÁREA DE TRABAJO, ASÍ COMO LAS MANIOBRAS NECESARIAS PARA SU CORRECTA TERMINACIÓN. MATERIAL, EQUIPO Y ACARREOS INTERNOS. </t>
  </si>
  <si>
    <t>PLA-002</t>
  </si>
  <si>
    <t xml:space="preserve">HABILITAR HUECO DE 10 CMS DE DIÁMETRO SOBRE PLAFÓN DE TABLAROCA, INCLUYE: MANO DE OBRA, ANDAMIOS, HERRAMIENTA, REFUERZO PERIMETRAL CON CANALETA PARA LÁMPARA Y LIMPIEZA DEL ÁREA DE TRABAJO, ASÍ COMO LAS MANIOBRAS NECESARIAS PARA SU CORRECTA TERMINACIÓN. MATERIAL, EQUIPO Y ACARREOS INTERNOS. </t>
  </si>
  <si>
    <t>PLA-003</t>
  </si>
  <si>
    <t xml:space="preserve">HABILITAR HUECO PARA DIFUSOR DE AIRE ACONDICIONADO DE 0.61 X 0.61 M. INCLUYE: REFUERZO CON MADERA Y LIMPIEZA DEL ÁREA DE TRABAJO, ASÍ COMO LAS MANIOBRAS NECESARIAS PARA SU CORRECTA TERMINACIÓN. MANO DE OBRA, HERRAMIENTAS, EQUIPO Y ACARREOS. </t>
  </si>
  <si>
    <t>PLA-004</t>
  </si>
  <si>
    <t xml:space="preserve">HABILITAR HUECO PARA EXTRACTOR DE AIRE 0.20 X 0.20 M. INCLUYE: REFUERZO, RESANES, ACARREOS, ANDAMIOS, HERRAMIENTA Y LIMPIEZA DEL ÁREA DE TRABAJO, ASÍ COMO LAS MANIOBRAS NECESARIAS PARA SU CORRECTA TERMINACIÓN. MATERIAL, MANO DE OBRA, EQUIPO Y ACARREOS INTERNOS. </t>
  </si>
  <si>
    <t>PLA-006</t>
  </si>
  <si>
    <t xml:space="preserve">FABRICACIÓN DE CAJILLO LUMINOSO A BASE DE TABLERO DE YESO TABLAROCA NR DE 1/2" DE ESPESOR (PL2). EN ZONA DE AUTOSERVICIO CON BASTIDOR METÁLICO USG 6, 35 CALIBRE 26 A CADA 0, 61 M. CON ANCLAS A CADA 0, 61 M. COMPUESTO PARA JUNTAS REDIMIX, PERFACINTA USG, TAQUETES Y TORNILLOS PARA SU FIJACIÓN EN PISO, MUROS Y LOSAS, TORNILLOS TIPO "S" DE 1" PARA FIJACIÓN DE TABLERO CON BASTIDOR METÁLICO; ESQUINERO METÁLICO EN TODAS LAS ARISTAS EXPUESTAS, A UNA ALTURA DE 3.00 M. INCLUYE: ACARREO DE LOS MATERIALES AL SITIO DE LA OBRA, TRANSPORTACIÓN VERTICAL Y HORIZONTAL A CUALQUIER NIVEL, ACARREOS INTERNOS,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t>
  </si>
  <si>
    <t>PLA-007</t>
  </si>
  <si>
    <t xml:space="preserve">FABRICACIÓN DE CAJILLO LUMINOSO A BASE DE TABLERO DE YESO TABLAROCA NR DE 1/2" DE ESPESOR (PL2). EN ZONA DE EJECUTIVO COMERCIAL, CON BASTIDOR METÁLICO USG 6, 35 CALIBRE 26 A CADA 0, 61 M. CON ANCLAS A CADA 0, 61 M. COMPUESTO PARA JUNTAS REDIMIX, PERFACINTA USG, TAQUETES Y TORNILLOS PARA SU FIJACIÓN EN PISO, MUROS Y LOSAS, TORNILLOS TIPO "S" DE 1" PARA FIJACIÓN DE TABLERO CON BASTIDOR METÁLICO; ESQUINERO METÁLICO EN TODAS LAS ARISTAS EXPUESTAS, INCLUYE: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t>
  </si>
  <si>
    <t>PLA-010</t>
  </si>
  <si>
    <t xml:space="preserve">SUMINISTRO Y APLICACIÓN DE PINTURA EN PLAFÓN LISO Y CENEFAS VINILICA VINIMEX DE COMEX COLOR BLANCO CÓDIGO 700, INCLUYE: DOS MANOS MÍNIMO DE PINTURA, UNA MANO DE SELLADOR VINILICO 5 X 1, PREPARACIÓN DE LA SUPERFICIE, LIMPIEZA DEL ÁREA DE TRABAJO Y RETIRO DE LOS MATERIALES SOBRANTES FUERA DE LA OBRA CON TIRO LIBRE A CUALQUIER ALTURA, ASÍ COMO LAS MANIOBRAS NECESARIAS PARA SU CORRECTA TERMINACIÓN. MATERIALES, HERRAMIENTA, MANO DE OBRA, EQUIPO, ACARREOS INTERNOS Y LIMPIEZA PROPIA DEL CONCEPTO. </t>
  </si>
  <si>
    <t>PLA-012</t>
  </si>
  <si>
    <t xml:space="preserve">SUMINISTRO Y FABRICACIÓN DE PLAFÓN LISO HECHO A BASE DE TABLERO DE YESO TABLAROCA NR DE 1/2" DE ESPESOR (PL2) SIN BASTIDOR METÁLICO, COMPUESTO PARA JUNTAS REDIMIX, PERFACINTA USG, TORNILLOS PARA FIJACIÓN. INCLUYE: PANEL DE YESO MARCA TABLAROCA USG, ACARREO DE LOS MATERIALES AL SITIO DE LA OBRA, TRANSPORTACIÓN VERTICAL Y HORIZONTAL A CUALQUIER NIVEL, ACARREOS INTERNOS,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t>
  </si>
  <si>
    <t>PLA-013</t>
  </si>
  <si>
    <t xml:space="preserve">SUMINISTRO Y FABRICACIÓN DE PLATABANDA PERIMETRAL DE PANEL DE YESO DE TABLAROCA USG A 90°. PL2, INCLUYE: LA MANO DE OBRA NECESARIA, HERRAMIENTA, EQUIPO DE SEGURIDAD, TENDIDOS, ACARREOS, PANELES DE YESO DE 1/2" DE ESPESOR, COMPUESTO PARA JUNTAS REDIMIX, PERFACINTA, CANAL Y POSTE DE LAMINA GALVANIZADA DE 63.5 MM DE ANCHO, TAQUETES, TORNILLOS PARA SU FIJACIÓN, LIMPIEZA DEL ÁREA DE TRABAJO Y RETIRO DE SOBRANTES AL BANCO DE LA OBRA. </t>
  </si>
  <si>
    <t>PLA-014</t>
  </si>
  <si>
    <t xml:space="preserve">PM-1 SUMINISTRO Y COLOCACIÓN DE FALSO PLAFÓN MODULAR MARCA USG MODELO MARS TIPO X 86985 FL DE 61 X 61 CM, CON SUSPENSIÓN TIPO FINELINE DE 9/16” C/ENTRECALLE DE 1/8”. INCLUYE: SUSPENSIÓN, COLGANTES, ÁNGULO PERIMETRAL, CORTES, DESPERDICIOS, ACARREOS, ANDAMIOS, LIMPIEZA DEL ÁREA DE TRABAJO Y RETIRO DE LOS MATERIALES SOBRANTES FUERA DE LA OBRA CON TIRO LIBRE, ASÍ COMO LAS MANIOBRAS NECESARIAS PARA SU CORRECTA TERMINACIÓN. MATERIAL, MANO DE OBRA, HERRAMIENTAS, EQUIPO Y ACARREOS INTERNOS. </t>
  </si>
  <si>
    <t>PLA-015</t>
  </si>
  <si>
    <t xml:space="preserve">SUMINISTRO Y COLOCACIÓN DE FALSO PLAFÓN MODULAR MARCA USG MODELO RADAR DE 61X 61 CM. CON SUSPENSIÓN VISIBLE LÍNEA DE SOMBRA MCA. ARMSTRONG. INCLUYE:, SUSPENSIÓN, COLGANTES, ÁNGULO PERIMETRAL, CORTES, DESPERDICIOS, ACARREOS, ANDAMIOS, LIMPIEZA DEL ÁREA DE TRABAJO Y RETIRO DE LOS MATERIALES SOBRANTES FUERA DE LA OBRA CON TIRO LIBRE, ASÍ COMO LAS MANIOBRAS NECESARIAS PARA SU CORRECTA TERMINACIÓN. MANO DE OBRA, HERRAMIENTAS, EQUIPO Y LIMPIEZA PROPIA DEL CONCEPTO. </t>
  </si>
  <si>
    <t>PLA-016</t>
  </si>
  <si>
    <t xml:space="preserve">SUMINISTRO Y COLOCACIÓN DE FALSO PLAFÓN MULTIPERFORADO PL1 MARCA COMEX, MODELO ACUSTI-K C10 NO 8, CÓDIGO 19ACL0439, COLOR DE LÍNEA, ACABADO CON PINTURA VINILICA VINIMEX DE COMEX, COLOR BLANCO 700, DIMENSIONES 1.20 X2.40 MTS INCLUYENDO ANDAMIOS ESPECIFICADOS, FLETE Y ACARREO DE LOS MATERIALES HASTA EL SITIO DE SU UTILIZACIÓN, LA MANO DE OBRA NECESARIA, HERRAMIENTA, TENDIDOS, EQUIPO DE SEGURIDAD, TORNILLOS TIPO "S" AUTORROSCANTE, ALAMBRE GALVANIZADO CAL. 18, LIMPIEZA DEL ÁREA DE TRABAJO Y RETIRO DE SOBRANTES FUERA DE LA OBRA. </t>
  </si>
  <si>
    <t>PLA-017</t>
  </si>
  <si>
    <t xml:space="preserve">SUMINISTRO Y COLOCACIÓN DE FALSO PLAFÓN MODULAR MARCA HUNTER DOUGLAS PLACA. REVEAL LAY-IN 61X61 CMS EN ALU-ZINQ DE 0.5 MMPERF # 103 COLOR BLANCO ALGODÓN 0280 PARA 9/16, EL PRECIO INCLUYE; MATERIALES, MANO DE OBRA Y TODO LO NECESARIO PARA SU CORRECTA EJECUCIÓN. </t>
  </si>
  <si>
    <t>C05</t>
  </si>
  <si>
    <t>EXTERIORES</t>
  </si>
  <si>
    <t>D</t>
  </si>
  <si>
    <t>CANCELERÍA ALUMINIO Y CRISTAL</t>
  </si>
  <si>
    <t>D01</t>
  </si>
  <si>
    <t>CANCELERÍA DE ALUMINIO</t>
  </si>
  <si>
    <t>D02</t>
  </si>
  <si>
    <t>CRISTAL</t>
  </si>
  <si>
    <t>CAN-004</t>
  </si>
  <si>
    <t xml:space="preserve">SUMINISTRO Y COLOCACIÓN DE LUNA ESPEJO DE 3 MM DE ESPESOR X 0.70 X 0.90 MTS. CON MARCO DE ALUMINIO NATURAL DE 1/2" TIPO PECHO DE PALOMA. INCLUYE: ACARREO DE LOS MATERIALES AL SITIO DE LA OBRA, TRANSPORTACIÓN VERTICAL Y HORIZONTAL A CUALQUIER NIVEL, TRAZO Y NIVELACIÓN, MATERIAL, DESPERDICIOS, ELEMENTOS DE FIJACIÓN,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t>
  </si>
  <si>
    <t>D03</t>
  </si>
  <si>
    <t>PELÍCULA</t>
  </si>
  <si>
    <t>CAN-006</t>
  </si>
  <si>
    <t xml:space="preserve">SUMINISTRO Y COLOCACIÓN DE PELÍCULA 3M 7725-314 S/CAL ELECTROCUT DUSTED 1.22 DE ANCHO; INCLUYE: CORTES, DESPERDICIOS, TRAZO, LIMPIEZA PREVIA, LIMPIEZA DEL ÁREA DE TRABAJO Y RETIRO DE LOS MATERIALES SOBRANTES FUERA DE OBRA. MANO DE OBRA, MATERIAL, HERRAMIENTAS, ACARREOS INTERNOS Y EQUIPO. </t>
  </si>
  <si>
    <t>D04</t>
  </si>
  <si>
    <t>PUERTAS</t>
  </si>
  <si>
    <t>E</t>
  </si>
  <si>
    <t>E01</t>
  </si>
  <si>
    <t>CAR-001</t>
  </si>
  <si>
    <t xml:space="preserve">CONSTRUCCIÓN DE PUERTAS PARA  GUARDADO EN MEDIDAS DE 0.50 M X 2.10 M, A BASE DE BASTIDOR DE MADERA DE PINO DE 1 ERA DE 1"X 1", FORRADAS CON TRIPLAY DE PINO DE 6MM POR AMBAS CARAS, ACABADO CON FORMICA COLOR GRIS ACERO. INCLUYE: MATERIALES, MANO DE OBRA, HERRAMIENTAS, EQUIPO, ACARREOS INTERNOS, TRAZO Y LIMPIEZA PROPIOS DEL CONCEPTO. </t>
  </si>
  <si>
    <t>CAR-004</t>
  </si>
  <si>
    <t xml:space="preserve"> SUMINISTRO, FABRICACIÓN Y COLOCACIÓN DE PUERTA PARA NICHO DE VÁLVULAS DE COMPUERTA EN SANITARIOS DE 0.20 CM X 0.20 CM DE MADERA DE PINO CON BASTIDOR DE PINO DE 2A DE 22 X 22 CM, CON TRIPLAY DE PINO DE 1A, CON DOS BISAGRAS. ACABADO LAMINADO PLÁSTICO (R-AC-LP-03), MCA. RALPH WILSON MODELO 7954-38, COLOR NATURAL- RIFT, INCLUYE: LA MANO DE OBRA NECESARIA, HERRAMIENTA, TAQUETES Y TORNILLOS PARA SU FIJACIÓN, ACARREOS, EQUIPO DE SEGURIDAD PERSONAL Y DE OBRA. MATERIAL, EQUIPO, TRAZO, ACARREOS INTERNOS Y LIMPIEZA PROPIOS DEL CONCEPTO. </t>
  </si>
  <si>
    <t>CAR-005</t>
  </si>
  <si>
    <t xml:space="preserve">SUMINISTRO, FABRICACIÓN Y COLOCACIÓN DE PUERTA DE MADERA PARA REGISTRO TELEFÓNICO DE 0.60 X 0.60 M. EN MADERA DE PINO DE 1A. INCLUYE: CORTES, AJUSTES, PEGAMENTO, ELEMENTOS DE FIJACIÓN, RESANES, ACABADO EN BARNIZ A DOS CARAS, BISAGRAS, JALADORAS, RESBALONES, LIMPIEZA DEL ÁREA DE TRABAJO Y RETIRO DE SOBRANTES FUERA DE OBRA, ASÍ COMO LAS MANIOBRAS NECESARIAS PARA SU CORRECTA TERMINACIÓN. MATERIALES, MANO DE OBRA, HERRAMIENTAS, EQUIPO, ACARREOS INTERNOS, TRAZO Y LIMPIEZA PROPIOS DEL CONCEPTO. </t>
  </si>
  <si>
    <t>CAR-006</t>
  </si>
  <si>
    <t xml:space="preserve">SUMINISTRO, COLOCACIÓN Y FABRICACIÓN DE PUERTA DE MADERA DE INTERCOMUNICACIÓN, CONSTRUIDA A BASE DE BASTIDOR DE MADERA DE PINO DE PRIMERA DE 11/2" X 1" A @ 30 CM. EN AMBOS SENTIDOS, FORRADO CON TRIPLAY DE PINO DE PRIMERA DE 6 MM DE ESPESOR Y CON TERMINACIÓN EN FORMICA BLANCA, INCLUYE: TOPE, FORRADO DE CANTOS, CHAPA DE INTERCOMUNICACIÓN, BISAGRAS DE LIBRO PERNO SUELTO, MARCO CON ACABADO EN LACA, LIMPIEZA DEL ÁREA DE TRABAJO Y RETIRO DE LOS MATERIALES SOBRANTES FUERA DE LA OBRA CON TIRO LIBRE, ASÍ COMO LAS MANIOBRAS NECESARIAS PARA SU CORRECTA TERMINACIÓN. DE 0.915 X 2.10M. MATERIAL, MANO DE OBRA, HERRAMIENTAS, EQUIPO, ACARREOS INTERNOS Y TRAZO PROPIOS DEL CONCEPTO. </t>
  </si>
  <si>
    <t>E02</t>
  </si>
  <si>
    <t>MUEBLES DE MADERA</t>
  </si>
  <si>
    <t>CAR-009</t>
  </si>
  <si>
    <t xml:space="preserve">SUMINISTRO Y COLOCACIÓN BASE DE TRIPLAY DE PINO DE 1A DE 3/4" PARA MEDIDORES Y TABLERO, INCLUYE: CORTES, AJUSTES, DESPERDICIOS, ACABADO EN ESMALTE, THINER, ESTOPA, ELEMENTOS DE FIJACIÓN, MANO DE OBRA, HERRAMIENTA, LIMPIEZA DEL ÁREA DE TRABAJO Y RETIRO DE SOBRANTES FUERA DE OBRA, ASÍ COMO LAS MANIOBRAS NECESARIAS PARA SU CORRECTA TERMINACIÓN. MATERIALES, ACARREOS INTERNOS Y TRAZO PROPIO DEL CONCEPTO. </t>
  </si>
  <si>
    <t>CAR-010</t>
  </si>
  <si>
    <t xml:space="preserve">SUMINISTRO Y CONSTRUCCIÓN DE MUEBLE PARA CUARTO DE ASEO DE 1.20 A 1.60 X 0.60 X 0.40 M. HECHO A BASE DE BASTIDOR DE MADERA DE PINO DE 1A. CUBIERTAS, ENTREPAÑOS Y REPISAS, DE 1" X 1", FORRADO CON TRIPLAY DE PINO DE 1A. EN AMBAS CARAS, CON ACABADO EN FORMICA GRIS ACERO N° 9402, INCLUYE: SUMINISTRO, FABRICACIÓN Y COLOCACIÓN, CORTES, AJUSTES, BISAGRAS, JALADORAS, MANO DE OBRA, LIMPIEZA DEL ÁREA DE TRABAJO, ASÍ COMO LAS MANIOBRAS NECESARIAS PARA SU CORRECTA TERMINACIÓN. MATERIALES, HERRAMIENTAS, EQUIPO, ACARREOS INTERNOS Y TRAZO PROPIO DEL CONCEPTO. </t>
  </si>
  <si>
    <t>CAR-011</t>
  </si>
  <si>
    <t>SUMINISTRO Y COLOCACIÓN DE MUEBLE DE CAFÉ PARA TARJA CON SECCIÓN DE 1.20M X 0.60M X 1.0M DE ALTURA CON 2 PUERTAS, CUBIERTA DE SUPERFICIE SOLIDA MCA LG A EL MUEBLE ESTA FORMADO A BASE DE BASTIDOR DE MADERA DE PINO DE PRIMERA DE 2"X2" PARA RECIBIR TRIPLAY DE MADERA DE PINO DE 6 MM, ACABADO CON LAMINADO PLÁSTICO, COLOR BLANCO EN AMBAS CARAS, MÉNSULA DE TRIPLAY ACABADO LAMINADO PLÁSTICO COLOR BLANCO. INCLUYE: FLETES, ACARREO DE MATERIALES, HERRAMIENTA, MANO DE OBRA, LIMPIEZA Y RETIRO DE SOBRANTES FUERA DE LA OBRA, EQUIPO DE SEGURIDAD Y TODO LO NECESARIO PARA SU CORRECTA EJECUCIÓN</t>
  </si>
  <si>
    <t>CAR-012</t>
  </si>
  <si>
    <t xml:space="preserve">SUMINISTRO Y FABRICACIÓN DE BARRA DE CAFÉ DIMENSIONES 0.45 DE ANCHO A BASE DE CUBIERTA DE SUPERFICIE SOLIDA LG, INCLUYE: FLETES, ACARREO DE MATERIALES, HERRAMIENTA, MANO DE OBRA, LIMPIEZA Y RETIRO DE SOBRANTES FUERA DE LA OBRA, EQUIPO DE SEGURIDAD. MATERIALES, ACARREOS INTERNOS, TRAZO Y LIMPIEZA PROPIOS DEL CONCEPTO. </t>
  </si>
  <si>
    <t>CAR-013</t>
  </si>
  <si>
    <t xml:space="preserve">SUMINISTRO, HABILITADO Y COLOCADO DE MUEBLE PARA IMPRESORAS, CON DIMENSIONES DE 1.65 M X 0.60 M X 2.40 M, ELABORADO A BASE DE 6 PUERTAS DE MDF DE 19 MM TERMINADO EN LAMINADO PLÁSTICO COLOR BLANCO; ENTREPAÑO DE BASTIDOR DE MADERA DE PINO DE 1RA DE 19 MM, TERMINADA CON LAMINADO PLÁSTICO COLOR BLANCO; FONDO DE MADERA DE PINO DE 1RA DE 19 MM DE ESPESOR TERMINADA CON LAMINADO PLÁSTICO COLOR BLANCO; CUBIERTA FABRICADA CON BATIDOR DE MADERA DE 1RA, FORRADA CON TRIPLAY DE MADERA DE PINO DE 6 MM DE ESPESOR, TERMINADA CON LAMINADO PLÁSTICO COLOR BLANCO; HUECO CON PASACABLES DE PLATICO DE 2" DE DIÁMETRO; LATERAL FABRICADO CON BASTIDOR DE MADERA DE PINO 1RA DE 6 MM TERMINADO CON LAMINADO PLÁSTICO COLOR BLANCO, JALADERA MODELO GALAXI, ACABADO SATINADO, FORRO DE TRIPLAY DE MADERA DE PINO DE 6 MM TERMINADO EN LAMINADO PLÁSTICO COLOR BLANCO. INCLUYE: BISAGRAS; ACARREO DE LOS MATERIALES AL SITIO DE LA OBRA, TRANSPORTACIÓN VERTICAL Y HORIZONTAL A CUALQUIER NIVEL, TRAZO Y NIVELACIÓN, MATERIALES Y MISCELÁNEOS,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ACARREOS INTERNOS Y LIMPIEZA PROPIA DEL CONCEPTO. </t>
  </si>
  <si>
    <t>CAR-014</t>
  </si>
  <si>
    <t>SUMINISTRO Y COLOCACIÓN DE MUEBLE DE CAFÉ PARA REFRIGERADOR CON SECCIÓN DE 0.60M X 0.60M X 2.4 M DE ALTURA CON 2 ENTREPAÑOS, A BASE DE BASTIDOR DE MADERA DE PINO DE PRIMERA DE 2"X2" PARA RECIBIR TRIPLAY DE MADERA DE PINO DE 6 MM, ACABADO CON LAMINADO PLÁSTICO, COLOR BLANCO EN AMBAS CARAS, MÉNSULA DE TRIPLAY ACABADO LAMINADO PLÁSTICO COLOR BLANCO. INCLUYE: FLETES, ACARREO DE MATERIALES, HERRAMIENTA, MANO DE OBRA, LIMPIEZA Y RETIRO DE SOBRANTES FUERA DE LA OBRA, EQUIPO DE SEGURIDAD Y TODO LO NECESARIO PARA SU CORRECTA EJECUCIÓN</t>
  </si>
  <si>
    <t>E03</t>
  </si>
  <si>
    <t>REGISTROS DE MADERA</t>
  </si>
  <si>
    <t>CAR-015</t>
  </si>
  <si>
    <t xml:space="preserve">SUMINISTRO Y FABRICACIÓN DE REGISTRO DE 1.00 X 1.00 DE MADERA PARA EL ONLINE -SERVIDOR DE UNIFILA A BASE DE BASTIDOR DE MADERA DE 4CM, TERMINADO CON FORMICA GRIS ACERO EN TODAS SUS CARAS, CON UN MARCO PERIMETRAL DE 10CM DE ANCHO POR 1" DE ESPESOR FORRADO EN FORMICA GRIS ACERO, EL PRECIO INCLUYE: BISAGRAS DE LIBRO, SAQUES DE 2" PARA LA INSTALACIÓN DE LA TUBERÍA, SUMINISTRO, CORTES, AJUSTES, MANO DE OBRA Y TODO LO NECESARIO. MATERIALES, HERRAMIENTAS, EQUIPO, ACARREOS INTERNOS, TRAZO Y LIMPIEZA PROPIOS DEL CONCEPTO. </t>
  </si>
  <si>
    <t>F</t>
  </si>
  <si>
    <t>HERRERÍA Y ESTRUCTURA METÁLICA</t>
  </si>
  <si>
    <t>F01</t>
  </si>
  <si>
    <t>HERRERÍA ESTRUCTURAL</t>
  </si>
  <si>
    <t>HER-001</t>
  </si>
  <si>
    <r>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t>
    </r>
    <r>
      <rPr>
        <b/>
        <sz val="10"/>
        <rFont val="Arial"/>
        <family val="2"/>
      </rPr>
      <t>VER PLANO A-946 placa corrida en atm y pc</t>
    </r>
  </si>
  <si>
    <t>KG</t>
  </si>
  <si>
    <r>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t>
    </r>
    <r>
      <rPr>
        <b/>
        <sz val="10"/>
        <rFont val="Arial"/>
        <family val="2"/>
      </rPr>
      <t>VER PLANO A-944 PARA CANCELERIA TREN DE CAJAS</t>
    </r>
  </si>
  <si>
    <r>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t>
    </r>
    <r>
      <rPr>
        <b/>
        <sz val="10"/>
        <rFont val="Arial"/>
        <family val="2"/>
      </rPr>
      <t>VER PLANO A-942A MARCO 4 PARA ESCLUSA</t>
    </r>
  </si>
  <si>
    <r>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t>
    </r>
    <r>
      <rPr>
        <b/>
        <sz val="10"/>
        <rFont val="Arial"/>
        <family val="2"/>
      </rPr>
      <t>VER PLANO A-942B MARCO 8 Y 9 PARA CANCELERIA DE DIRECTOR</t>
    </r>
  </si>
  <si>
    <r>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t>
    </r>
    <r>
      <rPr>
        <b/>
        <sz val="10"/>
        <rFont val="Arial"/>
        <family val="2"/>
      </rPr>
      <t>VER PLANO A-942BMARCO 10, PARA  FACHADA</t>
    </r>
  </si>
  <si>
    <r>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t>
    </r>
    <r>
      <rPr>
        <b/>
        <sz val="10"/>
        <rFont val="Arial"/>
        <family val="2"/>
      </rPr>
      <t>VER PLANO A-942C MARCO 9, PARA  FACHADA</t>
    </r>
  </si>
  <si>
    <r>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t>
    </r>
    <r>
      <rPr>
        <b/>
        <sz val="10"/>
        <rFont val="Arial"/>
        <family val="2"/>
      </rPr>
      <t>VER PLANO A-942C MARCO 7 Y 8 PARA  FACHADA POSTERIOR</t>
    </r>
  </si>
  <si>
    <r>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t>
    </r>
    <r>
      <rPr>
        <b/>
        <sz val="10"/>
        <rFont val="Arial"/>
        <family val="2"/>
      </rPr>
      <t>VER PLANO A-942 MARCO 2 PARA PUERTA DE ACCESO (OPEN FLY)</t>
    </r>
  </si>
  <si>
    <r>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t>
    </r>
    <r>
      <rPr>
        <b/>
        <sz val="10"/>
        <rFont val="Arial"/>
        <family val="2"/>
      </rPr>
      <t>VER PLANO A-942 MARCO 1 PARA CANCELERIA DE PUERTA CORREDIZA</t>
    </r>
  </si>
  <si>
    <r>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t>
    </r>
    <r>
      <rPr>
        <b/>
        <sz val="10"/>
        <rFont val="Arial"/>
        <family val="2"/>
      </rPr>
      <t>VER PLANO A-942A MARCO 5 PARA PUERTA DE DOTACIÓN</t>
    </r>
  </si>
  <si>
    <r>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t>
    </r>
    <r>
      <rPr>
        <b/>
        <sz val="10"/>
        <rFont val="Arial"/>
        <family val="2"/>
      </rPr>
      <t>VER PLANO A-942A MARCO 3 PARA BOVEDA</t>
    </r>
  </si>
  <si>
    <r>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t>
    </r>
    <r>
      <rPr>
        <b/>
        <sz val="10"/>
        <rFont val="Arial"/>
        <family val="2"/>
      </rPr>
      <t>VER PLANO A-942 MARCO  PARA TABLEROS ON LINE</t>
    </r>
  </si>
  <si>
    <t>HER-002</t>
  </si>
  <si>
    <r>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t>
    </r>
    <r>
      <rPr>
        <b/>
        <sz val="10"/>
        <rFont val="Arial"/>
        <family val="2"/>
      </rPr>
      <t>VER PLANO A-957, 957A. ESTRUCTURA LOSA</t>
    </r>
  </si>
  <si>
    <t xml:space="preserve">SUMINISTRO Y COLOCACIÓN DE LOSACERO STEEL DECK GALVADECK 15 CAL. 22 O EQUIVALENTE, INCLUYE PERNO TIPO CPS DE 3"X4, 1 LB/FT COLOCADOS A/C 45 CMS. A LO LARGO DE VIGUETA SECUNDARIA Y A/C 30 CM. EN TODAS LAS TRABES, CAPA DE COMPRESIÓN DE 5 CMS, CON VOLUMEN DE CONCRETO DE 0.09175 M3/M2, INCLUIDO EL CONCRETO SERÁ PREMEZCLADO BOMBEABLE DE F'C = 250 KG/CM², RESISTENCIA NORMAL, T. M. A. 3/4", ALOJADO EN LA SECCIÓN DE LA LOSACERO, REFORZADO CON MALLA DE ACERO ELECTRO SOLDADA 6X6/10-10, COLADO, APISONADO, CURADO, PRUEBAS DE LABORATORIO. INCLUYE: PUNTALES, ACARREOS Y ELEVACIONES DENTRO DE LA OBRA HASTA EL LUGAR DE SU COLOCACIÓN, MATERIALES, DESPERDICIOS, MANO DE OBRA, ANDAMIOS, HERRAMIENTA, EQUIPO Y TODO LO NECESARIO PARA SU CORRECTA EJECUCIÓN. </t>
  </si>
  <si>
    <t>F04</t>
  </si>
  <si>
    <t>MUROS METÁLICOS</t>
  </si>
  <si>
    <t>HER-003</t>
  </si>
  <si>
    <t xml:space="preserve">FABRICACIÓN DE MURO DE BÓVEDA CON PERFIL ESTRUCTURAL PTR DE 2"X2"X4MM PERIMETRAL, PTR DE 1"X1"X 3, 4 MM" @ 15 CMS. EN AMBOS SENTIDOS Y HOJA DE LAMINA NEGRA CAL. 18 SOLDADA A PERFILES PTR BASE Y LAMBRIN DE TRIPLAY DE 19 MM EN LAS DOS CARAS, LAMBRIN DE DUROCK EN CARA INTERIOR, Y LAMBRIN DE TABLAROCA EN LA CARA EXTERIOR, INCLUYE: DOS MANOS DE PRIMER ANTICORROSIVO, ESMALTE COLOR GRIS ACERO, RECORTE Y PASO DE INSTALACIONES, CORDÓN DE SOLDADURA VERTICAL Y HORIZONTAL, EQUIPO DE OXICORTE, COLOCACIÓN, MANO DE OBRA NECESARIA, EQUIPO, HERRAMIENTA, SOLDADURA, EQUIPO DE SEGURIDAD, PROTECCIÓN A LAS ÁREAS ADYACENTES, TRAZO, ELEVACIONES A CUALQUIER NIVEL, TRANSPORTACIÓN VERTICAL Y HORIZONTAL DE LOS MATERIALES, LIMPIEZA GENERAL EN EL ÁREA DE TRABAJO, RETIRO DE SOBRANTES FUERA DE LA OBRA Y TODO LO NECESARIO PARA SU CORRECTA EJECUCIÓN. </t>
  </si>
  <si>
    <t>HER-004</t>
  </si>
  <si>
    <t xml:space="preserve">FABRICACIÓN DE LAMBRIN DE BÓVEDA EN COLINDANCIA CON PERFIL ESTRUCTURAL PTR DE 2"X2"X4MM PERIMETRAL, PTR DE 1"X1"X 3, 4 MM" @ 15 CMS. EN AMBOS SENTIDOS Y HOJA DE LAMINA NEGRA CAL. 18 SOLDADA A PERFILES PTR BASE Y LAMBRIN DE TRIPLAY Y DUROCK EN CARA INTERIOR, INCLUYE: DOS MANOS DE PRIMER ANTICORROSIVO, ESMALTE COLOR GRIS ACERO, RECORTE Y PASO DE INSTALACIONES, CORDÓN DE SOLDADURA VERTICAL Y HORIZONTAL, EQUIPO DE OXICORTE, COLOCACIÓN, MANO DE OBRA NECESARIA, EQUIPO, HERRAMIENTA, SOLDADURA, EQUIPO DE SEGURIDAD, PROTECCIÓN A LAS ÁREAS ADYACENTES, TRAZO, ELEVACIONES A CUALQUIER NIVEL, TRANSPORTACIÓN VERTICAL Y HORIZONTAL DE LOS MATERIALES, LIMPIEZA GENERAL EN EL ÁREA DE TRABAJO, RETIRO DE SOBRANTES FUERA DE LA OBRA Y TODO LO NECESARIO PARA SU CORRECTA EJECUCIÓN. </t>
  </si>
  <si>
    <t>HER-005</t>
  </si>
  <si>
    <t xml:space="preserve">SUMINISTRO, FABRICACIÓN Y COLOCACIÓN DE REJA DE PROTECCIÓN HORIZONTAL A BASE DE MARCO DE PTR DE 2" X 2" COLOR VERDE Y PTR DE 1" X 1" COLOR VERDE SOLDADOS @ 15 CM. A CENTROS EN AMBOS SENTIDOS, ACABADO CON PRIMARIO ANTICORROSIVO Y PINTURA DE ESMALTE 100 COLOR GRIS ACERO. INCLUYE: CORDÓN DE SOLDADURA VERTICAL Y HORIZONTAL, EQUIPO DE OXICORTE, COMPUESTO PARA JUNTA REDIMIX Y PERFACINTA ARRESTAFLAMAS,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ACARREOS INTERNOS Y LIMPIEZA PROPIO DEL CONCEPTO. </t>
  </si>
  <si>
    <t>F05</t>
  </si>
  <si>
    <t>BASES Y SOPORTERIA DE HERRERÍA</t>
  </si>
  <si>
    <t>HER-006</t>
  </si>
  <si>
    <t xml:space="preserve">FABRICACIÓN DE ANCLAJE DE CAJA FUERTE A BASE DE TAQUETE EXPANSIVO PARA CONCRETO DE 5/8" CON VARILLA ROSCADA DE 5/8" CONTRATUERCA Y RONDANA PLANA; INCLUYE: MATERIALES, MANO DE OBRA, HERRAMIENTA Y TODO LO NECESARIO. EQUIPO, ACARREOS INTERNOS, TRAZO Y LIMPIEZA PROPIAS DEL CONCEPTO. </t>
  </si>
  <si>
    <t>HER-007</t>
  </si>
  <si>
    <t xml:space="preserve">SUMINISTRO, COLOCACIÓN Y MONTAJE DE BASE PARA CUBIERTA DE LAVABO DE 1.00M X 0.60 M FABRICADA EN PERFILES DE PTR DE 1 1/2" X 1 1/2" X 1/4" DE ESPESOR, PARA SOPORTAR CUBIERTA DE SUPERFICIE SOLIDA, INCLUYE: APLICACIÓN DE PRIMER ANTICORROSIVO, SOLDADURA, CORTES, DESPERDICIOS, ELEVACIONES, ACARREOS, ANDAMIOS, DESALOJO DE LOS MATERIALES SOBRANTES FUERA DE OBRA Y LIMPIEZA DEL ÁREA DE TRABAJO, ASÍ COMO LAS MANIOBRAS NECESARIAS PARA SU CORRECTA TERMINACIÓN. MANO DE OBRA, HERRAMIENTAS, EQUIPO Y TRAZO PROPIO DEL CONCEPTO. </t>
  </si>
  <si>
    <t>HER-008</t>
  </si>
  <si>
    <t xml:space="preserve">SUMINISTRO Y FABRICACIÓN DE BASE PARA VERTEDERO 0.41 X 0.41 MTS. DE 90 CM DE ALTO DE PTR DE 1 1/2"X 1 1/2"X 1/4" INCLUYE: ÁNGULO DE1 " X 1", SOLDADURA, DOS MANOS DE PRIMER ANTICORROSIVO, Y ESMALTE COLOR GRIS ACERO, COLOCACIÓN, FLETE Y ACARREO DE LOS MATERIALES HASTA EL SITIO DE SU UTILIZACIÓN, MANO DE OBRA NECESARIA, EQUIPO, HERRAMIENTA, SOLDADURA 3 TIPO, EQUIPO DE SEGURIDAD, PROTECCIÓN A LAS ÁREAS ADYACENTES, TRAZO, ELEVACIONES A CUALQUIER NIVEL, TRANSPORTACIÓN VERTICAL Y HORIZONTAL DE LOS MATERIALES, LIMPIEZA GENERAL EN EL ÁREA DE TRABAJO, RETIRO DE SOBRANTES FUERA DE LA OBRA Y TODO LO NECESARIO PARA SU CORRECTA EJECUCIÓN. ACARREOS INTERNOS, TRAZO Y LIMPIEZA PROPIA DEL CONCEPTO. </t>
  </si>
  <si>
    <t>HER-009</t>
  </si>
  <si>
    <t xml:space="preserve">SUMINISTRO FABRICACIÓN Y COLOCACIÓN DE SOPORTE PARA TV. A BASE DE PTR DE 2" X 2", PLACA DE ACERO DE 1/4" DE 15 X 15 CM. FIJADA A LOSA CON PERNOS HILTI TIPO KB3 12-34, PLACA DE ACERO DE 1/4" DE 15 X 15 CM. PARA RECIBIR SOPORTE, CORDÓN DE SOLDADURA HORIZONTAL Y VERTICAL; TERMINADO CON PRIMER DE COMEX Y PINTURA ACRÍLICA ACQUA 100 DE COMEX, COLOR GRIS ACERO. INCLUYE: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ACARREOS INTERNOS Y LIMPIEZA PROPIA DEL CONCEPTO. </t>
  </si>
  <si>
    <t>G</t>
  </si>
  <si>
    <t>SUMINISTROS DEL CLIENTE Y COLOCACIONES</t>
  </si>
  <si>
    <t>G01</t>
  </si>
  <si>
    <t>INSTALACIÓN DE ATM´S</t>
  </si>
  <si>
    <t>VAR-001</t>
  </si>
  <si>
    <t xml:space="preserve">COLOCACIÓN DE PRACTICAJA, INCLUYE: SOLO COLOCACIÓN EN LUGAR INDICADO POR SUPERVISIÓN, MANEJO DE EQUIPO, ELEVACIONES, ACARREOS, PROTECCIÓN Y LIMPIEZA DEL ÁREA Y EQUIPO, ASÍ COMO LAS MANIOBRAS NECESARIAS PARA SU CORRECTA TERMINACIÓN. MANO DE OBRA, HERRAMIENTA Y TRAZO PROPIO DEL CONCEPTO. </t>
  </si>
  <si>
    <t>G03</t>
  </si>
  <si>
    <t>VAR-002</t>
  </si>
  <si>
    <t xml:space="preserve">COLOCACIÓN DE SEÑALIZACIÓN CONFORME A PROYECTO, PROPORCIONADO POR EL CLIENTE. EL TRABAJO INCLUYE SEÑALIZACIÓN DE: ARCHIVOS, INSTALACIONES, SANITARIOS; ATENCIÓN TELEFÓNICA, ACRÍLICO DISUASIVO, NO CELULAR. INCLUYE: MATERIALES DE FIJACIÓN, MANO DE OBRA, EQUIPO, HERRAMIENTA, EQUIPO DE SEGURIDAD Y TODO LO NECESARIO PARA SU CORRECTA EJECUCIÓN. </t>
  </si>
  <si>
    <t>JGO</t>
  </si>
  <si>
    <t>G04</t>
  </si>
  <si>
    <t>PUERTAS BLINDADAS, ESCLUSA Y TRANSFER</t>
  </si>
  <si>
    <t>VAR-003</t>
  </si>
  <si>
    <t xml:space="preserve">COLOCACIÓN DE CAJA DE TRANSFERENCIA Y VENTANILLA EN ÁREA DE DOTACIÓN; INCLUYE: COLOCACIÓN, FIJACIÓN, PLOMEADO, RESANES, LIMPIEZA, MANO DE OBRA, HERRAMIENTA Y TODO LO NECESARIO. </t>
  </si>
  <si>
    <t>VAR-004</t>
  </si>
  <si>
    <t xml:space="preserve">FIJACIÓN Y ANCLAJE DE ESCLUSA UNIPERSONAL; INCLUYE : ELEMENTOS DE FIJACIÓN, MANO DE OBRA Y TODO LO NECESARIO PARA SU CORRECTA EJECUCIÓN, ASÍ COMO EL ACARREOS. HERRAMIENTAS, EQUIPO, MATERIALES, LIMPIEZA PROPIA DEL CONCEPTO. </t>
  </si>
  <si>
    <t>VAR-005</t>
  </si>
  <si>
    <t xml:space="preserve">INSTALACIÓN PUERTA BLINDADA N-2 INCLUYE: MATERIALES, RECIBIR PUERTA CON CONCRETO F'C=200KG/CM2, CIMBRA Y DESCIMBRA, ACERO DE REFUERZO DEL #3, LIMPIEZA DEL ÁREA DE TRABAJO Y RETIRO DE LOS MATERIALES SOBRANTES FUERA DE LA OBRA CON TIRO LIBRE, ASÍ COMO LAS MANIOBRAS NECESARIAS PARA SU CORRECTA TERMINACIÓN. MANO DE OBRA Y LIMPIEZA PROPIA DEL CONCEPTO. </t>
  </si>
  <si>
    <t>G05</t>
  </si>
  <si>
    <t>EXTINTORES Y SEGURIDAD</t>
  </si>
  <si>
    <t>VAR-006</t>
  </si>
  <si>
    <t>FIJACIÓN DE BOTIQUÍN. INCLUYE: SUMINISTRO Y COLOCACIÓN DE CAN DE MADERA DE 3RA CLASE, DE 2" X 2" X 1, 8 M. DE ALTURA, PARA ANCLAR SOPORTERIA DE EXTINTOR, SU ACARREO AL SITIO DE SU COLOCACIÓN VERTICAL Y HORIZONTAL A CUALQUIER NIVEL Y SU LIMPIEZA, RETIRO DE EMPAQUES Y EMBALAJES Y SU TRASLADO AL BANCO DE LA OBRA, TRAZO Y NIVELACIÓN, MATERIALES,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A-240 )</t>
  </si>
  <si>
    <t>VAR-007</t>
  </si>
  <si>
    <t>FIJACIÓN DE EXTINTORES. INCLUYE: SUMINISTRO Y COLOCACIÓN DE CAN DE MADERA DE 3RA CLASE, DE 2" X 2" X 1, 8 M. DE ALTURA, PARA ANCLAR SOPORTERIA DE EXTINTOR, SU ACARREO AL SITIO DE SU COLOCACIÓN VERTICAL Y HORIZONTAL A CUALQUIER NIVEL Y SU LIMPIEZA, RETIRO DE EMPAQUES Y EMBALAJES Y SU TRASLADO AL BANCO DE LA OBRA, TRAZO Y NIVELACIÓN, MATERIALES,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A-240 )</t>
  </si>
  <si>
    <t>G07</t>
  </si>
  <si>
    <t>MARQUETING</t>
  </si>
  <si>
    <t>H</t>
  </si>
  <si>
    <t>LIMPIEZA</t>
  </si>
  <si>
    <t>H01</t>
  </si>
  <si>
    <t>LIMPIEZA FINA</t>
  </si>
  <si>
    <t>LIMP-002</t>
  </si>
  <si>
    <t xml:space="preserve">LIMPIEZA FINAL DE OBRA PARA ENTREGA-RECEPCIÓN, INCLUYE: LIMPIEZA DE PISOS, PLAFONES, MOBILIARIO, MUEBLES SANITARIOS, CANCELERÍA DE ALUMINIO Y CRISTAL, MUROS, ASÍ COMO TODOS LOS ELEMENTOS NECESARIOS QUE INTERVIENEN EN LA OBRA, DETERGENTES, ACIDO MURIÁTICO, AGUA, EN ESTE CONCEPTO DEBERÁ INCLUIRSE EL RETIRO DE TODOS LOS MATERIALES SOBRANTES QUE FUERON UTILIZADOS PARA LA EJECUCIÓN DE LOS DIVERSOS TRABAJOS DE LA OBRA FUERA DEL ÁREA DEL TRABAJO, DE LA MISMA INCLUYE CARGA Y DESCARGA DE LOS MISMOS A TIRO LIBRE, ASÍ COMO LO NECESARIO PARA SU TERMINACIÓN. </t>
  </si>
  <si>
    <t>H02</t>
  </si>
  <si>
    <t>PROTECCIONES</t>
  </si>
  <si>
    <t>LIMP-004</t>
  </si>
  <si>
    <t xml:space="preserve">SUMINISTRO Y COLOCACIÓN DE PAPEL KRAFT PARA PROTECCIÓN DE ALFOMBRA DURANTE LOS TRABAJOS SUBSIGUIENTES DE LA INSTALACIÓN DE LA ALFOMBRA, EL PRECIO, INCLUYE TODO LO NECESARIO PARA SU CORRECTA EJECUCIÓN. MATERIAL, MANO DE OBRA, HERRAMIENTAS, EQUIPO, ACARREOS INTERNOS Y LIMPIEZA PROPIA DEL CONCEPTO. </t>
  </si>
  <si>
    <t>I</t>
  </si>
  <si>
    <t>INSTALACIÓN HIDROSANITARIA</t>
  </si>
  <si>
    <t>I01</t>
  </si>
  <si>
    <t>IHS-004</t>
  </si>
  <si>
    <t xml:space="preserve">SUMINISTRO Y COLOCACIÓN DE INODORO AMERICAN STANDARD MODELO CA DET PRO NH EL 3517C101MX, INCLUYE: SUMINISTRO Y COLOCACIÓN, ASIENTO NOVA M-235 COLOR BLANCO CON TAPA, JUNTA PROHEL, PIJAS, LLAVE DE RETENCIÓN PRUEBAS, LIMPIEZA DEL ÁREA DE TRABAJO Y RETIRO DE LOS MATERIALES SOBRANTES FUERA DE LA OBRA CON TIRO LIBRE, ASÍ COMO LAS MANIOBRAS NECESARIAS PARA SU CORRECTA TERMINACIÓN. </t>
  </si>
  <si>
    <t>IHS-009</t>
  </si>
  <si>
    <t xml:space="preserve">SUMINISTRO Y COLOCACIÓN DE MINGITORIO DE DESCARGA DE AGUA IDEAL ESTÁNDAR NIÁGARA, INCLUYE: MATERIALES, MANO DE OBRA, HERRAMIENTAS, EQUIPO, ACARREOS INTERNOS, TRAZO Y LIMPIEZA PROPIOS DEL CONCEPTO. </t>
  </si>
  <si>
    <t>IHS-010</t>
  </si>
  <si>
    <t xml:space="preserve">SUMINISTRO Y COLOCACIÓN DE TINACO DE ALMACENAMIENTO DE AGUA POTABLE DE 1100 LTS MARCA ROTOPLAS  INCLUYE: INSTALACIÓN, SOPORTERIA HECHA DE PTR DE 2", CUATRO POSTES Y UNA BASE DE 1.20 MTS DE ALTURA FIJA AL PISO CON CUATRO PLACAS DE FIERRO DE 6"X6"X1/4", LIMPIEZA DEL ÁREA DE TRABAJO, ASÍ COMO LAS MANIOBRAS NECESARIAS PARA SU CORRECTA TERMINACIÓN. MATERIALES, MANO DE OBRA, HERRAMIENTAS, EQUIPO Y ACARREOS INTERNOS. </t>
  </si>
  <si>
    <t>I02</t>
  </si>
  <si>
    <t>ACCESORIOS DE BAÑO</t>
  </si>
  <si>
    <t>IHS-012</t>
  </si>
  <si>
    <t xml:space="preserve">SUMINISTRO Y COLOCACIÓN DE GANCHO DOBLE DE PARED CROMADO MCA. HELVEX MOD. A-31 INCLUYE: MATERIALES, MANO DE OBRA, HERRAMIENTAS, EQUIPO, ACARREOS INTERNOS, TRAZO Y LIMPIEZA PROPIOS DEL CONCEPTO. </t>
  </si>
  <si>
    <t>IHS-013</t>
  </si>
  <si>
    <t xml:space="preserve">SUMINISTRO Y COLOCACIÓN DE LLAVE ECONOMIZADORA MCA. HELVEX CON SEGURO ANTIRROBO TV-105, INCLUYE: MATERIAL, MANO DE OBRA, HERRAMIENTA, PRUEBAS, LIMPIEZA DEL ÁREA DE TRABAJO Y RETIRO DE LOS MATERIALES SOBRANTES FUERA DE OBRA, ASÍ COMO LAS MANIOBRAS NECESARIAS PARA SU CORRECTA TERMINACIÓN ACARREOS INTERNOS Y LIMPIEZA PROPIA DEL CONCEPTO. </t>
  </si>
  <si>
    <t>IHS-016</t>
  </si>
  <si>
    <t xml:space="preserve">SUMINISTRO Y COLOCACIÓN DE DISPENSADOR DE JABÓN RELLENABLE AZUR BLANCO, COLOR BLANCO (DJ90001), FABRICANTE KIMBERLI CLARK, DIMENSIONES Ø 20, 5 X 11, 5 X 12 CM, INCLUYE FLETE, Y ACARREO DE TODOS LOS MATERIALES, HERRAMIENTA, EQUIPO DE SEGURIDAD, COLOCACIÓN A NIVEL, MANO DE OBRA, LIMPIEZA DEL ÁREA Y RETIRO DE TODOS LOS SOBRANTES FUERA DE LA OBRA. </t>
  </si>
  <si>
    <t>IHS-017</t>
  </si>
  <si>
    <t xml:space="preserve">SUMINISTRO Y COLOCACIÓN DE DISPENSADOR DE PAPEL DE PLÁSTICO, COLOR BLANCO (PH52300), MARCA KIMBERLI CLARK, DIMENSIONES Ø35, 5 X 35, 5 X 13 CM, INCLUYE FLETE, Y ACARREO DE TODOS LOS MATERIALES, HERRAMIENTA, EQUIPO DE SEGURIDAD, COLOCACIÓN A NIVEL, MANO DE OBRA, LIMPIEZA DEL ÁREA Y RETIRO DE TODOS LOS SOBRANTES FUERA DE LA OBRA. </t>
  </si>
  <si>
    <t>IHS-018</t>
  </si>
  <si>
    <t xml:space="preserve">SUMINISTRO Y COLOCACIÓN DE DISPENSADOR DE TOALLAS ALTERA TRANSPARENTE, FABRICANTE KIMBERLI CLARK DIMENSIONES Ø35 X 35, 5 X 13 CM, INCLUYE FLETE, Y ACARREO DE TODOS LOS MATERIALES, HERRAMIENTA, EQUIPO DE SEGURIDAD, COLOCACIÓN A NIVEL, MANO DE OBRA, LIMPIEZA DEL ÁREA Y RETIRO DE TODOS LOS SOBRANTES FUERA DE LA OBRA. </t>
  </si>
  <si>
    <t>IHS-020</t>
  </si>
  <si>
    <t xml:space="preserve">SUMINISTRO Y COLOCACIÓN DE LLAVE DE NARIZ DE 1/2", MARCA URREA , ACABADO CROMADA. INCLUYE: ACARREO DE LOS MATERIALES AL SITIO DE LA OBRA, TRANSPORTACIÓN VERTICAL Y HORIZONTAL A CUALQUIER NIVEL, TRAZO Y NIVELACIÓN, MATERIAL, DESPERDICIOS, MANO DE OBRA ESPECIALIZADA, PRUEBAS,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LIMPIEZA PROPIA DEL CONCEPTO. </t>
  </si>
  <si>
    <t>IHS-021</t>
  </si>
  <si>
    <t xml:space="preserve">SUMINISTRO Y COLOCACIÓN DE LLAVE UNITARIA CON CUELLO DE GANSO, MARCA HELVEX, MODELO VCC; MANGUERA COFLEX, LLAVE ANGULAR, CESPOL. INCLUYE: ACARREO DE LOS MATERIALES AL SITIO DE LA OBRA, TRANSPORTACIÓN VERTICAL Y HORIZONTAL A CUALQUIER NIVEL, TRAZO Y NIVELACIÓN, MATERIAL, DESPERDICIOS, MANO DE OBRA ESPECIALIZADA, PRUEBAS,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ACARREOS INTERNOS, LIMPIEZA PROPIA DEL CONCEPTO. </t>
  </si>
  <si>
    <t>IHS-022</t>
  </si>
  <si>
    <t xml:space="preserve">SUMINISTRO Y COLOCACIÓN DE CESPOL PARA LAVABO SIN CONTRA MOD. TV-016, COLOR CROMO, INCLUYE: MATERIALES, MANO DE OBRA, HERRAMIENTAS, EQUIPO, ACARREOS INTERNOS, TRAZO Y LIMPIEZA PROPIOS DEL CONCEPTO. </t>
  </si>
  <si>
    <t>I03</t>
  </si>
  <si>
    <t>MAMPARAS DE BAÑO</t>
  </si>
  <si>
    <t>IHS-023</t>
  </si>
  <si>
    <t>SUMINISTRO Y COLOCACIÓN DE MAMPARAS PARA BAÑO MARCA ALFHER PORCEWOL, MODELO SEÑORIAL, COLOR GRIS RAL 7047-S, DE 1.63 M DE ALTURA; EN SANITARIO DE HOMBRES Y MUJERES. CONSISTENTE EN 1 MAMPARA FIJO DE 0.60 M X 1.63; 1 MAMPARA FIJA DE 0.75 X 1.63 M CON PUERTA DE 0.60 M X 1.63.INCLUYE: ACARREO DE LOS MATERIALES AL SITIO DE LA OBRA, TRANSPORTACIÓN VERTICAL Y HORIZONTAL A CUALQUIER NIVEL, TRAZO Y NIVELACIÓN, MATERIAL,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A-700)</t>
  </si>
  <si>
    <t>I04</t>
  </si>
  <si>
    <t>PRUEBAS Y MANTENIMIENTO</t>
  </si>
  <si>
    <t>IHS-026</t>
  </si>
  <si>
    <t xml:space="preserve">MANTENIMIENTO A RED SANITARIA EXISTENTE, PARA LO CUAL SE REALIZARA LAS SIGUIENTES ACTIVIDADES: LIMPIEZA DE W. C, LAVABOS Y VERTEDERO DE ASEO CON ACIDO MURIÁTICO, DESAZOLVE DE TUBERÍAS Y LIMPIEZA DE REGISTROS. INCLUYE: MATERIALES, MANO DE OBRA, HERRAMIENTAS Y LIMPIEZA PROPIA DEL CONCEPTO. </t>
  </si>
  <si>
    <t>RED</t>
  </si>
  <si>
    <t>IHS-027</t>
  </si>
  <si>
    <t xml:space="preserve"> PRUEBA DE TUBERÍAS HIDRÁULICAS CARGANDO TUBERÍAS CON AGUA Y SOMETIÉNDOLAS AL DOBLE DE LA PRESIÓN DE TRABAJO EN NINGÚN CASO A MENOS DE 8, 0 KG/CM2 (114 PSI) INCLUYENDO: PRUEBA EN DOS OCASIONES EN EL PROCESO DE LA OBRA, FLETE Y ACARREO HASTA EL SITIO DE SU UTILIZACIÓN, TRAZO, FIJACIÓN, OBRA DE MANO, EQUIPO DE SEGURIDAD, MATERIALES DE CONSUMO, LIMPIEZA PRELIMINAR DEL ÁREA DE TRABAJO, PRUEBAS Y RETIRO DE LOS MATERIALES SOBRANTES AL BANCO DE LA OBRA. MANO DE OBRA, HERRAMIENTAS, Y LIMPIEZA PROPIA DEL CONCEPTO. </t>
  </si>
  <si>
    <t>PRUEBA</t>
  </si>
  <si>
    <t>IHS-028</t>
  </si>
  <si>
    <t xml:space="preserve"> PRUEBA DE TUBERÍAS SANITARIAS SOMETIDAS A UNA PRESIÓN DE AL MENOS 1, 5 KG. INCLUYE: EQUIPO, MANO DE OBRA ESPECIALIZADA, HERRAMIENTA, REQUERIMIENTOS DE SEGURIDAD EN OBRA, EQUIPO DE SEGURIDAD PERSONAL, INSTALACIÓN DE PROTECCIÓN A LAS ÁREAS ADYACENTES Y SU RETIRO DESPUÉS DE SU USO, RETIRO DE LOS MATERIALES SOBRANTES FUERA DE LA OBRA Y TODO LO NECESARIO PARA SU CORRECTA EJECUCIÓN. ) ACARREOS INTERNOS Y LIMPIEZA PROPIA DEL CONCEPTO. </t>
  </si>
  <si>
    <t>I05</t>
  </si>
  <si>
    <t>SALIDAS HIDROSANITARIAS</t>
  </si>
  <si>
    <t>IHS-029</t>
  </si>
  <si>
    <t xml:space="preserve">SUMINISTRO Y COLOCACIÓN DE COLADERA HELVEX 24 CH, INCLUYE: PRUEBAS, LIMPIEZA DEL ÁREA DE TRABAJO Y RETIRO DE LOS MATERIALES SOBRANTES FUERA DE OBRA, ASÍ COMO LAS MANIOBRAS NECESARIAS PARA SU CORRECTA TERMINACIÓN. MATERIALES, MANO DE OBRA, HERRAMIENTAS, EQUIPO, ACARRES INTERNOS, TRAZO Y LIMPIEZA PROPIOS DEL CONCEPTO. </t>
  </si>
  <si>
    <t>IHS-031</t>
  </si>
  <si>
    <t xml:space="preserve"> SALIDA HIDRÁULICA PARA INODORO, INCLUYENDO EL COSTO DIRECTO POR LOS MATERIALES, FLETE Y ACARREO HASTA EL SITIO DE SU UTILIZACIÓN, TAPÓN CAPA, VÁLVULA ANGULAR, SOLDADURA, PASTA FUNDENTE, TUBERÍA DE COBRE TIPO M, CONEXIONES, TRAZO, FIJACIÓN, NIVELACIÓN, OBRA DE MANO, EQUIPO DE SEGURIDAD, MATERIALES DE CONSUMO, LIMPIEZA PRELIMINAR DEL ÁREA DE TRABAJO PRUEBAS Y RETIRO DE LOS MATERIALES SOBRANTES AL BANCO DE LA OBRA. HERRAMIENTAS, ACARREOS INTERNOS Y LIMPIEZA PROPIA DEL CONCEPTO. </t>
  </si>
  <si>
    <t>IHS-032</t>
  </si>
  <si>
    <t xml:space="preserve"> SALIDA HIDRÁULICA PARA LAVABO, INCLUYENDO: FLETE Y ACARREO HASTA EL SITIO DE SU UTILIZACIÓN, LLAVE ANGULAR, PIJAS, TAPÓN CAPA, SOLDADURA, PASTA FUNDENTE, TUBERÍA DE COBRE RÍGIDO TIPO M, CONEXIONES, TRAZO, FIJACIÓN, NIVELACIÓN, OBRA DE MANO, EQUIPO DE SEGURIDAD, MATERIALES DE CONSUMO, LIMPIEZA PRELIMINAR DEL ÁREA DE TRABAJO PRUEBAS Y RETIRO DE LOS MATERIALES SOBRANTES AL BANCO DE LA OBRA. HERRAMIENTA, ACARREOS INTERNOS Y LIMPIEZA PROPIA DEL CONCEPTO. </t>
  </si>
  <si>
    <t>IHS-033</t>
  </si>
  <si>
    <t xml:space="preserve"> SALIDA HIDRÁULICA PARA MINGITORIO, INCLUYENDO: FLETE Y ACARREO HASTA EL SITIO DE SU UTILIZACIÓN, PIJAS, TAPÓN CAPA, SOLDADURA, PASTA FUNDENTE, TUBERÍA DE COBRE RÍGIDO TIPO M, CONEXIONES, TRAZO, FIJACIÓN, NIVELACIÓN, OBRA DE MANO, EQUIPO DE SEGURIDAD, MATERIALES DE CONSUMO, LIMPIEZA PRELIMINAR DEL ÁREA DE TRABAJO PRUEBAS Y RETIRO DE LOS MATERIALES SOBRANTES AL BANCO DE LA OBRA. HERRAMIENTA, ACARREOS INTERNOS Y LIMPIEZA PROPIA DEL CONCEPTO. </t>
  </si>
  <si>
    <t>IHS-034</t>
  </si>
  <si>
    <t xml:space="preserve"> SALIDA HIDRÁULICA PARA TARJA, INCLUYE: EL COSTO DIRECTO POR LOS MATERIALES, FLETE Y ACARREO HASTA EL SITIO DE SU UTILIZACIÓN, TAPÓN CAPA, VÁLVULA ANGULAR, SOLDADURA, PASTA FUNDENTE, TUBERÍA DE COBRE TIPO M, CONEXIONES, TRAZO, FIJACIÓN, NIVELACIÓN, OBRA DE MANO, EQUIPO DE SEGURIDAD, MATERIALES DE CONSUMO, LIMPIEZA PRELIMINAR DEL ÁREA DE TRABAJO PRUEBAS Y RETIRO DE LOS MATERIALES SOBRANTES AL BANCO DE LA OBRA. HERRAMIENTAS, EQUIPO, ACARREOS INTERNOS Y LIMPIEZA PROPIA DEL CONCEPTO. </t>
  </si>
  <si>
    <t>IHS-035</t>
  </si>
  <si>
    <t xml:space="preserve"> SALIDA SANITARIA PARA MINGITORIO, CON TUBERÍA Y CONEXIONES DE PVC MCA. DURALON DE 38 MM. INCLUYENDO TUBO, CODOS, TEE, YEES, REDUCCIONES, TAPÓN REGISTRO, DESCARGA A REGISTRO, CONEXIONES DE PVC, SE DEBERÁN CONSIDERAR PERFORACIONES, RANURAS, RESANES, MATERIALES DE FIJACIÓN Y CONSUMO, MANO DE OBRA, HERRAMIENTA, EQUIPO DE SEGURIDAD, LIMPIEZA DEL ÁREA DE TRABAJO PRUEBAS Y RETIRO DE SOBRANTES AL BANCO DE LA OBRA. VER PLANO IS-000 ACARREOS INTERNOS Y LIMPIEZA PROPIA DEL CONCEPTO</t>
  </si>
  <si>
    <t>IHS-036</t>
  </si>
  <si>
    <t xml:space="preserve"> SALIDA SANITARIA PARA INODORO, CON TUBERÍA Y CONEXIONES DE PVC MCA. DURALON DE 38MM. INCLUYENDO TUBO, CODOS, TEE, YEES, REDUCCIONES, TAPÓN REGISTRO, PEGAMENTO PARA PVC, DESCARGA A REGISTRO, CONEXIONES DE PVC, SE DEBERÁN CONSIDERAR PERFORACIONES, RANURAS, RESANES, MATERIALES DE FIJACIÓN Y CONSUMO, MANO DE OBRA, HERRAMIENTA, EQUIPO DE SEGURIDAD, LIMPIEZA DEL ÁREA DE TRABAJO PRUEBAS Y RETIRO DE SOBRANTES AL BANCO DE LA OBRA. VER PLANO IS-000 ACARREOS INTERNOS</t>
  </si>
  <si>
    <t>IHS-037</t>
  </si>
  <si>
    <t xml:space="preserve"> SALIDA SANITARIA PARA LAVABO, CON TUBERÍA Y CONEXIONES DE PVC MCA. DURALON DE 38 MM. INCLUYENDO TUBO, CODOS, TEE, YEES, REDUCCIONES, TAPÓN REGISTRO, DESCARGA A REGISTRO, CONEXIONES DE PVC, SE DEBERÁN CONSIDERAR PERFORACIONES, RANURAS, RESANES, MATERIALES DE FIJACIÓN Y CONSUMO, MANO DE OBRA, HERRAMIENTA, EQUIPO DE SEGURIDAD, LIMPIEZA DEL ÁREA DE TRABAJO PRUEBAS Y RETIRO DE SOBRANTES AL BANCO DE LA OBRA. VER PLANO IS-000 ACARREOS INTERNOS Y LIMPIEZA PROPIA DEL CONCEPTO. </t>
  </si>
  <si>
    <t>IHS-038</t>
  </si>
  <si>
    <t xml:space="preserve"> SALIDA SANITARIA PARA TARJA, CON TUBERÍA Y CONEXIONES DE PVC MCA. DURALON DE 50 MM. DE DIÁMETRO, PEGAMENTO, CODOS, TEES, YEES, REDUCCIONES, TAPÓN REGISTRO, TUBERÍA DE VENTILACIÓN DE PVC DE 50 MM. DE DIÁMETRO, PERFORACIONES, RANURAS, RESANES, MATERIALES DE FIJACIÓN Y CONSUMO. INCLUYE: ACARREO DE LOS MATERIALES AL SITIO DE LA OBRA, TRANSPORTACIÓN VERTICAL Y HORIZONTAL A CUALQUIER NIVEL, TRAZO Y NIVELACIÓN, MATERIAL,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ACARREOS INTERNOS Y LIMPIEZA PROPIA DEL CONCEPTO</t>
  </si>
  <si>
    <t>IHS-040</t>
  </si>
  <si>
    <t xml:space="preserve">SUMINISTRO Y COLOCACIÓN SALIDA SANITARIA PARA TAPÓN REGISTRO CON TAPA DE BRONCE, INCLUYENDO EL COSTO DIRECTO POR LOS MATERIALES, FLETE Y ACARREO HASTA EL SITIO DE SU UTILIZACIÓN, CONEXIONES Y TUBERÍA DE PVC SANITARIO MARCA REXOLIT, FIJACIÓN, OBRA DE MANO, MATERIALES DE CONSUMO, TRAZO, PRUEBA, HABILITADO, CONEXIÓN AL CODO DEL WC. O AL DRENAJE GENERAL, LIMPIEZA DEL ÁREA DE TRABAJO Y RETIRO DE SOBRANTES AL BANCO DE LA OBRA, ASÍ COMO EQUIPO DE PROTECCIÓN Y SEGURIDAD PARA LOS TRABAJADORES Y LUGAR DE EJECUCIÓN. MATERIALES, HERRAMIENTA, ACARREOS INTERNOS Y LIMPIEZA PROPIA DEL CONCEPTO. </t>
  </si>
  <si>
    <t>I06</t>
  </si>
  <si>
    <t>TUBERÍA Y CONEXIONES DE COBRE DE ALIMENTACIÓN</t>
  </si>
  <si>
    <t>IHS-044</t>
  </si>
  <si>
    <t xml:space="preserve">VÁLVULA DE COMPUERTA ROSCABLE VÁSTAGO NO ASCENDENTE FIGURA 83 DE 13 MM MARCA URREA  INCLUYE: SUMINISTRO E INSTALACIÓN, SOPORTERIA, LIMPIEZA DEL ÁREA DE TRABAJO, ASÍ COMO LAS MANIOBRAS NECESARIAS PARA SU CORRECTA TERMINACIÓN. </t>
  </si>
  <si>
    <t>IHS-045</t>
  </si>
  <si>
    <t xml:space="preserve">VÁLVULA DE COMPUERTA ROSCABLE VÁSTAGO NO ASCENDENTE FIGURA 83 DE 19 MM MARCA URREA  INCLUYE: SUMINISTRO E INSTALACIÓN, SOPORTERIA, LIMPIEZA DEL ÁREA DE TRABAJO, ASÍ COMO LAS MANIOBRAS NECESARIAS PARA SU CORRECTA TERMINACIÓN. </t>
  </si>
  <si>
    <t>IHS-048</t>
  </si>
  <si>
    <t xml:space="preserve">VÁLVULA DE ESFERA PARA CIERRE GENERAL DE SUMINISTRO DE AGUA A LA SUCURSAL DE 25 DE DIÁMETRO, PARA CONEXIÓN A RED DE DEL CENTRO COMERCIAL, INCLUYE; CINTA TEFLÓN, DESCONEXIÓN PROVISIONAL DE RED, CORTE DE TUBO ALIMENTADOR, CONECTORES CUERDA EXTERIOR DE COBRE, SOLDADURA Y LIMPIEZA DE TUBERÍA. </t>
  </si>
  <si>
    <t>IHS-049</t>
  </si>
  <si>
    <t xml:space="preserve">VÁLVULA FLOTADOR DE ALTA PRESIÓN COMPLETA DE 19 MM FIGURA 04 MARCA URREA  INCLUYE: SUMINISTRO E INSTALACIÓN, SOPORTERIA, LIMPIEZA DEL ÁREA DE TRABAJO, ASÍ COMO LAS MANIOBRAS NECESARIAS PARA SU CORRECTA TERMINACIÓN. </t>
  </si>
  <si>
    <t>I07</t>
  </si>
  <si>
    <t>TUBERÍA Y CONEXIONES DE FOFO O PVC DE DESCARGA</t>
  </si>
  <si>
    <t>I08</t>
  </si>
  <si>
    <t>EQUIPO DE BOMBEO HIDRÁULICO</t>
  </si>
  <si>
    <t>IHS-052</t>
  </si>
  <si>
    <t>SUMINISTRO E INSTALACIÓN DE BOMBA DE 3/4 HP MCA. PEDROLLO , INCLUYE; SUMINISTRO, INSTALACIÓN, PRUEBAS Y TODO LO NECESARIO PARA SU CORRECTA INSTALACIÓN</t>
  </si>
  <si>
    <t>IHS-057</t>
  </si>
  <si>
    <t xml:space="preserve">SUMINISTRO E INSTALACIÓN DE CABLE DE COBRE DESNUDO TRENZADO CLASE B, MARCA CONDUMEX  CALIBRE 12 AWG, INCLUYENDO: MATERIALES, CONEXIONES, ESTAÑADO DE EMPALMES, DESPERDICIO, MANO DE OBRA, HERRAMIENTA, EQUIPOS DE SEGURIDAD Y PROTECCIÓN Y TODO LO NECESARIO PARA SU CORRECTA INSTALACIÓN. </t>
  </si>
  <si>
    <t>IHS-058</t>
  </si>
  <si>
    <t xml:space="preserve">SUMINISTRO E INSTALACIÓN DE CABLE THW-LS, VINANEL XXI ANTILLAMA 90°, MARCA CONDUMEX  CALIBRE 10 AWG, INCLUYENDO: MATERIALES, CONEXIONES, AISLAMIENTO, ESTAÑADO DE EMPALMES, PARTE PROPORCIONAL DEL CAPUCHÓN DE RESORTE DE LA MARCA 3M, DESPERDICIO, M. O. Y HERRAMIENTA, EQUIPOS DE SEGURIDAD Y PROTECCIÓN Y TODO LO NECESARIO PARA SU CORRECTA INSTALACIÓN. </t>
  </si>
  <si>
    <t>IHS-062</t>
  </si>
  <si>
    <t xml:space="preserve">SUMINISTRO E INSTALACIÓN DE ELECTRONIVEL PARA HIDRONEUMÁTICO DE ARRANQUE DIRECTO A MOTOR BIFÁSICO DE 1HP., SERIE LN5-200D., CON INTERRUPTOR DE PRESIÓN, MARCA. LH.,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t>
  </si>
  <si>
    <t>IHS-064</t>
  </si>
  <si>
    <t xml:space="preserve">SUMINISTRO E INSTALACIÓN DE INTERRUPTOR DE SEGURIDAD TIPO CUCHILLAS, CON PORTAFUSIBLES, SERVICIO LIGERO, GABINETE NEMA 3R PARA INTEMPERIE, MARCA SQUARE D CATALOGO D221NRB, 2 POLOS, 30 AMPERES, 240 VCA, EL CONCEPTO INCLUYE, COLOCACIÓN, FIJACIÓN, PEINADO DE CABLES CON CINTURÓN SUJETA CABLES DE PLÁSTICO DE 3 MM DE ANCHO Y 10.2 MM DE LONGITUD DE LA MARCA LEGRAND, ROTULACIÓN DE EQUIPO Y MEDIO DE DESCONEXIÓN, SUMINISTRO Y COLOCACIÓN DE CANDADO, MANO DE OBRA CALIFICADA, HERRAMIENTA, EQUIPOS DE SEGURIDAD Y PROTECCIÓN Y TODO LO NECESARIO PARA SU CORRECTA INSTALACIÓN. </t>
  </si>
  <si>
    <t>IHS-065</t>
  </si>
  <si>
    <t xml:space="preserve">SUMINISTRO E INSTALACIÓN DE TUBERÍA CONDUIT GALVANIZADA PARED DELGADA DE 16 MM DE DIÁMETRO, MARCA JÚPITER, INSTALADA POR MURO A CUALQUIER ALTURA Y EN CUALQUIER NIVEL,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</si>
  <si>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IE-075</t>
  </si>
  <si>
    <t xml:space="preserve">SUMINISTRO E INSTALACIÓN DE CABLE VINANEL CONDUMEX  THW/THW CAL. 14 A. W. G. INCLUYE: SUMINISTRO E INSTALACIÓN, CINTAS, MARCADORES, PRUEBAS FINALES Y RETIRO DE LOS MATERIALES SOBRANTES FUERA DE LA OBRA CON TIRO LIBRE, ASÍ COMO LAS MANIOBRAS NECESARIAS PARA SU CORRECTA TERMINACIÓN. </t>
  </si>
  <si>
    <t>J</t>
  </si>
  <si>
    <t>J01</t>
  </si>
  <si>
    <t>ALUMBRADO SERVICIO NORMAL</t>
  </si>
  <si>
    <t>IE-003</t>
  </si>
  <si>
    <t>SALIDA ELÉCTRICA PARA ALUMBRADO A BASE DE TUBO CONDUIT GALVANIZADO PD DE 13MM A 21 MM CON DESARROLLOS SEGÚN DISTRIBUCIÓN EN PLANOS DE HASTA 4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</si>
  <si>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IE-007</t>
  </si>
  <si>
    <t xml:space="preserve">SUMINISTRO E INSTALACIÓN DE APAGADOR SENCILLO DE UNA UNIDAD CON CHASIS Y PLACA COLOR BLANCO LÍNEA MAGIC MARCA B-TICINO INCLUYE: SUMINISTRO, INSTALACIÓN Y FIJACIÓN EN CAJA REGISTRO, PRUEBAS FINALES, LIMPIEZA DEL ÁREA DE TRABAJO Y RETIRO DE LOS MATERIALES SOBRANTES FUERA DE OBRA, ASÍ COMO LAS MANIOBRAS NECESARIAS PARA SU CORRECTA TERMINACIÓN. </t>
  </si>
  <si>
    <t>IE-009</t>
  </si>
  <si>
    <t xml:space="preserve">CONEXIÓN DE ANUNCIO LUMINOSO TIPO MARQUESINA PARA ATM, INCLUYE PARA SU CONEXIÓN TUBERÍA FLEXIBLE TIPO LIQUIT TIGHT DE 1/2" Ø EN UNA LONGITUD MÁXIMA DE 1.0 MTS, JUEGO DE CONECTORES PARA TUBERÍA FLEXIBLE, CABLE TIPO THW-LS CALIBRE 14 AWG Y CABLE DESNUDO CALIBRE 14, TERMINAL TIPO OJILLO PARA CONEXIÓN DE TIERRA FÍSICA EN GABINETE DE LUMINARIA, EQUIPOS DE SEGURIDAD Y PROTECCIÓN Y TODO LO NECESARIO PARA SU CORRECTA INSTALACIÓN. </t>
  </si>
  <si>
    <t>IE-013</t>
  </si>
  <si>
    <t xml:space="preserve">SUMINISTRO E INSTALACIÓN DE LUMINARIA TIPO DOWN LIGHT MARCA LA IMPERIAL Y/O HAVELLS C/LÁMPARA DE 1X26W. MOD. NOVDB226MV-MC, CON LÁMPARA MINIFLUORESCENTE TIPO "PL" DE 26WATTS, CON TRANSFORMADOR ELECTRÓNICO DE 127 VOLTS. CABLE CALIBRE 14 AWG, CLAVIJA COLGANTE CATALOGO 6266 Y CONTACTO COLGANTE CATALOGO 6269 MARCA ARROW HART Y CADENA TIPO VÍCTOR MANO DE OBRA CALIFICADA, EQUIPOS DE SEGURIDAD Y PROTECCIÓN Y TODO LO NECESARIO PARA SU CORRECTA INSTALACIÓN. </t>
  </si>
  <si>
    <t>IE-014</t>
  </si>
  <si>
    <t>SUMINISTRO E INSTALACIÓN DE LUMINARIA DE EMPOTRAR EN PLAFÓN DE 231X231X80MM DOWNLIGHTS CUADRUM, MODELO LEDQC-52-E3-L" MARCA "LJ ILUMINACIÓN, CON DOS LÁMPARAS FLUORESCENTES COMPACTAS "PLC" DE 26WATTSC/U, CON BALASTRO ELECTRÓNICO DE EMERGENCIA MARCA BODINE TIPO B50 PARA 90 MIN. DE RESPALDO MULTIVOLTAJE DE 127A 277 VOLTS. CLAVIJA COLGANTE CATALOGO 6266 Y CONTACTO COLGANTE CATALOGO 6269 MARCA ARROW HART Y CADENA TIPO VÍCTOR</t>
  </si>
  <si>
    <t>IE-015</t>
  </si>
  <si>
    <t>SUMINISTRO E INSTALACIÓN DE LUMINARIA DE EMPOTRAR EN PLAFÓN DE 61X61 CM MARCA MCA HAVEL, LJ O IMPERIAL, FORMADA POR TRES LÁMPARAS FLUORESCENTES T5 HO ALTA SALIDA LUMINOSA DE 24 WATTS A 4000°K MARCA PHILIPS, DOS CON BALASTROS ELECTRÓNICOS DE 2X24 WATTS, MARCA PHILIPS ADVANCE. CLAVIJA COLGANTE CATALOGO 6266 Y CONTACTO COLGANTE CATALOGO 6269 MARCA ARROW HART Y CADENA TIPO VÍCTOR</t>
  </si>
  <si>
    <t>IE-018</t>
  </si>
  <si>
    <t xml:space="preserve">SUMINISTRO E INSTALACIÓN DE APAGADOR SENCILLO, MARCA SQUARE D, LÍNEA LUNARE, CATALOGO M51001-HC COLOR BLANCO, 10 AMPERES, 127 VOLTS, 60 HZ, EL CONCEPTO INCLUYE, COLOCACIÓN, CONEXIÓN, PRUEBAS, MANO DE OBRA CALIFICADA, HERRAMIENTA, EQUIPOS DE SEGURIDAD Y PROTECCIÓN Y TODO LO NECESARIO PARA SU CORRECTA INSTALACIÓN. </t>
  </si>
  <si>
    <t>IE-020</t>
  </si>
  <si>
    <t xml:space="preserve">SUMINISTRO E INSTALACIÓN DE CONTACTOR DE ALUMBRADO Y FUERZA COMO MEDIO DE DESCONEXIÓN PARA TABLERO "A" INSTALADO EN INTERIOR DE CLOSET DE TABLEROS, SERVICIO LIGERO, GABINETE NEMA 1 USOS GENERALES, MARCA SQUARE D, CATALOGO 8903 SQG2 VO2, 3 POLOS, 100 AMPERES, 240 VCA, EL CONCEPTO INCLUYE, COLOCACIÓN, FIJACIÓN, PEINADO DE CABLES CON CINTURÓN SUJETA CABLES DE PLÁSTICO DE 3 MM DE ANCHO Y 10.2 MM DE LONGITUD DE LA MARCA LEGRAND, MANO DE OBRA CALIFICADA, HERRAMIENTA, EQUIPOS DE SEGURIDAD Y PROTECCIÓN Y TODO LO NECESARIO PARA SU CORRECTA INSTALACIÓN. </t>
  </si>
  <si>
    <t>IE-025</t>
  </si>
  <si>
    <t xml:space="preserve">SUMINISTRO E INSTALACIÓN DE SENSOR DE PRESENCIA MARCA B-TICINO, WATT STOPPER, TECNOLOGÍA DUAL, MODELO CI-200, INCLUYE POWER PACK MODELO BZ-150 A 127 VCA, MARCA B-TICINO, EL CONCEPTO INCLUYE, CONEXIÓN, PRUEBAS DE FUNCIONAMIENTO, MANO DE OBRA CALIFICADA, HERRAMIENTA, EQUIPOS DE SEGURIDAD Y PROTECCIÓN Y TODO LO NECESARIO PARA SU CORRECTA INSTALACIÓN. </t>
  </si>
  <si>
    <t>J02</t>
  </si>
  <si>
    <t>ALUMBRADO EN SERVICIO DE VELADORAS</t>
  </si>
  <si>
    <t>IE-030</t>
  </si>
  <si>
    <t>IE-031</t>
  </si>
  <si>
    <t>SALIDA ELÉCTRICA PARA ALUMBRADO A BASE DE TUBO CONDUIT GALVANIZADO PG DE 13MM A 21 MM CON DESARROLLOS SEGÚN DISTRIBUCIÓN EN PLANOS DE HASTA 4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</si>
  <si>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J03</t>
  </si>
  <si>
    <t>CONTACTOS EN SERVICIO NORMAL</t>
  </si>
  <si>
    <t>IE-036</t>
  </si>
  <si>
    <t>SALIDA ELÉCTRICA PARA CONTACTO A BASE DE TUBO CONDUIT GALVANIZADO PD DE 13MM A 21 MM CON DESARROLLOS SEGÚN DISTRIBUCIÓN EN PLANOS DE HASTA 5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</si>
  <si>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IE-043</t>
  </si>
  <si>
    <t xml:space="preserve">SUMINISTRO E INSTALACIÓN DE CONTACTO DÚPLEX POLARIZADO CON TAPA COLOR MARFIL DE 15AMP, 127 VOLTS CATALOGO M-5250M MARCA ARROW HART INCLUYE: SUMINISTRO, INSTALACIÓN Y FIJACIÓN EN CAJA REGISTRO, ROTULADO E IDENTIFICACIÓN DEL CIRCUITO DEL QUE ESTÁ ALIMENTADO CON CINTA 3M, PRUEBAS FINALES, LIMPIEZA DEL ÁREA DE TRABAJO Y RETIRO DE LOS MATERIALES SOBRANTES FUERA DE OBRA, ASÍ COMO LAS MANIOBRAS NECESARIAS PARA SU CORRECTA TERMINACIÓN. </t>
  </si>
  <si>
    <t>IE-046</t>
  </si>
  <si>
    <t xml:space="preserve">SUMINISTRO E INSTALACIÓN DE LLAVE SWITH INSTALADO EN PUERTA DE ACCESO PRINCIPAL MARCA SQUARE D, 2 POLOS, 15 AMPERES, 127VCA, EL CONCEPTO INCLUYE, COLOCACIÓN, FIJACIÓN, MANO DE OBRA CALIFICADA, HERRAMIENTA, EQUIPOS DE SEGURIDAD Y PROTECCIÓN Y TODO LO NECESARIO PARA SU CORRECTA INSTALACIÓN. </t>
  </si>
  <si>
    <t>IE-048</t>
  </si>
  <si>
    <t xml:space="preserve">SUMINISTRO E INSTALACIÓN DE RECEPTÁCULO DÚPLEX POLARIZADO CON CONEXIÓN DE PUESTA A TIERRA FÍSICA AISLADA, MARCA HUBBELL, MODELO IG5362, NEMA 5-20R, 20 AMPERES, 127 VOLTS, 60 HZ., COLOR NARANJA Y PLACA EN COLOR BLANCO, EL CONCEPTO INCLUYE, COLOCACIÓN, CONEXIÓN, PRUEBA DE POLARIDAD, MANO DE OBRA CALIFICADA, HERRAMIENTA, EQUIPOS DE SEGURIDAD Y PROTECCIÓN Y TODO LO NECESARIO PARA SU CORRECTA INSTALACIÓN. </t>
  </si>
  <si>
    <t>J04</t>
  </si>
  <si>
    <t>CONTACTOS EN SERVICIO REGULADO</t>
  </si>
  <si>
    <t>IE-053</t>
  </si>
  <si>
    <t>SALIDA ELÉCTRICA PARA CONTACTO A BASE DE TUBO CONDUIT GALVANIZADO PD DE 13MM A 21 MM CON DESARROLLOS SEGÚN DISTRIBUCIÓN EN PLANOS  DE HASTA 5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</si>
  <si>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IE-055</t>
  </si>
  <si>
    <t xml:space="preserve">SUMINISTRO E INSTALACIÓN DE CONTACTO DÚPLEX POLARIZADO CON CONEXIÓN DE PUESTA A TIERRA FÍSICA AISLADA, MARCA HUBBELL, MODELO IG2310A, NEMA 5-20R, 20 AMPERES, 127 VOLTS, 60 HZ., COLOR NARANJA PARA RACK, EL CONCEPTO INCLUYE, COLOCACIÓN, CONEXIÓN, PRUEBA DE POLARIDAD, MANO DE OBRA CALIFICADA, HERRAMIENTA, EQUIPOS DE SEGURIDAD Y PROTECCIÓN Y TODO LO NECESARIO PARA SU CORRECTA INSTALACIÓN. </t>
  </si>
  <si>
    <t>IE-056</t>
  </si>
  <si>
    <t xml:space="preserve">SUMINISTRO E INSTALACIÓN DE CONTACTO DÚPLEX POLARIZADO CON CONEXIÓN DE PUESTA A TIERRA FÍSICA AISLADA, MARCA HUBBELL, MODELO IG5262, NEMA 5-15R, 15 AMPERES, 127 VOLTS, 60 HZ., COLOR NARANJA Y PLACA EN COLOR BLANCO, EL CONCEPTO INCLUYE, COLOCACIÓN, CONEXIÓN, PRUEBA DE POLARIDAD, MANO DE OBRA CALIFICADA, HERRAMIENTA, EQUIPOS DE SEGURIDAD Y PROTECCIÓN Y TODO LO NECESARIO PARA SU CORRECTA INSTALACIÓN. </t>
  </si>
  <si>
    <t>J05</t>
  </si>
  <si>
    <t>ALIMENTADORES PRINCIPALES EN MEDIA TENSIÓN Y TRANSFORMACIÓN</t>
  </si>
  <si>
    <t>J0501</t>
  </si>
  <si>
    <t>CABLES</t>
  </si>
  <si>
    <t>IE-061</t>
  </si>
  <si>
    <t xml:space="preserve">SUMINISTRO E INSTALACIÓN DE CABLE DE COBRE SUAVE DESNUDO CALIBRE 1/0 A. W. G MARCA CONDUMEX  INCLUYE: SUMINISTRO E INSTALACIÓN, DESPERDICIOS, PRUEBAS FINALES, LIMPIEZA DEL ÁREA DE TRABAJO Y RETIRO DE LOS MATERIALES SOBRANTES FUERA DE LA OBRA CON TIRO LIBRE, ASÍ COMO LAS MANIOBRAS NECESARIAS PARA SU CORRECTA TERMINACIÓN. </t>
  </si>
  <si>
    <t>IE-062</t>
  </si>
  <si>
    <t xml:space="preserve">SUMINISTRO E INSTALACIÓN DE CABLE DE COBRE SUAVE DESNUDO CALIBRE 10 A. W. G MARCA CONDUMEX  INCLUYE: SUMINISTRO E INSTALACIÓN, DESPERDICIOS, PRUEBAS FINALES, LIMPIEZA DEL ÁREA DE TRABAJO Y RETIRO DE LOS MATERIALES SOBRANTES FUERA DE LA OBRA CON TIRO LIBRE, ASÍ COMO LAS MANIOBRAS NECESARIAS PARA SU CORRECTA TERMINACIÓN. </t>
  </si>
  <si>
    <t>IE-063</t>
  </si>
  <si>
    <t xml:space="preserve">SUMINISTRO E INSTALACIÓN DE CABLE DE COBRE SUAVE DESNUDO CALIBRE 12 A. W. G MARCA CONDUMEX  INCLUYE: SUMINISTRO E INSTALACIÓN, DESPERDICIOS, PRUEBAS FINALES, LIMPIEZA DEL ÁREA DE TRABAJO Y RETIRO DE LOS MATERIALES SOBRANTES FUERA DE LA OBRA CON TIRO LIBRE, ASÍ COMO LAS MANIOBRAS NECESARIAS PARA SU CORRECTA TERMINACIÓN. </t>
  </si>
  <si>
    <t>IE-066</t>
  </si>
  <si>
    <t xml:space="preserve">SUMINISTRO E INSTALACIÓN DE CABLE DE COBRE SUAVE DESNUDO CALIBRE 2 A. W. G MARCA CONDUMEX  INCLUYE: SUMINISTRO E INSTALACIÓN, DESPERDICIOS, PRUEBAS FINALES, LIMPIEZA DEL ÁREA DE TRABAJO Y RETIRO DE LOS MATERIALES SOBRANTES FUERA DE LA OBRA CON TIRO LIBRE, ASÍ COMO LAS MANIOBRAS NECESARIAS PARA SU CORRECTA TERMINACIÓN. </t>
  </si>
  <si>
    <t>IE-068</t>
  </si>
  <si>
    <t xml:space="preserve">SUMINISTRO E INSTALACIÓN DE CABLE DE COBRE SUAVE DESNUDO CALIBRE 4 A. W. G MARCA CONDUMEX  INCLUYE: SUMINISTRO E INSTALACIÓN, DESPERDICIOS, PRUEBAS FINALES, LIMPIEZA DEL ÁREA DE TRABAJO Y RETIRO DE LOS MATERIALES SOBRANTES FUERA DE LA OBRA CON TIRO LIBRE, ASÍ COMO LAS MANIOBRAS NECESARIAS PARA SU CORRECTA TERMINACIÓN. </t>
  </si>
  <si>
    <t>IE-069</t>
  </si>
  <si>
    <t xml:space="preserve">SUMINISTRO E INSTALACIÓN DE CABLE DE COBRE SUAVE DESNUDO CALIBRE 4/0 A. W. G MARCA CONDUMEX  INCLUYE: SUMINISTRO E INSTALACIÓN, DESPERDICIOS, PRUEBAS FINALES, LIMPIEZA DEL ÁREA DE TRABAJO Y RETIRO DE LOS MATERIALES SOBRANTES FUERA DE LA OBRA CON TIRO LIBRE, ASÍ COMO LAS MANIOBRAS NECESARIAS PARA SU CORRECTA TERMINACIÓN. </t>
  </si>
  <si>
    <t>IE-071</t>
  </si>
  <si>
    <t xml:space="preserve">SUMINISTRO E INSTALACIÓN DE CABLE DE COBRE SUAVE DESNUDO CALIBRE 8 A. W. G MARCA CONDUMEX  INCLUYE: SUMINISTRO E INSTALACIÓN, DESPERDICIOS, PRUEBAS FINALES, LIMPIEZA DEL ÁREA DE TRABAJO Y RETIRO DE LOS MATERIALES SOBRANTES FUERA DE LA OBRA CON TIRO LIBRE, ASÍ COMO LAS MANIOBRAS NECESARIAS PARA SU CORRECTA TERMINACIÓN. </t>
  </si>
  <si>
    <t>IE-072</t>
  </si>
  <si>
    <t xml:space="preserve">SUMINISTRO E INSTALACIÓN DE CABLE DE COBRE SUAVE VINANEL XXI ROHS CON AISLAMIENTO TIPO THW-LS 90°600 V MARCA CONDUMEX  CALIBRE 1/0 A. W. G. INCLUYE: SUMINISTRO E INSTALACIÓN, DESPERDICIOS, LIMPIEZA DEL ÁREA DE TRABAJO Y RETIRO DE LOS MATERIALES SOBRANTES FUERA DE LA OBRA CON TIRO LIBRE, ASÍ COMO LAS MANIOBRAS NECESARIAS PARA SU CORRECTA TERMINACIÓN. </t>
  </si>
  <si>
    <t>IE-074</t>
  </si>
  <si>
    <t xml:space="preserve">SUMINISTRO E INSTALACIÓN DE CABLE DE COBRE SUAVE VINANEL XXI ROHS CON AISLAMIENTO TIPO THW-LS 90°600 V MARCA CONDUMEX  CALIBRE 12 A. W. G. INCLUYE: SUMINISTRO E INSTALACIÓN, DESPERDICIOS, LIMPIEZA DEL ÁREA DE TRABAJO Y RETIRO DE LOS MATERIALES SOBRANTES FUERA DE LA OBRA CON TIRO LIBRE, ASÍ COMO LAS MANIOBRAS NECESARIAS PARA SU CORRECTA TERMINACIÓN. </t>
  </si>
  <si>
    <t>IE-078</t>
  </si>
  <si>
    <t xml:space="preserve">SUMINISTRO E INSTALACIÓN DE CABLE DE COBRE SUAVE VINANEL XXI ROHS CON AISLAMIENTO TIPO THW-LS 90°600 V MARCA CONDUMEX  CALIBRE 2 A. W. G. INCLUYE: SUMINISTRO E INSTALACIÓN, DESPERDICIOS, ESTAÑADO DE EMPALMES, CINTA AISLANTE, LIMPIEZA DEL ÁREA DE TRABAJO Y RETIRO DE LOS MATERIALES SOBRANTES FUERA DE LA OBRA CON TIRO LIBRE, ASÍ COMO LAS MANIOBRAS NECESARIAS PARA SU CORRECTA TERMINACIÓN. </t>
  </si>
  <si>
    <t>IE-082</t>
  </si>
  <si>
    <t xml:space="preserve">SUMINISTRO E INSTALACIÓN DE CABLE DE COBRE SUAVE VINANEL XXI ROHS CON AISLAMIENTO TIPO THW-LS 90°600 V MARCA CONDUMEX  CALIBRE 4/0 A. W. G. INCLUYE: SUMINISTRO E INSTALACIÓN, DESPERDICIOS, LIMPIEZA DEL ÁREA DE TRABAJO Y RETIRO DE LOS MATERIALES SOBRANTES FUERA DE LA OBRA CON TIRO LIBRE, ASÍ COMO LAS MANIOBRAS NECESARIAS PARA SU CORRECTA TERMINACIÓN. </t>
  </si>
  <si>
    <t>IE-083</t>
  </si>
  <si>
    <t xml:space="preserve">SUMINISTRO E INSTALACIÓN DE CABLE DE COBRE SUAVE VINANEL XXI ROHS CON AISLAMIENTO TIPO THW-LS 90°600 V MARCA CONDUMEX  CALIBRE 6 A. W. G. INCLUYE: SUMINISTRO E INSTALACIÓN, DESPERDICIOS, LIMPIEZA DEL ÁREA DE TRABAJO Y RETIRO DE LOS MATERIALES SOBRANTES FUERA DE LA OBRA CON TIRO LIBRE, ASÍ COMO LAS MANIOBRAS NECESARIAS PARA SU CORRECTA TERMINACIÓN. </t>
  </si>
  <si>
    <t>IE-084</t>
  </si>
  <si>
    <t xml:space="preserve">SUMINISTRO E INSTALACIÓN DE CABLE DE COBRE SUAVE VINANEL XXI ROHS CON AISLAMIENTO TIPO THW-LS 90°600 V MARCA CONDUMEX  CALIBRE 8 A. W. G. INCLUYE: SUMINISTRO E INSTALACIÓN, DESPERDICIOS, ESTAÑADO DE EMPALMES, CINTA AISLANTE, LIMPIEZA DEL ÁREA DE TRABAJO Y RETIRO DE LOS MATERIALES SOBRANTES FUERA DE LA OBRA CON TIRO LIBRE, ASÍ COMO LAS MANIOBRAS NECESARIAS PARA SU CORRECTA TERMINACIÓN. </t>
  </si>
  <si>
    <t>IE-103</t>
  </si>
  <si>
    <t xml:space="preserve">SUMINISTRO E INSTALACIÓN DE CABLE XLP CAL. 1/0 A. W. G. 15KVA; INCLUYE: SUMINISTRO E INSTALACIÓN, DESPERDICIOS, CINTAS AISLANTES, PRUEBAS, LIMPIEZA DEL ÁREA DE TRABAJO Y RETIRO DE LOS MATERIALES SOBRANTES FUERA DE OBRA, ASÍ COMO LAS MANIOBRAS NECESARIAS PARA SU CORRECTA TERMINACIÓN. </t>
  </si>
  <si>
    <t>J0502</t>
  </si>
  <si>
    <t>CANALIZACIÓN</t>
  </si>
  <si>
    <t>IE-202</t>
  </si>
  <si>
    <t xml:space="preserve">SUMINISTRO E INSTALACIÓN DE TUBERÍA CONDUIT GALVANIZADA PARED GRUESA (CEDULA 10) DE 78MM (3") DE DIÁMETRO, MARCA JÚPITER, INSTALADA POR PLAFÓN A CUALQUIER ALTURA Y EN CUALQUIER NIVEL, EL CONCEPTO INCLUYE, ANDAMIOS, TRAZO, NIVELACIÓN, CORTES, BAYONETAS, DESPERDICIOS, GUÍA CON ALAMBRE GALVANIZADO CALIBRE NO. 14, APLICACIÓN DE PINTURA ESMALTE 100 DE COMEX COMO DISTINTIVO A BASE DE UNA FRANJA DEL TAMAÑO DE UN COPLE DE 3/4" @ 2.0 MTS. EN COLOR QUE INDIQUE EL CÓDIGO DE COLORES PARA CANALIZACIONES, PARTE PROPORCIONAL DEL COPLE, CURVA CAJA, CONEXIONES, CONDUCTORES, CONTRA Y MONITOR MARCA RACO, SOPORTERIA A CADA 1.5 MTS. A BASE DE UNÍ CANAL, VARILLA ROSCADA Y FIJACIÓN SEGÚN LO DICE EL DETALLE, MANO DE OBRA CALIFICADA, HERRAMIENTA, LIMPIEZA, EQUIPOS DE SEGURIDAD Y PROTECCIÓN Y TODO LO NECESARIO PARA SU CORRECTA INSTALACIÓN. </t>
  </si>
  <si>
    <t>J06</t>
  </si>
  <si>
    <t>SUBESTACIÓN Y PLANTA DE EMERGENCIA</t>
  </si>
  <si>
    <t>IE-226</t>
  </si>
  <si>
    <t xml:space="preserve">SUMINISTRO E INSTALACIÓN DE CARGA CADWELL NUMERO 90 INCLUYE: SUMINISTRO Y COLOCACIÓN, AJUSTES, MANIOBRAS Y TODO LO NECESARIO PARA SU INSTALACIÓN. </t>
  </si>
  <si>
    <t>IE-229</t>
  </si>
  <si>
    <t xml:space="preserve">SUMINISTRO E INSTALACIÓN DE ADAPTADOR DE TIERRAS CLASE 15 KV, CATALOGO 8460-A MARCA 3M INCLUYE: SUMINISTRO, INSTALACIÓN, CONEXIÓN, LUBRICANTE, PRUEBAS, LIMPIEZA DEL ÁREA DE TRABAJO Y RETIRO DE LOS MATERIALES SOBRANTES FUERA DE LA OBRA CON TIRO LIBRE, ASÍ COMO LAS MANIOBRAS NECESARIAS PARA SU CORRECTA TERMINACIÓN. </t>
  </si>
  <si>
    <t>IE-234</t>
  </si>
  <si>
    <t xml:space="preserve">SUMINISTRO E INSTALACIÓN DE APARTARRAYO AUTOVALVULAR PARA 23 KV MARCA IUSA INCLUYE: SUMINISTRO, INSTALACIÓN, MONTAJE, PRUEBAS, LIMPIEZA DEL ÁREA DE TRABAJO Y RETIRO DE LOS MATERIALES SOBRANTES FUERA DE LA OBRA CON TIRO LIBRE, ASÍ COMO LAS MANIOBRAS NECESARIAS PARA SU CORRECTA TERMINACIÓN. </t>
  </si>
  <si>
    <t>IE-239</t>
  </si>
  <si>
    <t xml:space="preserve">SUMINISTRO E INSTALACIÓN DE CODO OPERACIÓN CON CARGA DE 200AMP, 13.2 KV PARA CABLE CALIBRE 1/0 MARCA ELASTIMOLD INCLUYE: SUMINISTRO, INSTALACIÓN, CONEXIÓN, LUBRICANTE, PRUEBAS, LIMPIEZA DEL ÁREA DE TRABAJO Y RETIRO DE LOS MATERIALES SOBRANTES FUERA DE LA OBRA CON TIRO LIBRE, ASÍ COMO LAS MANIOBRAS NECESARIAS PARA SU CORRECTA TERMINACIÓN. </t>
  </si>
  <si>
    <t>IE-272</t>
  </si>
  <si>
    <t xml:space="preserve">SE REALIZARÁ MANTENIMIENTO PREVENTIVO A LA PLANTA DE EMERGENCIA EXISTENTE, EL CONCEPTO INCLUYE, CHEQUEO GENERAL DE ARRANQUE, LIMPIEZA GENERAL, LLENADO DE ACEITE, ETC. MANO DE OBRA CALIFICADA, HERRAMIENTA, EQUIPO DE SEGURIDAD Y PROTECCIÓN Y TODO LO NECESARIO PARA SU CORRECTA OPERACIÓN. </t>
  </si>
  <si>
    <t>IE-319</t>
  </si>
  <si>
    <t xml:space="preserve">SUMINISTRO E INSTALACIÓN DE TRANSFORMADOR DE DISTRIBUCIÓN TIPO PEDESTAL DE 75 KVAS, RADIAL, ENFRIAMIENTO "OA", CONEXIÓN DELTA EN EL PRIMARIO EN 3 FASES, 3 HILOS, 23 VOLTS, CONEXIÓN ESTRELLA ATERRIZADA EN EL SECUNDARIO EN 3 FASES, 4 HILOS, 220/127 VOLTS, CON CUATRO DERIVACIONES DE 2.5% CADA UNA, 2 ARRIBA Y DOS ABAJO DEL VOLTAJE NOMINAL DE OPERACIÓN, DEVANADOS DE COBRE, CON PROTOCOLO DE PRUEBAS EN BASE A NORMA DE C. F. E MARCA PROLEC  INCLUYE TRANSPORTACIÓN, GRÚA, ARRASTRE Y COLOCACIÓN EN SU BASE. </t>
  </si>
  <si>
    <t>J07</t>
  </si>
  <si>
    <t>SISTEMA DE TIERRAS</t>
  </si>
  <si>
    <t>IE-326</t>
  </si>
  <si>
    <t xml:space="preserve">SUMINISTRO E INSTALACIÓN DE BARRA DE COBRE ELECTROLÍTICO DE 1/4"X4"X12" CON DOS AISLADORES MOLDEADOS EN POLIÉSTER REFORZADO CON FIBRA DE VIDRIO CATALOGO P 500 A 21 MARCA PROEESA, CON SOPORTE TIPO OMEGA HECHO A BASE DE SOLERA DE 1"X1/8" FIJO EN MURO O BAJO PISO FALSO INCLUYE: SUMINISTRO Y COLOCACIÓN, MANIOBRAS Y TODO LO NECESARIO PARA SU INSTALACIÓN. </t>
  </si>
  <si>
    <t>IE-327</t>
  </si>
  <si>
    <t xml:space="preserve">SUMINISTRO E INSTALACIÓN DE CONECTOR BIPARTIDO, MCA. AMESA PARA CALIBRE 4/0 INCLUYE: SUMINISTRO E INSTALACIÓN, CORTES, DESPERDICIOS, LIMPIEZA DEL ÁREA DE TRABAJO Y RETIRO DE LOS MATERIALES SOBRANTES FUERA DE LA OBRA CON TIRO LIBRE, ASÍ COMO LAS MANIOBRAS PARA SU CORRECTA TERMINACIÓN. </t>
  </si>
  <si>
    <t>IE-329</t>
  </si>
  <si>
    <t xml:space="preserve">SUMINISTRO E INSTALACIÓN DE MOLDE PARA CONEXIÓN SOLDABLE TIPO "PC" CATALOGO PCC-2C1E MARCA CADWELLD INCLUYE: SUMINISTRO Y COLOCACIÓN, MANIOBRAS Y TODO LO NECESARIO PARA SU INSTALACIÓN. </t>
  </si>
  <si>
    <t>IE-331</t>
  </si>
  <si>
    <t xml:space="preserve">SUMINISTRO E INSTALACIÓN DE PUNTA MACIZA COBRE CROM 30 CM CAT C-79, INCLUYE: SUMINISTRO E INSTALACIÓN, CORTES, DESPERDICIOS, LIMPIEZA DEL ÁREA DE TRABAJO Y RETIRO DE LOS MATERIALES SOBRANTES FUERA DE LA OBRA CON TIRO LIBRE, ASÍ COMO LAS MANIOBRAS NECESARIAS PARA SU CORRECTA TERMINACIÓN. </t>
  </si>
  <si>
    <t>IE-334</t>
  </si>
  <si>
    <t xml:space="preserve">SE REALIZARÁ MANTENIMIENTO PREVENTIVO O CORRECTIVO AL SISTEMA DE TIERRA FÍSICA EXISTENTE, EL CONCEPTO INCLUYE, LIMPIEZA GENERAL DE CONEXIONES, SUSTITUCIÓN DE CONECTORES Y EN ALGUNOS CASOS SUSTITUCIÓN DE ELECTRODOS COPPERWELD, ETC. MANO DE OBRA CALIFICADA, HERRAMIENTA, EQUIPO DE SEGURIDAD Y PROTECCIÓN Y TODO LO NECESARIO PARA SU CORRECTA OPERACIÓN. </t>
  </si>
  <si>
    <t>IE-335</t>
  </si>
  <si>
    <t>SUMINISTRO DE LIMADURA DE COBRE, INCLUYE, MCA. AMESA HERRAMIENTAS PARA SU INSTALACIÓN, LIMPIEZA DEL ÁREA DE TRABAJO Y RETIRO DE LOS MATERIALES SOBRANTES A TIRO LIBRE ASÍ LAS COMO MANIOBRAS NECESARIAS PARA SU CORRECTA TERMINACIÓN</t>
  </si>
  <si>
    <t>IE-336</t>
  </si>
  <si>
    <t>SUMINISTRO DE ELECTROLITO LIQUIDO MCA. AMESA INCLUYE HERRAMIENTAS PARA SU INSTALACIÓN, LIMPIEZA DEL ÁREA DE TRABAJO Y RETIRO DE LOS MATERIALES SOBRANTES A TIRO LIBRE ASÍ LAS COMO MANIOBRAS NECESARIAS PARA SU CORRECTA TERMINACIÓN</t>
  </si>
  <si>
    <t>IE-337</t>
  </si>
  <si>
    <t>SUMINISTRO DE CARBÓN MINERAL EN GRANO MEDIANO. MCA. AMESA INCLUYE HERRAMIENTAS PARA SU INSTALACIÓN, LIMPIEZA DEL ÁREA DE TRABAJO Y RETIRO DE LOS MATERIALES SOBRANTES A TIRO LIBRE ASÍ LAS COMO MANIOBRAS NECESARIAS PARA SU CORRECTA TERMINACIÓN</t>
  </si>
  <si>
    <t>IE-338</t>
  </si>
  <si>
    <t>SUMINISTRO DE COMPUESTO QUÍMICO GEM, MCA. AMESA INCLUYE HERRAMIENTAS PARA SU INSTALACIÓN, LIMPIEZA DEL ÁREA DE TRABAJO Y RETIRO DE LOS MATERIALES SOBRANTES A TIRO LIBRE ASÍ LAS COMO MANIOBRAS NECESARIAS PARA SU CORRECTA TERMINACIÓN</t>
  </si>
  <si>
    <t>BULTOS</t>
  </si>
  <si>
    <t>IE-340</t>
  </si>
  <si>
    <t xml:space="preserve">SUMINISTRO E INSTALACIÓN DE VARILLA COPER WELD DE 5/8"X3.05MTS CON CONECTOR DE BRONCE TIPO ABRAZADERA PARA VARILLA INCLUYE: REGISTRO DE 20X20CM HECHO DE FIERRO ÁNGULO DE 3/4"X1/8" CON SOLERA DE 3/4"X1/8" TIPO REJILLA IRVING, SUMINISTRO E INSTALACIÓN, DESPERDICIOS, PRUEBAS FINALES, LIMPIEZA DEL ÁREA DE TRABAJO Y RETIRO DE LOS MATERIALES SOBRANTES FUERA DE LA OBRA CON TIRO LIBRE, ASÍ COMO LAS MANIOBRAS NECESARIAS PARA SU CORRECTA TERMINACIÓN. </t>
  </si>
  <si>
    <t>J08</t>
  </si>
  <si>
    <t>EQUIPO DE PROTECCIÓN, CONTROL Y DISTRIBUCIÓN</t>
  </si>
  <si>
    <t>IE-362</t>
  </si>
  <si>
    <t>SUMINISTRO E INSTALACIÓN DE INTERRUPTOR DE SEGURIDAD SERVICIO GENERAL CLASE 3130 SIN PORTA FUSIBLE DE 2P-30AMP NEMA 3R CATALOGO DU221RB CON KIT PARA TIERRA FÍSICA CATALOGO PK3GTA1 MARCA SQUARE´D</t>
  </si>
  <si>
    <t>IE-363</t>
  </si>
  <si>
    <t>SUMINISTRO E INSTALACIÓN DE INTERRUPTOR DE SEGURIDAD SERVICIO GENERAL CLASE 3130 SIN PORTA FUSIBLE DE 3P-30AMP NEMA 3R CATALOGO DU321RB CON KIT PARA TIERRA FÍSICA CATALOGO PK3GTA1 MARCA SQUARE´D</t>
  </si>
  <si>
    <t>IE-364</t>
  </si>
  <si>
    <t xml:space="preserve">SUMINISTRO E INSTALACIÓN DE INTERRUPTOR DE SEGURIDAD TIPO CUCHILLAS, COMO MEDIO DE DESCONEXIÓN PARA EQUIPO DE BOMBEO EN INTERIOR SIN PORTAFUSIBLES, SERVICIO LIGERO, GABINETE NEMA 1 PARA INTERIOR, MARCA SQUARE D CATALOGO DU321N, 3 POLOS, 30 AMPERES, 240 VCA, EL CONCEPTO INCLUYE, COLOCACIÓN, FIJACIÓN, PEINADO DE CABLES CON CINTURÓN SUJETA CABLES DE PLÁSTICO DE 3 MM DE ANCHO Y 10.2 MM DE LONGITUD DE LA MARCA LEGRAND, ROTULACIÓN DE EQUIPO Y MEDIO DE DESCONEXIÓN, SUMINISTRO Y COLOCACIÓN DE CANDADO, MANO DE OBRA CALIFICADA, HERRAMIENTA, EQUIPOS DE SEGURIDAD Y PROTECCIÓN Y TODO LO NECESARIO PARA SU CORRECTA INSTALACIÓN. </t>
  </si>
  <si>
    <t>IE-388</t>
  </si>
  <si>
    <t>SUMINISTRO E INSTALACIÓN DE INTERRUPTOR TERMOMAGNETICO DE 3P-175 AMP CATALOGO JDL36150 EN CAJA NEMA 3R CATALOGO JDL 250FMX MARCA SQUARE´D CON ZAPATA MECÁNICA PARA HACER EL PUENTE UNIÓN ENTRE EL NEUTRO Y LA TIERRA FÍSICA FIJA AL GABINETE INCLUYE SUMINISTRO E INSTALACIÓN PRUEBAS FINALES, LIMPIEZA DEL ÁREA DE TRABAJO, RETIRO DE LOS MATERIALES SOBRANTES FUERA DE LA OBRA CON TIRO LIBRE</t>
  </si>
  <si>
    <t>IE-397</t>
  </si>
  <si>
    <t>SUMINISTRO E INSTALACIÓN DE INTERRUPTOR TERMOMAGNETICO QO DE 2P-15 AMP A 2P-50 AMP MARCA SQUARE´D</t>
  </si>
  <si>
    <t>IE-399</t>
  </si>
  <si>
    <t xml:space="preserve">SUMINISTRO E INSTALACIÓN DE INTERRUPTOR TERMOMAGNETICO QOB DE 1P-15A A 1P-50A, MARCA "SQUARE D". EL CONCEPTO INCLUYE, COLOCACIÓN, FIJACIÓN, PROGRAMACIÓN, MANO DE OBRA CALIFICADA, HERRAMIENTA, EQUIPOS DE SEGURIDAD Y PROTECCIÓN Y TODO LO NECESARIO PARA SU CORRECTA INSTALACIÓN. </t>
  </si>
  <si>
    <t>IE-400</t>
  </si>
  <si>
    <t>SUMINISTRO E INSTALACIÓN DE INTERRUPTOR TERMOMAGNETICO QOB DE 2P-15 AMP A 2P-50 AMP MARCA SQUARE´D</t>
  </si>
  <si>
    <t>IE-401</t>
  </si>
  <si>
    <t xml:space="preserve">SUMINISTRO E INSTALACIÓN DE INTERRUPTOR TERMOMAGNETICO QOB DE 3P-100A, MARCA "SQUARE D". EL CONCEPTO INCLUYE, COLOCACIÓN, FIJACIÓN, PROGRAMACIÓN, MANO DE OBRA CALIFICADA, HERRAMIENTA, EQUIPOS DE SEGURIDAD Y PROTECCIÓN Y TODO LO NECESARIO PARA SU CORRECTA INSTALACIÓN. </t>
  </si>
  <si>
    <t>IE-402</t>
  </si>
  <si>
    <t>SUMINISTRO E INSTALACIÓN DE INTERRUPTOR TERMOMAGNETICO QOB DE 3P-15 AMP A 3P-50 AMP MARCA SQUARE´D</t>
  </si>
  <si>
    <t>IE-403</t>
  </si>
  <si>
    <t xml:space="preserve">SUMINISTRO E INSTALACIÓN DE INTERRUPTOR TERMOMAGNETICO QOB DE 3P-60A, MARCA "SQUARE D". EL CONCEPTO INCLUYE, COLOCACIÓN, FIJACIÓN, PROGRAMACIÓN, MANO DE OBRA CALIFICADA, HERRAMIENTA, EQUIPOS DE SEGURIDAD Y PROTECCIÓN Y TODO LO NECESARIO PARA SU CORRECTA INSTALACIÓN. </t>
  </si>
  <si>
    <t>IE-412</t>
  </si>
  <si>
    <t>SUMINISTRO E INSTALACIÓN DE RELOJ PROGRAMADOR TORK CATALOGO 1101 DE 40AMP, INCLUYE TAPA PILOTO COLOR BLANCO</t>
  </si>
  <si>
    <t>IE-463</t>
  </si>
  <si>
    <t xml:space="preserve">SUMINISTRO E INSTALACIÓN DE INTERRUPTOR TERMOMAGNÉTICO ATORNILLABLE MARCA SQUARE D, CATALOGO QOB-370, 3 POLOS, 70 AMPERES, 240 VOLTS, EL CONCEPTO INCLUYE, CONEXIÓN, IDENTIFICACIÓN, LIMPIEZA, MANO DE OBRA CALIFICADA, HERRAMIENTA, EQUIPOS DE SEGURIDAD Y PROTECCIÓN Y TODO LO NECESARIO PARA SU CORRECTA INSTALACIÓN. </t>
  </si>
  <si>
    <t>IE-488</t>
  </si>
  <si>
    <t xml:space="preserve">SUMINISTRO E INSTALACIÓN DE TABLERO DE DISTRIBUCIÓN "A" PARA ALUMBRADO Y RECEPTÁCULOS, MARCA SQUARE D, CATALOGO NQ304L100-S, DE SOBREPONER, ZAPATAS PRINCIPALES DE 100 AMPERES, ALIMENTACIÓN 3 FASES, 4 HILOS, 220 / 127 VOLTS, INCLUYE: COLOCACIÓN, FIJACIÓN, PEINADO DE CABLES CON CINTURÓN PLÁSTICO, IDENTIFICACIÓN DE CIRCUITOS DERIVADOS, LIMPIEZA, MANO DE OBRA, HERRAMIENTA, EQUIPOS DE SEGURIDAD Y PROTECCIÓN Y TODO LO NECESARIO PARA SU CORRECTA INSTALACIÓN. </t>
  </si>
  <si>
    <t>IE-489</t>
  </si>
  <si>
    <t xml:space="preserve">SUMINISTRO E INSTALACIÓN DE TABLERO DE DISTRIBUCIÓN "TGE" PARA GENERAL DE EMERGENCIA, MARCA SQUARE D, CATALOGO NQ304AB100-S, DE SOBREPONER, INTERRUPTOR PRINCIPAL DE 100 AMPERES, BARRAS DE 100 AMPERES, ALIMENTACIÓN 3 FASES, 4 HILOS, 220 / 127 VOLTS, INCLUYE: COLOCACIÓN, FIJACIÓN, PEINADO DE CABLES CON CINTURÓN PLÁSTICO, IDENTIFICACIÓN DE CIRCUITOS DERIVADOS, LIMPIEZA, MANO DE OBRA, HERRAMIENTA, EQUIPOS DE SEGURIDAD Y PROTECCIÓN Y TODO LO NECESARIO PARA SU CORRECTA INSTALACIÓN. </t>
  </si>
  <si>
    <t>IE-490</t>
  </si>
  <si>
    <t xml:space="preserve">SUMINISTRO E INSTALACIÓN DE TABLERO DE DISTRIBUCIÓN "TGN" PARA ACOMETIDA, Y GENERAL, MARCA SQUARE D, CATALOGO NQ304AB225-S, DE SOBREPONER, INTERRUPTOR PRINCIPAL DE 150 AMPERES, BARRAS DE 225 AMPERES, ALIMENTACIÓN 3 FASES, 4 HILOS, 220 / 127 VOLTS, INCLUYE: COLOCACIÓN, FIJACIÓN, PEINADO DE CABLES CON CINTURÓN PLÁSTICO, IDENTIFICACIÓN DE CIRCUITOS DERIVADOS, LIMPIEZA, MANO DE OBRA, HERRAMIENTA, EQUIPOS DE SEGURIDAD Y PROTECCIÓN Y TODO LO NECESARIO PARA SU CORRECTA INSTALACIÓN. </t>
  </si>
  <si>
    <t>J10</t>
  </si>
  <si>
    <t>TRÁMITES GESTIONES Y PRUEBAS</t>
  </si>
  <si>
    <t>IE-515</t>
  </si>
  <si>
    <t>CERTIFICADO DE VERIFICACIÓN DE LA INSTALACIÓN ELÉCTRICA</t>
  </si>
  <si>
    <t>LOTE</t>
  </si>
  <si>
    <t>IE-517</t>
  </si>
  <si>
    <t>GESTIONES ANTE LA C. F. E PARA LA APERTURA DE LA SOLICITUD DE FACTIBILIDAD, PAGO DE APORTACIÓN, CONTRATACIÓN Y COORDINACIÓN DE CONEXIÓN DE MEDIDORES HASTA SU PUESTA EN OPERACIÓN</t>
  </si>
  <si>
    <t>IE-518</t>
  </si>
  <si>
    <t xml:space="preserve">PRUEBAS DE AISLAMIENTO A ALIMENTADORES CON EQUIPO CERTIFICADO Y ANEXAR COPIA DE CERTIFICADO, INCLUYE: EQUIPOS, MANO DE OBRA, HERRAMIENTA, ACARREOS, LIMPIEZA, EQUIPOS DE SEGURIDAD Y PROTECCIÓN Y TODO LO NECESARIO PARA SU CORRECTA OPERACIÓN. </t>
  </si>
  <si>
    <t>IE-519</t>
  </si>
  <si>
    <t xml:space="preserve">PRUEBAS DE SECUENCIA DE FASE, TENSIÓN Y DE CORRIENTE A ALIMENTADORES CON EQUIPO CERTIFICADO Y ANEXAR COPIA DE CERTIFICADO, INCLUYE: EQUIPOS, MANO DE OBRA, HERRAMIENTA, ACARREOS, LIMPIEZA, EQUIPOS DE SEGURIDAD Y PROTECCIÓN Y TODO LO NECESARIO PARA SU CORRECTA OPERACIÓN. </t>
  </si>
  <si>
    <t>IE-520</t>
  </si>
  <si>
    <t xml:space="preserve">PRUEBAS DE SISTEMA DE TIERRAS, MEDICIONES CON EQUIPO CERTIFICADO Y ANEXAR COPIA DE CERTIFICADO, INCLUYE: EQUIPOS, MANO DE OBRA, HERRAMIENTA, ACARREOS, LIMPIEZA, EQUIPOS DE SEGURIDAD Y PROTECCIÓN Y TODO LO NECESARIO PARA SU CORRECTA OPERACIÓN. </t>
  </si>
  <si>
    <t>K</t>
  </si>
  <si>
    <t>FUERZA DE AIRE ACONDICIONADO</t>
  </si>
  <si>
    <t>IE-073</t>
  </si>
  <si>
    <t xml:space="preserve">SUMINISTRO E INSTALACIÓN DE CABLE DE COBRE SUAVE VINANEL XXI ROHS CON AISLAMIENTO TIPO THW-LS 90°600 V MARCA CONDUMEX  CALIBRE 10 A. W. G. INCLUYE: SUMINISTRO E INSTALACIÓN, DESPERDICIOS, LIMPIEZA DEL ÁREA DE TRABAJO Y RETIRO DE LOS MATERIALES SOBRANTES FUERA DE LA OBRA CON TIRO LIBRE, ASÍ COMO LAS MANIOBRAS NECESARIAS PARA SU CORRECTA TERMINACIÓN. </t>
  </si>
  <si>
    <t>IE-081</t>
  </si>
  <si>
    <t xml:space="preserve">SUMINISTRO E INSTALACIÓN DE CABLE DE COBRE SUAVE VINANEL XXI ROHS CON AISLAMIENTO TIPO THW-LS 90°600 V MARCA CONDUMEX  CALIBRE 4 A. W. G. INCLUYE: SUMINISTRO E INSTALACIÓN, DESPERDICIOS, LIMPIEZA DEL ÁREA DE TRABAJO Y RETIRO DE LOS MATERIALES SOBRANTES FUERA DE LA OBRA CON TIRO LIBRE, ASÍ COMO LAS MANIOBRAS NECESARIAS PARA SU CORRECTA TERMINACIÓN. </t>
  </si>
  <si>
    <t>K01</t>
  </si>
  <si>
    <t>CONTROL DE AIRE</t>
  </si>
  <si>
    <t>IE-064</t>
  </si>
  <si>
    <t xml:space="preserve">SUMINISTRO E INSTALACIÓN DE CABLE DE COBRE SUAVE DESNUDO CALIBRE 14 A. W. G MARCA CONDUMEX  INCLUYE: SUMINISTRO E INSTALACIÓN, DESPERDICIOS, PRUEBAS FINALES, LIMPIEZA DEL ÁREA DE TRABAJO Y RETIRO DE LOS MATERIALES SOBRANTES FUERA DE LA OBRA CON TIRO LIBRE, ASÍ COMO LAS MANIOBRAS NECESARIAS PARA SU CORRECTA TERMINACIÓN. </t>
  </si>
  <si>
    <t>IE-204</t>
  </si>
  <si>
    <t xml:space="preserve">SUMINISTRO E INSTALACIÓN DE TUBERÍA CONDUIT GALVANIZADA PARED GRUESA (CEDULA 20) DE 16 MM (1/2") DE DIÁMETRO, MARCA JÚPITER, INSTALADA POR PLAFÓN A CUALQUIER ALTURA Y EN CUALQUIER NIVEL,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</si>
  <si>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IE-205</t>
  </si>
  <si>
    <t xml:space="preserve">SUMINISTRO E INSTALACIÓN DE TUBERÍA CONDUIT GALVANIZADA PARED GRUESA (CEDULA 20) DE 21 MM (3/4") DE DIÁMETRO, MARCA JÚPITER, INSTALADA POR MURO A CUALQUIER ALTURA Y EN CUALQUIER NIVEL, PARA ALUMBRADO EXTERIOR EN ESTACIONAMIENTO,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</si>
  <si>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AUTOMATIZACIÓN DE AIRE</t>
  </si>
  <si>
    <t>CANALIZACIÓN ELÉCTRICA</t>
  </si>
  <si>
    <t>IE-525</t>
  </si>
  <si>
    <t>SALIDA ELÉCTRICA PARA FAN AND COIL A BASE DE TUBO CONDUIT GALVANIZADO PD DE 13MM A 35 MM CON DESARROLLOS SEGÚN DISTRIBUCIÓN EN PLANOS DE HASTA 10 M PROMEDIO POR SALIDA HASTA EL TABLERO (MODELO PROYECTO ULISES), CON CABLES AWG CAL- 6 A 12, CON AISLAMIENTO TERMO PLÁSTICO THW-LS 90°, 600 V, Y CABLE DESNUDO CAL. 8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</si>
  <si>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IE-537</t>
  </si>
  <si>
    <t>SALIDA ELÉCTRICA PARA VENTILADORES A BASE DE TUBO CONDUIT GALVANIZADO PD DE 13MM A 35 MM CON DESARROLLOS SEGÚN DISTRIBUCIÓN EN PLANOS DE HASTA 10 M PROMEDIO POR SALIDA HASTA EL TABLERO (MODELO PROYECTO ULISES), CON CABLES AWG CAL- 6 A 12, CON AISLAMIENTO TERMO PLÁSTICO THW-LS 90°, 600 V, Y CABLE DESNUDO CAL. 8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</si>
  <si>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K02</t>
  </si>
  <si>
    <t>DISTRIBUCIÓN DE AIRE</t>
  </si>
  <si>
    <t>DAA-016</t>
  </si>
  <si>
    <t xml:space="preserve">SUMINISTRO E INSTALACIÓN DE CUELLO DE LONA AHULADA CON AISLAMIENTO MARCA INNES PARA UNIÓN DE EQUIPOS A DUCTO RÍGIDO, FABRICADO EN 70 MM DE LÁMINA GALVANIZADA EN CADA EXTREMO Y 100 MM DE LONA DE PVC CON AISLAMIENTO DE 1" DE ESPESOR, EL PRECIO INCLUYE: ANDAMIAJE, MATERIALES MISCELÁNEOS Y MATERIALES DE CONSUMO, ASÍ COMO EQUIPO DE PROTECCIÓN Y SEGURIDAD PARA TRABAJADORES Y LUGAR DE EJECUCIÓN, COLOCADO A CUALQUIER NIVEL Y A CUALQUIER ALTURA. </t>
  </si>
  <si>
    <t>DAA-019</t>
  </si>
  <si>
    <t xml:space="preserve">SUMINISTRO E INSTALACIÓN DE DIFUSOR PERFORADO DE INYECCIÓN DE AIRE, DE 24" X 24", MARCA INNES, CON CUELLO REDONDO DE 10" Ø DE 4 VÍAS (AJUSTABLES EN CAMPO, A 2, 3 Y 4 VÍAS), MODELO PCI CON CONTROL DE VOLUMEN MODELO CVR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</si>
  <si>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DAA-020</t>
  </si>
  <si>
    <t xml:space="preserve">SUMINISTRO E INSTALACIÓN DE DIFUSOR PERFORADO DE INYECCIÓN DE AIRE, DE 24" X 24", MARCA INNES, CON CUELLO REDONDO DE 12" Ø DE 4 VÍAS (AJUSTABLES EN CAMPO, A 2, 3 Y 4 VÍAS), MODELO PCI CON CONTROL DE VOLUMEN MODELO CVR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</si>
  <si>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DAA-021</t>
  </si>
  <si>
    <t xml:space="preserve">SUMINISTRO E INSTALACIÓN DE DIFUSOR PERFORADO DE INYECCIÓN DE AIRE, DE 24" X 24", MARCA INNES, CON CUELLO REDONDO DE 14" Ø DE 4 VÍAS (AJUSTABLES EN CAMPO, A 2, 3 Y 4 VÍAS), MODELO PCI CON CONTROL DE VOLUMEN MODELO CVR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</si>
  <si>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DAA-022</t>
  </si>
  <si>
    <t xml:space="preserve">SUMINISTRO E INSTALACIÓN DE DIFUSOR PERFORADO DE INYECCIÓN DE AIRE, DE 24" X 24", MARCA INNES, CON CUELLO REDONDO DE 16" Ø DE 4 VÍAS (AJUSTABLES EN CAMPO, A 2, 3 Y 4 VÍAS), MODELO PCI CON CONTROL DE VOLUMEN MODELO CVR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</si>
  <si>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DAA-023</t>
  </si>
  <si>
    <t xml:space="preserve">SUMINISTRO E INSTALACIÓN DE DIFUSOR PERFORADO DE RETORNO DE AIRE, DE 24" X 24", MARCA INNES, CON CUELLO REDONDO DE 10" Ø, MODELO PCR SIN CONTROL DE VOLUMEN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</si>
  <si>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DAA-026</t>
  </si>
  <si>
    <t xml:space="preserve">SUMINISTRO E INSTALACIÓN DE DIFUSOR PERFORADO DE RETORNO DE AIRE, DE 24" X 24", MARCA INNES, CON CUELLO REDONDO DE 16" Ø, MODELO PCR SIN CONTROL DE VOLUMEN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</si>
  <si>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DAA-028</t>
  </si>
  <si>
    <t xml:space="preserve">SUMINISTRO E INSTALACIÓN DE DUCTO FLEXIBLE CON AISLAMIENTO DE FIBRA DE VIDRIO Y CON FORRO EXTERIOR DE DOBLE PELÍCULA DE POLIÉSTER METALIZADO REFORZADA COMO BARRERA DE VAPOR (CONTRA LA CONDENSACIÓN) Y UN DUCTO INTERIOR DE DOBLE PELÍCULA DE POLIÉSTER METALIZADO Y REFORZADO DE 10" DE Ø, MARCA VERMONT, MODELO DFM,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</si>
  <si>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DAA-029</t>
  </si>
  <si>
    <t xml:space="preserve">SUMINISTRO E INSTALACIÓN DE DUCTO FLEXIBLE CON AISLAMIENTO DE FIBRA DE VIDRIO Y CON FORRO EXTERIOR DE DOBLE PELÍCULA DE POLIÉSTER METALIZADO REFORZADA COMO BARRERA DE VAPOR (CONTRA LA CONDENSACIÓN) Y UN DUCTO INTERIOR DE DOBLE PELÍCULA DE POLIÉSTER METALIZADO Y REFORZADO DE 12" DE Ø, MARCA VERMONT, MODELO DFM,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</si>
  <si>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DAA-030</t>
  </si>
  <si>
    <t xml:space="preserve">SUMINISTRO E INSTALACIÓN DE DUCTO FLEXIBLE CON AISLAMIENTO DE FIBRA DE VIDRIO Y CON FORRO EXTERIOR DE DOBLE PELÍCULA DE POLIÉSTER METALIZADO REFORZADA COMO BARRERA DE VAPOR (CONTRA LA CONDENSACIÓN) Y UN DUCTO INTERIOR DE DOBLE PELÍCULA DE POLIÉSTER METALIZADO Y REFORZADO DE 14" DE Ø, MARCA VERMONT, MODELO DFM,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</si>
  <si>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DAA-031</t>
  </si>
  <si>
    <t xml:space="preserve">SUMINISTRO E INSTALACIÓN DE LAMINA LISA GALVANIZADA MARCA TERNIUM CALIBRE 24 PARA LA ELABORACIÓN DE DUCTOS RECTANGULARES, TRANSFORMACIONES, REDUCCIONES, CODOS, ETC. EL PRECIO INCLUYE: FLETES, ACARREOS, DESPERDICIOS, SIKAFLEX PARA SELLAR LAS UNIONES DE DUCTO, ANDAMIAJE, MATERIALES MISCELÁNEOS Y MATERIALES DE CONSUMO, ASÍ COMO EQUIPO DE PROTECCIÓN Y SEGURIDAD PARA TRABAJADORES Y LUGAR DE EJECUCIÓN, COLOCADO A CUALQUIER NIVEL Y A CUALQUIER ALTURA. </t>
  </si>
  <si>
    <t>DAA-032</t>
  </si>
  <si>
    <t xml:space="preserve">SUMINISTRO E INSTALACIÓN DE LAMINA LISA GALVANIZADA MARCA TERNIUM CALIBRE 26 PARA LA ELABORACIÓN DE DUCTOS RECTANGULARES, TRANSFORMACIONES, REDUCCIONES, CODOS, ETC. EL PRECIO INCLUYE: FLETES, ACARREOS, DESPERDICIOS, SIKAFLEX PARA SELLAR LAS UNIONES DE DUCTO, ANDAMIAJE, MATERIALES MISCELÁNEOS Y MATERIALES DE CONSUMO, ASÍ COMO EQUIPO DE PROTECCIÓN Y SEGURIDAD PARA TRABAJADORES Y LUGAR DE EJECUCIÓN, COLOCADO A CUALQUIER NIVEL Y A CUALQUIER ALTURA. </t>
  </si>
  <si>
    <t>DAA-033</t>
  </si>
  <si>
    <t xml:space="preserve">SUMINISTRO E INSTALACIÓN DE REJILLA DE PASO EN PUERTA DE 14" X 8", MARCA INNES MODELO GDY DOBLE MARCO DEFLEXIÓN A 45°, INCLUYE EQUIPO DE PROTECCIÓN Y SEGURIDAD PARA TRABAJADORES Y LUGAR DE EJECUCIÓN. </t>
  </si>
  <si>
    <t>DAA-035</t>
  </si>
  <si>
    <t xml:space="preserve">SUMINISTRO E INSTALACIÓN DE SISTEMA ANTIVIBRATORIO A BASE DE FIERRO ÁNGULO DE 1 1/2" X 1/8" Y TACONES DE NEOPRENO DE 1" DE ESPESOR, PLACA DE FIERRO DE 4" X 4" X 1/8", PARA UNIDAD ENFRIADORA 04 INCLUYE: EQUIPO DE PROTECCIÓN Y SEGURIDAD PARA TRABAJADORES Y LUGAR DE EJECUCIÓN. REALIZAR MANTENIMIENTO A BASE EXISTENTE. </t>
  </si>
  <si>
    <t>DAA-036</t>
  </si>
  <si>
    <t>SUMINISTRO E INSTALACIÓN DE SISTEMA ANTIVIBRATORIO A BASE DE VARILLA ROSCADA DE 3/8" Y TACONES DE NEOPRENO DE 1" DE ESPESOR, TAQUETE DE EXPANSIÓN (DEFINIDO POR EL PROYECTO ESTRUCTURAL), TUERCAS Y RONDANAS; PARA SOPORTAR UNIDAD FAN &amp; COIL EN LOSA NOTA: LA PARRILLA PARA LA UBICACIÓN Y MANTENIMIENTO DE LOS EQUIPOS SERÁ CALCULADA Y CONSTRUIDA POR OBRA CIVIL, INCLUYE EQUIPO DE PROTECCIÓN Y SEGURIDAD PARA TRABAJADORES Y LUGAR DE EJECUCIÓN. VER PLANO DE DETALLES AA-041.</t>
  </si>
  <si>
    <t>DAA-041</t>
  </si>
  <si>
    <t xml:space="preserve">SUMINISTRO E INSTALACIÓN DE REJILLA DE EXTRACCIÓN DE AIRE TIPO GHR DE 10" X 8", MARCA INNES MODELO GHR, INCLUYE EQUIPO DE PROTECCIÓN Y SEGURIDAD PARA TRABAJADORES Y LUGAR DE EJECUCIÓN. </t>
  </si>
  <si>
    <t>DAA-042</t>
  </si>
  <si>
    <t xml:space="preserve">SUMINISTRO E INSTALACIÓN DE REJILLA DE EXTRACCIÓN DE AIRE TIPO GHR DE 8" X 6", MARCA INNES MODELO GHR, INCLUYE EQUIPO DE PROTECCIÓN Y SEGURIDAD PARA TRABAJADORES Y LUGAR DE EJECUCIÓN. </t>
  </si>
  <si>
    <t>K03</t>
  </si>
  <si>
    <t>TUBERÍA DE AGUA HELADA Y REFRIGERACIÓN</t>
  </si>
  <si>
    <t>DAA-055</t>
  </si>
  <si>
    <t xml:space="preserve">SUMINISTRO E INSTALACIÓN DE FILTRO DESHIDRATADOR BIDIRECCIONAL SELLADO DE BLOQUE DESECANTE, DE 2.0 HASTA 3.0 TR PARA REFRIGERANTE R-410A MARCA EMERSON COD. 7564, MODELO BFK-053S DE 3/8" DE DIÁMETRO CONEXIÓN SOLDABLE PARA SISTEMAS CON BOMBA DE CALOR, INCLUYE MATERIALES MISCELÁNEOS, DE CONSUMO, Y TODO LO NECESARIO PARA SU CORRECTA EJECUCIÓN, ASÍ COMO EQUIPO DE PROTECCIÓN PERSONAL, HERRAMIENTA, ANDAMIOS, ELEVACIONES, CARGAS, DESCARGAS Y LIMPIEZA DEL LUGAR DE EJECUCIÓN. </t>
  </si>
  <si>
    <t>DAA-057</t>
  </si>
  <si>
    <t xml:space="preserve">SUMINISTRO E INSTALACIÓN DE FILTRO DESHIDRATADOR SELLADO DE BLOQUE DESECANTE, DE 1.0 HASTA 2.0 TR PARA REFRIGERANTE R-410A MARCA EMERSON COD. 898, MODELO TD-053S DE 3/8" DE DIÁMETRO CONEXIÓN SOLDABLE, INCLUYE MATERIALES MISCELÁNEOS, DE CONSUMO, Y TODO LO NECESARIO PARA SU CORRECTA EJECUCIÓN, ASÍ COMO EQUIPO DE PROTECCIÓN PERSONAL, HERRAMIENTA, ANDAMIOS, ELEVACIONES, CARGAS, DESCARGAS Y LIMPIEZA DEL LUGAR DE EJECUCIÓN. </t>
  </si>
  <si>
    <t>DAA-058</t>
  </si>
  <si>
    <t xml:space="preserve">SUMINISTRO E INSTALACIÓN DE INDICADOR HERMÉTICO DE LÍQUIDO Y HUMEDAD CÓDIGO 9621 MARCA EMERSON, MODELO 9621-HMIY-1TT3, DE 3/8" DE DIÁMETRO CONEXIÓN SOLDABLE, INCLUYE MATERIALES MISCELÁNEOS, DE CONSUMO, Y TODO LO NECESARIO PARA SU CORRECTA EJECUCIÓN, ASÍ COMO EQUIPO DE PROTECCIÓN PERSONAL, HERRAMIENTA, ANDAMIOS, ELEVACIONES, CARGAS, DESCARGAS Y LIMPIEZA DEL LUGAR DE EJECUCIÓN. </t>
  </si>
  <si>
    <t>DAA-068</t>
  </si>
  <si>
    <t xml:space="preserve">SUMINISTRO E INSTALACIÓN DE TUBO DE COBRE TIPO "L" FLEXIBLE MARCA NACOBRE  DE 3/4" DE Ø, COLOCADO A CUALQUIER ALTURA Y A CUALQUIER NIVEL, EL PRECIO INCLUYE; CODOS, COPLES, REDUCCIONES, TEES, YEES, TUERCA UNIÓN, AISLAMIENTO TÉRMICO TIPO INSOLTUBE DE 3/4", CARGA DE GAS REFRIGERANTE R-410A, SOLDADURA DE PLATA 15% TIPO HARRIS, PASTA FUNDENTE, LIJA, CORTES, NIVELACIONES, EQUIPO DE SOLDAR, CODOS, TEES, COPLES, SOPORTERIA DE ACUERDO A PLANO Y A CONCEPTO, FLETES, ACARREOS, DESPERDICIOS, MATERIALES MISCELÁNEOS Y DE CONSUMO, EQUIPO DE PROTECCIÓN PERSONAL, HERRAMIENTA, ANDAMIOS, ELEVACIONES, CARGAS, DESCARGAS Y LIMPIEZA DEL LUGAR DE EJECUCIÓN. </t>
  </si>
  <si>
    <t>DAA-069</t>
  </si>
  <si>
    <t xml:space="preserve">SUMINISTRO E INSTALACIÓN DE TUBO DE COBRE TIPO "L" FLEXIBLE MARCA NACOBRE  DE 5/8" DE Ø, COLOCADO A CUALQUIER ALTURA Y A CUALQUIER NIVEL, EL PRECIO INCLUYE; CODOS, COPLES, REDUCCIONES, TEES, YEES, TUERCA UNIÓN, AISLAMIENTO TÉRMICO TIPO INSOLTUBE DE 3/4", CARGA DE GAS REFRIGERANTE R-410A, SOLDADURA DE PLATA 15% TIPO HARRIS, PASTA FUNDENTE, LIJA, CORTES, NIVELACIONES, EQUIPO DE SOLDAR, CODOS, TEES, COPLES, SOPORTERIA DE ACUERDO A PLANO Y A CONCEPTO, FLETES, ACARREOS, DESPERDICIOS, MATERIALES MISCELÁNEOS Y DE CONSUMO, EQUIPO DE PROTECCIÓN PERSONAL, HERRAMIENTA, ANDAMIOS, ELEVACIONES, CARGAS, DESCARGAS Y LIMPIEZA DEL LUGAR DE EJECUCIÓN. </t>
  </si>
  <si>
    <t>DAA-074</t>
  </si>
  <si>
    <t>SUMINISTRO E INSTALACIÓN DE VÁLVULA 'DE PASO, DE 3/8" DE DIÁMETRO PARA REFRIGERANTE R. 410 A, INCLUYE: CARGO DIRECTO POR EL COSTO DE LOS MATERIALES Y MANO DE OBRA QUE INTERVENGAN, FLETE A OBRA, ACARREO, LIMPIEZA Y RETIRO DE SOBRANTES FUERA DE OBRA, EQUIPO DE SEGURIDAD, INSTALACIONES ESPEC</t>
  </si>
  <si>
    <t>K04</t>
  </si>
  <si>
    <t>EQUIPOS</t>
  </si>
  <si>
    <t>DAA-115</t>
  </si>
  <si>
    <t>SUMINISTRO E INSTALACIÓN DE VENTILADOR DE EXTRACCIÓN DE AIRE, MCA. SOLER &amp; PALAU, MODELO TD-500, MOTOR DE 68 W. A 127/1/60 HZ, INCLUYE PRUEBAS Y ARRANQUE DE LOS EQUIPOS, ASÍ COMO, EQUIPO DE PROTECCIÓN Y SEGURIDAD PARA TRABAJADORES Y LUGAR DE EJECUCIÓN. AA-000</t>
  </si>
  <si>
    <t>K05</t>
  </si>
  <si>
    <t>SUMINISTROS DE EQUIPOS CARRIER</t>
  </si>
  <si>
    <t>K06</t>
  </si>
  <si>
    <t>INSTALACIÓN DE EQUIPOS CARRIER</t>
  </si>
  <si>
    <t>K07</t>
  </si>
  <si>
    <t>TUBERÍA DE DRENAJE</t>
  </si>
  <si>
    <t>DAA-212</t>
  </si>
  <si>
    <t>SALIDA SANITARIA PARA UNIDAD CONDENSADORA CON TUBERÍA Y CONEXIONES DE PVC HIDRÁULICO DE 19 MM DE DIÁMETRO, PEGAMENTO, CODOS, TEES, CONECTORES, REDUCCIONES. INCLUYE: COLGANTEO, ACARREO DE LOS MATERIALES AL SITIO DE LA OBRA, TRANSPORTACIÓN VERTICAL Y HORIZONTAL A CUALQUIER NIVEL, TRAZO Y NIVELACIÓN, MATERIAL,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IS-001.)</t>
  </si>
  <si>
    <t>K08</t>
  </si>
  <si>
    <t>SOPORTERIA</t>
  </si>
  <si>
    <t>DAA-215</t>
  </si>
  <si>
    <t xml:space="preserve">SUMINISTRO E INSTALACIÓN DE SOPORTE PARA TUBERÍAS VERTICALES PARA DOS TUBOS, A BASE DE UNICANAL MARCA CRONIMEX, FIGURA 200. INCLUYE: MATERIALES, MANO DE OBRA, HERRAMIENTA, EQUIPO, DESPERDICIOS, CORTES, ANDAMIOS, ACARREOS HORIZONTALES Y/O VERTICALES AL SITIO DE LOS TRABAJOS, LIMPIEZA DEL ÁREA </t>
  </si>
  <si>
    <t>DAA-216</t>
  </si>
  <si>
    <t xml:space="preserve">SUMINISTRO E INSTALACIÓN DE SOPORTE TIPO PERA DE ACUERDO AL DIÁMETRO DE TUBERÍA PARA DRENAJE DE CONDENSADOS INCLUYE: CARGAS, DESCARGAS, ANDAMIOS, HERRAMIENTA Y EQUIPO, FIJACIÓN, RETIRO DE SOBRANTES, EQUIPO DE PROTECCIÓN Y SEGURIDAD PARA TRABAJADORES Y LUGAR DE EJECUCIÓN. </t>
  </si>
  <si>
    <t>DAA-217</t>
  </si>
  <si>
    <t xml:space="preserve">SUMINISTRO E INSTALACIÓN DE SOPORTERIA DE TUBERÍA DE REFRIGERACIÓN A BASE DE CANAL UNISTRUT DE 4X2 CM, TAQUETE METÁLICO DE EXPANSIÓN DE 1/4", TORNILLO CABEZA HEXAGONAL DE 1/4", ABRAZADERAS PARA CANAL UNISTRUT DESDE 3/8" HASTA 2", EL PRECIO INCLUYE: CARGAS, DESCARGAS, ANDAMIOS, HERRAMIENTA Y EQUIPO, FIJACIÓN, RETIRO DE SOBRANTES, EQUIPO DE PROTECCIÓN PERSONAL, HERRAMIENTA, ANDAMIOS, ELEVACIONES, CARGAS, DESCARGAS Y LIMPIEZA DEL LUGAR DE EJECUCIÓN. </t>
  </si>
  <si>
    <t>K09</t>
  </si>
  <si>
    <t>FLETES</t>
  </si>
  <si>
    <t>L</t>
  </si>
  <si>
    <t>L01</t>
  </si>
  <si>
    <t>CANALIZACIONES VACÍAS Y GUIADAS PARA VOZ Y DATOS</t>
  </si>
  <si>
    <t>CG-003</t>
  </si>
  <si>
    <t>SALIDA ELÉCTRICA PARA VOZ Y DATOS A BASE DE TUBO CONDUIT GALVANIZADO PD DE 25 A 50 MM CON DESARROLLOS SEGÚN DISTRIBUCIÓN EN PLANOS CON UN DESARROLLO DE HASTA 4 M A CHAROLA, INCLUYE: CAJAS CUADRADAS, CAJAS CHALUPAS, COPLES, CODOS, SOPORTERIA @ 1.5 MTS A BASE DE VARILLA ROSCADA NO. 10, ABRAZADERA "U", PERNO HILTI Y TUERCAS, CONECTORES, CONTRATAPA, SUMINISTRO DE MATERIALES, MANO DE OBRA CALIFICADA, HERRAMIENTA Y TODO LO NECESARIO PARA SU CORRECTA EJECUCIÓN</t>
  </si>
  <si>
    <t>CG-007</t>
  </si>
  <si>
    <t xml:space="preserve">SUMINISTRO E INSTALACIÓN DE CURVA HORIZONTAL PARA CHAROLA DE ALUMINIO DE 6'' ( 15.5CMS) MARCA CROSS LINE, INCLUYE: SUMINISTRO E INSTALACIÓN, COPLES, SOPORTERIA, LIMPIEZA DEL ÁREA DE TRABAJO Y RETIRO DE LOS MATERIALES SOBRANTES FUERA DE OBRA, ASÍ COMO LAS MANIOBRAS NECESARIAS PARA SU CORRECTA TERMINACIÓN. </t>
  </si>
  <si>
    <t>CG-009</t>
  </si>
  <si>
    <t xml:space="preserve">SUMINISTRO E INSTALACIÓN DE CURVA VERTICAL PARA CHAROLA DE ALUMINIO DE 6'' ( 15.5CMS) MARCA CROSS LINE, INCLUYE: SUMINISTRO E INSTALACIÓN, COPLES, SOPORTERIA, LIMPIEZA DEL ÁREA DE TRABAJO Y RETIRO DE LOS MATERIALES SOBRANTES FUERA DE OBRA, ASÍ COMO LAS MANIOBRAS NECESARIAS PARA SU CORRECTA TERMINACIÓN. </t>
  </si>
  <si>
    <t>CG-010</t>
  </si>
  <si>
    <t xml:space="preserve">SUMINISTRO E INSTALACIÓN DE CAJA REGISTRO ELÉCTRICO CON TAPA ATORNILLABLE, NEMA 1 USO INTERIOR, MARCA RILEZ FABRICADO EN LAMINA ROLADA EN FRIO CALIBRE 18 Y ACABADO EN COLOR GRIS CLARO, DE 8" X 8" X 4" ( 20.32 X 20.32 X 10.16 CM ), EL CONCEPTO INCLUYE, COLOCACIÓN, FIJACIÓN A BASE DE UNICANAL DE 2 X 2 CM., Y VARILLA ROSCADA DE 1/4", ANCLA HILTI DE 1/4", COPLE HILTI DE 1/4", MANO DE OBRA CALIFICADA, HERRAMIENTA, LIMPIEZA, EQUIPO DE SEGURIDAD Y PROTECCIÓN Y TODO LO NECESARIO PARA SU CORRECTA INSTALACIÓN. </t>
  </si>
  <si>
    <t>CG-013</t>
  </si>
  <si>
    <t xml:space="preserve">SUMINISTRO E INSTALACIÓN DE CHAROLA TIPO MALLA PORTACABLES DE 6" DE LA MARCA CHAROFIL, EN CONCEPTO INCLUYE, SOPORTERIA A CADA 1.5 MTS, A BASE DE UNÍCANAL Y VARILLA ROSCADA, MANO DE OBRA CALIFICADA, MATERIAL MISCELÁNEO, HERRAMIENTA, LIMPIEZA, EQUIPOS DE SEGURIDAD Y PROTECCIÓN Y TODO LO NECESARIO PARA SU CORRECTA Y COMPLETA INSTALACIÓN. CONSIDERAR EQUIPO DE SEGURIDAD NECESARIO Y CUMPLIMIENTO DE LA NORMA RESPECTIVA PARA LA CORRECTA EJECUCIÓN DEL CONCEPTO. </t>
  </si>
  <si>
    <t>CG-018</t>
  </si>
  <si>
    <t xml:space="preserve">SUMINISTRO E INSTALACIÓN DE TEE HECHA EN OBRA CON RADIO DE 6" CON CHAROFIL DE 6": SUMINISTRO E INSTALACIÓN, SOPORTERIA, DESPERDICIOS, PASOS EN MUROS Y LOSAS, LIMPIEZA DEL ÁREA DE TRABAJO Y RETIRO DE LOS MATERIALES SOBRANTES FUERA DE LA OBRA CON TIRO LIBRE, ASÍ COMO LAS MANIOBRAS NECESARIAS PARA SU CORRECTA TERMINACIÓN. </t>
  </si>
  <si>
    <t>L02</t>
  </si>
  <si>
    <t>CANALIZACIONES VACÍAS Y GUIADAS PARA ALARMAS</t>
  </si>
  <si>
    <t>CG-022</t>
  </si>
  <si>
    <t>SALIDA ELÉCTRICA PARA ALARMAS A BASE DE TUBO CONDUIT GALVANIZADO PD DE 25 A 50 MM CON DESARROLLOS SEGÚN DISTRIBUCIÓN EN PLANOS CON UN DESARROLLO DE HASTA 10 M PROMEDIO, INCLUYE: CAJAS CUADRADAS, CAJAS CHALUPAS, COPLES, CODOS, SOPORTERIA @ 1.5 MTS A BASE DE VARILLA ROSCADA NO. 10, ABRAZADERA "U", PERNO HILTI Y TUERCAS, CONECTORES, CONTRATAPA, SUMINISTRO DE MATERIALES, MANO DE OBRA CALIFICADA, HERRAMIENTA Y TODO LO NECESARIO PARA SU CORRECTA EJECUCIÓN</t>
  </si>
  <si>
    <t>CG-024</t>
  </si>
  <si>
    <t xml:space="preserve">SUMINISTRO E INSTALACIÓN DE CAJA REGISTRO DE 56CM DE ALTO, 28CM DE ANCHO Y 19CM DE FONDO CON FONDO DE MADERA INCLUYE: SUMINISTRO E INSTALACIÓN, SOPORTERIA, LIMPIEZA DEL ÁREA DE TRABAJO Y RETIRO DE LOS MATERIALES SOBRANTES FUERA DE LA OBRA CON TIRO LIBRE, ASÍ COMO LAS MANIOBRAS NECESARIAS PARA SU CORRECTA TERMINACIÓN. </t>
  </si>
  <si>
    <t>CG-025</t>
  </si>
  <si>
    <t xml:space="preserve">SUMINISTRO E INSTALACIÓN DE CHAROFIL DE 10CM POR 5CM: SUMINISTRO E INSTALACIÓN, SOPORTERIA, DESPERDICIOS, PASOS EN MUROS Y LOSAS, LIMPIEZA DEL ÁREA DE TRABAJO Y RETIRO DE LOS MATERIALES SOBRANTES FUERA DE LA OBRA CON TIRO LIBRE, ASÍ COMO LAS MANIOBRAS NECESARIAS PARA SU CORRECTA TERMINACIÓN. </t>
  </si>
  <si>
    <t>CG-026</t>
  </si>
  <si>
    <t xml:space="preserve">SUMINISTRO E INSTALACIÓN DE CODO HORIZONTAL HECHO EN OBRA CON RADIO DE 6" CON CHAROFIL DE 10CM POR 5CM: SUMINISTRO E INSTALACIÓN, SOPORTERIA, DESPERDICIOS, PASOS EN MUROS Y LOSAS, LIMPIEZA DEL ÁREA DE TRABAJO Y RETIRO DE LOS MATERIALES SOBRANTES FUERA DE LA OBRA CON TIRO LIBRE, ASÍ COMO LAS MANIOBRAS NECESARIAS PARA SU CORRECTA TERMINACIÓN. </t>
  </si>
  <si>
    <t>CG-027</t>
  </si>
  <si>
    <t xml:space="preserve">SUMINISTRO E INSTALACIÓN DE CODO VERTICAL HECHO EN OBRA CON RADIO DE 6" CON CHAROFIL DE 10CM POR 5CM: SUMINISTRO E INSTALACIÓN, SOPORTERIA, DESPERDICIOS, PASOS EN MUROS Y LOSAS, LIMPIEZA DEL ÁREA DE TRABAJO Y RETIRO DE LOS MATERIALES SOBRANTES FUERA DE LA OBRA CON TIRO LIBRE, ASÍ COMO LAS MANIOBRAS NECESARIAS PARA SU CORRECTA TERMINACIÓN. </t>
  </si>
  <si>
    <t>CG-028</t>
  </si>
  <si>
    <t>SUMINISTRO E INSTALACIÓN DE SUMINISTRO Y COLOCACIÓN DE SOPORTERIA TIPO UNICANAL GALVANIZADA DE 4X4 CM. POR 3.00 METROS MCA. CLEVIS INCLUYE CORTES, HERRAJES, HERRAMIENTAS PARA SU INSTALACIÓN, LIMPIEZA DEL ÁREA DE TRABAJO Y RETIRO DE LOS MATERIALES SOBRANTES A TIRO LIBRE ASÍ LAS COMO MANIOBRAS NECESARIAS PARA SU CORRECTA TERMINACIÓN</t>
  </si>
  <si>
    <t>CG-029</t>
  </si>
  <si>
    <t xml:space="preserve">SUMINISTRO E INSTALACIÓN DE TEE HECHA EN OBRA CON RADIO DE 6" CON CHAROFIL DE 10CM POR 5CM: SUMINISTRO E INSTALACIÓN, SOPORTERIA, DESPERDICIOS, PASOS EN MUROS Y LOSAS, LIMPIEZA DEL ÁREA DE TRABAJO Y RETIRO DE LOS MATERIALES SOBRANTES FUERA DE LA OBRA CON TIRO LIBRE, ASÍ COMO LAS MANIOBRAS NECESARIAS PARA SU CORRECTA TERMINACIÓN. </t>
  </si>
  <si>
    <t>L03</t>
  </si>
  <si>
    <t>CANALIZACIONES VACÍAS Y GUIADAS PARA CONTRA INCENDIO</t>
  </si>
  <si>
    <t>CG-032</t>
  </si>
  <si>
    <t>SALIDA ELÉCTRICA PARA CONTRA INCENDIO A BASE DE TUBO CONDUIT GALVANIZADO PD DE 25 A 50 MM CON DESARROLLOS SEGÚN DISTRIBUCIÓN EN PLANOS CON UN DESARROLLO DE HASTA 10 M PROMEDIO, INCLUYE: CAJAS CUADRADAS, CAJAS CHALUPAS, COPLES, CODOS, SOPORTERIA @ 1.5 MTS A BASE DE VARILLA ROSCADA NO. 10, ABRAZADERA "U", PERNO HILTI Y TUERCAS, CONECTORES, CONTRATAPA, SUMINISTRO DE MATERIALES, MANO DE OBRA CALIFICADA, HERRAMIENTA Y TODO LO NECESARIO PARA SU CORRECTA EJECUCIÓN</t>
  </si>
  <si>
    <t>CG-033</t>
  </si>
  <si>
    <t>SALIDA ELÉCTRICA PARA CONTRA INCENDIO A BASE DE TUBO CONDUIT GALVANIZADO PG DE 25 A 50 MM CON DESARROLLOS SEGÚN DISTRIBUCIÓN EN PLANOS CON UN DESARROLLO DE HASTA 10 M PROMEDIO, INCLUYE: CAJAS CUADRADAS, CAJAS CHALUPAS, COPLES, CODOS, SOPORTERIA @ 1.5 MTS A BASE DE VARILLA ROSCADA NO. 10, ABRAZADERA "U", PERNO HILTI Y TUERCAS, CONECTORES, CONTRATAPA, SUMINISTRO DE MATERIALES, MANO DE OBRA CALIFICADA, HERRAMIENTA Y TODO LO NECESARIO PARA SU CORRECTA EJECUCIÓN</t>
  </si>
  <si>
    <t>L05</t>
  </si>
  <si>
    <t>CANALIZACIONES VACÍAS Y GUIADAS PARA MARQUETING Y PODIO</t>
  </si>
  <si>
    <t>CG-036</t>
  </si>
  <si>
    <t>SALIDA ELÉCTRICA PARA MARQUETING Y PODIO A BASE DE TUBO CONDUIT GALVANIZADO PD DE 25 A 50 MM CON DESARROLLOS SEGÚN DISTRIBUCIÓN EN PLANOS CON UN DESARROLLO DE HASTA 15 M PROMEDIO, INCLUYE: CAJAS CUADRADAS, CAJAS CHALUPAS, COPLES, CODOS, SOPORTERIA @ 1.5 MTS A BASE DE VARILLA ROSCADA NO. 10, ABRAZADERA "U", PERNO HILTI Y TUERCAS, CONECTORES, CONTRATAPA, SUMINISTRO DE MATERIALES, MANO DE OBRA CALIFICADA, HERRAMIENTA Y TODO LO NECESARIO PARA SU CORRECTA EJECUCIÓN</t>
  </si>
  <si>
    <t>Adicionales de preciario detectados por la contrstista</t>
  </si>
  <si>
    <t>ADC-066</t>
  </si>
  <si>
    <t>SUMINISTRO Y COLOCACIÓN DE TARJA EN ÁREA DE ASEO DE ACERO INOXIDABLE DE 41 X 41 CM SIN ESCURRIDERO, MARCA AMINOX, MODELO 40, TIPO 304 CAL. 20,  INCLUYE: CESPOL, PERFORACIONES, RANURAS, RESANES,, MANO DE OBRA, EQUIPO DE SEGURIDAD, LIMPIEZA DEL ÁREA DE TRABAJO, RETIRO DE MATERIALES SOBRANTES FUERA DE LA OBRA Y TODO LO NECESARIO PARA SU CORRECTA COLOCACIÓN Y BUEN FUNCIONAMIENTO HERRAMIENTAS, EQUIPO, ACARREOS INTERNOS Y LIMPIEZA PROPIA DEL CONCEPTO. HERRAMIENTAS, EQUIPO, ACARREOS INTERNOS Y LIMPIEZA PROPIA DEL CONCEPTO. (VER PLANO A 701)</t>
  </si>
  <si>
    <t>ADC-067</t>
  </si>
  <si>
    <t>LIMPIEZA CON AGUA A PRESION A 230 INCLUYE: INCLUYE, DETERGENTES, ACIDO MURIÁTICO, AGUA, EN ESTE CONCEPTO DEBERÁ INCLUIRSE EL RETIRO DE TODOS LOS MATERIALES SOBRANTES QUE FUERON UTILIZADOS PARA LA EJECUCIÓN DE LOS DIVERSOS TRABAJOS DE LA OBRA FUERA DEL ÁREA DEL TRABAJO, DE LA MISMA INCLUYE CARGA Y DESCARGA DE LOS MISMOS A TIRO LIBRE, ASÍ COMO LO NECESARIO PARA SU TERMINACIÓN. VER PLANO A 230</t>
  </si>
  <si>
    <t>SERVICIO</t>
  </si>
  <si>
    <t>ADC-068</t>
  </si>
  <si>
    <t>Fabricacion de cenefa de concreto martelinado de 15 a 40 cms de ancho . acabado fino; incluye incluyendo el flete y acarreo de la herramienta hasta el sitio de su utilizacion, tendidos, herramienta, equipo, mano de obra, equipo de seguridad, trazo y nivelacion a cualquier nivel, limpieza preliminar y retiro de sobrantes al banco de la obra.. VER PLANO A 230</t>
  </si>
  <si>
    <t>ML</t>
  </si>
  <si>
    <t>ADC-069</t>
  </si>
  <si>
    <t>TRABAJOS DE PODA ARBOLES EN AREAS EXTERIOR A LA SUCURSAL  INCLUYE, MANO DE OBRA, HERRAMIENTAS, EQUIPO, ACARREOS INTERNOS Y LIMPIEZA PROPIA DEL CONCEPTO. VER PLANO A 230</t>
  </si>
  <si>
    <t>ADC-070</t>
  </si>
  <si>
    <t>SUMINISTRO Y COLOCACIÓN DE CINTA ANTIDERRAPANTE ESCALERAS, DE  1" COLOCAR 2 TIRAS POR CADA ESCALON, A LO LARGO DEL MISMO, ESPACIO ENTRE UNA Y OTRA DE  1 CM  INCLUYEMANO DE OBRA, HERRAMIENTAS, EQUIPO, ACARREOS INTERNOS Y LIMPIEZA PROPIA DEL CONCEPTO. VER PLANO A 230</t>
  </si>
  <si>
    <t>ADC-071</t>
  </si>
  <si>
    <t xml:space="preserve">SUMINISTRO Y APLICACIÓN DE PINTURA EN ON LINE  EPOXICA COLOR GRIS CONCRETO, APLICADA SOBRE PISO DE CONCRETO, INCLUYE: PREPARACIÓN DE LA SUPERFICIE, CATALIZADOR PARA PINTURA EPOXICA EN UNA PROPORCIÓN 1/2 LT X LT, Y SOLVENTE PT231, MISMA PROPORCIÓN, PROTECCIÓN Y LIMPIEZA DE LOS MATERIALES SOBRANTES FUERA DE OBRA CON TIRO LIBRE, ASÍ COMO LAS MANIOBRAS NECESARIAS PARA SU CORRECTA TERMINACIÓN. MATERIAL, MANO DE OBRA, HERRAMIENTAS, EQUIPO, ACARREOS INTERNOS Y LIMPIEZA PROPIA DEL CONCEPTO.  PARA ON LINE PISO FALSO A 230 </t>
  </si>
  <si>
    <t>ADC-072</t>
  </si>
  <si>
    <t>SUMINISTRO E INSTALACIÓN DE COLADERA DE CUPULA MODELO 4954 MARCA HELVEX PLANO A 232 INCLUYE; SUMINISTRO, INSTALACIÓN, PRUEBAS Y TODO LO NECESARIO PARA SU CORRECTA INSTALACIÓN  PLANO IS-002 AZOTEA</t>
  </si>
  <si>
    <t>ADC-073</t>
  </si>
  <si>
    <t>SUMINISTRO Y COLOCACIÓN DE MUEBLE DE CAFÉ PARA TARJA CON SECCIÓN DE 2.00M X 0.60M X 0.80M DE ALTURA CON 4 PUERTAS  ABATIBLES,  EL MUEBLE ESTA FORMADO A BASE DE BASTIDOR DE MADERA DE PINO DE PRIMERA DE 2"X2" PARA RECIBIR TRIPLAY DE MADERA DE PINO DE 6 MM, ACABADO CON LAMINADO PLÁSTICO, SUPERFICIE SÓLIDA MARCA LG, COLOR ARMADILLO, DE DIMENSIONES 60 X 200 CMS COLOR BLANCO EN AMBAS CARAS, MÉNSULA DE TRIPLAY ACABADO LAMINADO PLÁSTICO COLOR BLANCO. INCLUYE: FLETES, ACARREO DE MATERIALES, HERRAMIENTA, MANO DE OBRA, LIMPIEZA Y RETIRO DE SOBRANTES FUERA DE LA OBRA, EQUIPO DE SEGURIDAD Y TODO LO NECESARIO PARA SU CORRECTA EJECUCIÓN. DIFERENTES DOMENSIONES   PLANO A 702</t>
  </si>
  <si>
    <t>ADC-074</t>
  </si>
  <si>
    <t>SUMINISTRO Y COLOCACIÓN DE LAVABO DE 60 X 100 CMS, DISEÑO NGHT MIST, COLOR CLASIC, FABRICADO A BASE DE SUPERFICIE SOLIDA DE 1/2" MARCA LG INCLUYE: OVALIN COLOR WHITE, Y MEZCLADORA, ZOCLO SANITARIO DE 11/2"SUMINISTRO Y COLOCACIÓN, PRUEBAS, LIMPIEZA DEL ÁREA DE TRABAJO Y RETIRO DE LOS MATERIALES SOBRANTES FUERA DE OBRA, ASÍ COMO LAS MANIOBRAS NECESARIAS PARA SU CORRECTA TERMINACIÓN. MANO DE OBRA, HERRAMIENTAS, EQUIPO, ACARREOS INTERNOS, TRAZO Y LIMPIEZA PROPIOS DEL CONCEPTO. VER PLANO A 700</t>
  </si>
  <si>
    <t>ADC-075</t>
  </si>
  <si>
    <t>PUERTAS CASETA PLANTA DE EMERGENCIA   TIPO LOUVER, CON CHAPA PHILIPS, ABATIBLE COMPUESTA DE 2 PUERTAS DE 1X 2.10 CADA PUERTA,( TOTAL DE CADA PUERTA 2 X 2.10 )Y MARCO DE PTR DE 2" PARA ANCLAJE DE PUERTA, SE CONSIDERA UTILIZACIÓN PARA SU INSTALACION DE GENERADORES ELECTRICOS, DEBIDO A QUE NO HAY CONEXIONES EN SOTANO:, DOS MANOS MÍNIMO DE PINTURA, Y UNA MANO DE ANTICORROSIVO, PREPARACIÓN DE LA SUPERFICIE, LIMPIEZA DEL ÁREA DE TRABAJO Y LAS MANIOBRAS NECESARIAS PARA SU CORRECTA TERMINACIÓN. MATERIAL, MANO DE OBRA, HERRAMIENTAS, EQUIPO, ACARREOS INTERNOS Y LIMPIEZA PROPIA DEL CONCEPTO PLANO A 231, A600,</t>
  </si>
  <si>
    <t>ADC-076</t>
  </si>
  <si>
    <t>MANTENIMIENTO CISTERNA CONSISTE EN VACIADO DE TANQUE, ENJUEGADO DEL MISMO, INGRESO DE AGUA NUEVAMENTE AL TANQUE HASTA 50-60 CM Y GREGAR SOLUCION DE CLORO, LAVADO DE PAREDES Y PISO , ELIMINADO DE AGUA Y LLENADO NUEVAMENTE PARA SU PUESTA EN EJECUCION. DE LAVADO, PLANO IH-001</t>
  </si>
  <si>
    <t>ADC-077</t>
  </si>
  <si>
    <t>DEMOLICIÓN DE LOSA CATALANA, DE  DE 0.38 CM. DE ESPESOR. INCLUYE: CORTE CON DISCO, MANO DE OBRA ESPECIALIZADA, HERRAMIENTA, REQUERIMIENTOS DE SEGURIDAD EN OBRA, EQUIPO DE SEGURIDAD PERSONAL, ANDAMIOS, COLOCACIÓN DE CINTA BARRICADA, INSTALACIÓN DE PROTECCIÓN A LAS ÁREAS ADYACENTES Y SU RETIRO DESPUÉS DE SU USO, RETIRO DE LOS MATERIALES PRODUCTO DE LA DEMOLICIÓN AL BANCO DE LA OBRA Y TODO LO NECESARIO PARA SU CORRECTA EJECUCIÓN. EQUIPO, ACARREOS INTERNOS Y LIMPIEZA PROPIA DEL CONCEPTO.</t>
  </si>
  <si>
    <t xml:space="preserve">CONSTRUCCIÓN DE CADENA DE DESPLANTE Y CERRAMIENTO DE 15 X 20 CM. CONCRETO F´C=150 KG/CM2 CON 4 @ 3/8" E 1/4" @ 20 CM., INCLUYE: CIMBRA, HABILITADO DE ACERO, ELABORACIÓN VACIADO DE CONCRETO, DESCIMBRA, CURADO CON AGUA, LIMPIEZA DEL ÁREA DE TRABAJO Y RETIRO DE LOS MATERIALES SOBRANTES FUERA DE LA OBRA CON TIRO LIBRE, ASÍ COMO LAS MANIOBRAS NECESARIAS PARA SU CORRECTA TERMINACIÓN. MATERIAL, MANO DE OBRA, HERRAMIENTAS, EQUIPO Y ACARREOS INTERNOS. </t>
  </si>
  <si>
    <t>CONSTRUCCIÓN DE CASTILLOS DE CONCRETO SIMPLE, DE DIMENSIONES DE 15 X 20CM, Y ARMADO CON 4 VARILLAS DEL #4 Y ESTRIBOS DEL #2@15.INCLUYE: MATERIAL, MANO DE OBRA, ACARREOS INTERNOS, HERRAMIENTA, EQUIPO Y LIMPIEZA PROPIA DEL CONCEPTO</t>
  </si>
  <si>
    <t>SUMINISTRO E INSTALACIÓN DE BASE DE MEDICIÓN DE 7 TERMINALES 200 AMP CATALOGO MS2007J MARCA SQUARE´D INCLUYE: SUMINISTRO, INSTALACIÓN, FIJACIÓN, LIMPIEZA DEL ÁREA DE TRABAJO Y RETIRO DE LOS MATERIALES SOBRANTES FUERA DE LA OBRA CON TIRO LIBRE, ASÍ COMO LAS MANIOBRAS NECESARIAS PARA SU CORRECTA INSTALACIÓN</t>
  </si>
  <si>
    <t>IE-514</t>
  </si>
  <si>
    <t xml:space="preserve">SUMINISTRO E INSTALACIÓN DEL DESCONECTADOR DE SEGURIDAD TIPO CUCHILLAS (), SERVICIO LIGERO, GABINETE NEMA 1 USOS GENERALES, MARCA SQUARE D CATALOGO DTU3621N (SIN PORTA FUSIBLES), 3 POLOS, 60 AMPERES, 600 VCA,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t>
  </si>
  <si>
    <t>IE-443</t>
  </si>
  <si>
    <t xml:space="preserve">SUMINISTRO E INSTALACIÓN DE INTERRUPTOR GENERAL MARCA SQUARE D CATALOGO HDL-36040 DE 3 POLOS, 40 AMPERES, 42 KA, 600 VOLTS EN GABINETE NEMA-1 SERVICIO INTERIOR USOS GENERALES, INCLUYE FIJACIÓN, MATERIAL, MANO DE OBRA, HERRAMIENTA, EQUIPO, ANDAMIOS, ACARREOS, DESPERDICIOS, LIMPIEZA, EQUIPOS DE SEGURIDAD Y PROTECCIÓN Y TODO LO NECESARIO PARA SU CORRECTA EJECUCIÓN. </t>
  </si>
  <si>
    <t xml:space="preserve">SUMINISTRO E INSTALACIÓN DE INTERRUPTOR GENERAL MARCA SQUARE D CATALOGO HDL-36100 DE 3 POLOS, 100 AMPERES, 42 KA, 600 VOLTS EN GABINETE NEMA-1 SERVICIO INTERIOR USOS GENERALES, INCLUYE FIJACIÓN, MATERIAL, MANO DE OBRA, HERRAMIENTA, EQUIPO, ANDAMIOS, ACARREOS, DESPERDICIOS, LIMPIEZA, EQUIPOS DE SEGURIDAD Y PROTECCIÓN Y TODO LO NECESARIO PARA SU CORRECTA EJECUCIÓN. </t>
  </si>
  <si>
    <t xml:space="preserve">REGISTRO DE 20 X 20 CMS CON TAPA TIPO IRVING PARA ALOJAR VARILLAS DE PUESTA A TIERRA CON TAPA REMOVIBLE, INCLUYE: MANO DE OBRA CALIFICADA, HERRAMIENTA, ACARREOS, DESPERDICIOS, EQUIPOS DE SEGURIDAD, PROTECCIÓN Y TODO LO NECESARIO PARA SU CORRECTA INSTALACIÓN. </t>
  </si>
  <si>
    <t>IE-186</t>
  </si>
  <si>
    <t xml:space="preserve">SUMINISTRO E INSTALACIÓN DE CONDULET SERIE OVALADA MARCA CROUSE HINDS DOMEX CATALOGO LB-17, LL-17, LR-17 DE 16 MM (1/2"), EL CONCEPTO INCLUYE, TAPA Y EMPAQUE DE NEOPRENO, COLOCACIÓN, MANO DE OBRA CALIFICADA, HERRAMIENTA, EQUIPOS DE SEGURIDAD Y PROTECCIÓN Y TODO LO NECESARIO PARA SU CORRECTA INSTALACIÓN. </t>
  </si>
  <si>
    <t>IE-192</t>
  </si>
  <si>
    <t xml:space="preserve">SUMINISTRO E INSTALACIÓN DE CONDULET SERIE OVALADA MARCA CROUSE HINDS DOMEX CATALOGO TEE-17 DE 16 MM (1/2"), EL CONCEPTO INCLUYE, TAPA Y EMPAQUE DE NEOPRENO, COLOCACIÓN, MANO DE OBRA CALIFICADA, HERRAMIENTA, EQUIPOS DE SEGURIDAD Y PROTECCIÓN Y TODO LO NECESARIO PARA SU CORRECTA INSTALACIÓN. </t>
  </si>
  <si>
    <t>IE-187</t>
  </si>
  <si>
    <t xml:space="preserve">SUMINISTRO E INSTALACIÓN DE CONDULET SERIE OVALADA MARCA CROUSE HINDS DOMEX CATALOGO LB-27, LL-27, LR-27 DE 21 MM (3/4"), EL CONCEPTO INCLUYE, TAPA Y EMPAQUE DE NEOPRENO, COLOCACIÓN, MANO DE OBRA CALIFICADA, HERRAMIENTA, EQUIPOS DE SEGURIDAD Y PROTECCIÓN Y TODO LO NECESARIO PARA SU CORRECTA INSTALACIÓN. </t>
  </si>
  <si>
    <t>IE-193</t>
  </si>
  <si>
    <t xml:space="preserve">SUMINISTRO E INSTALACIÓN DE CONDULET SERIE OVALADA MARCA CROUSE HINDS DOMEX CATALOGO TEE-27 DE 21 MM (3/4"), EL CONCEPTO INCLUYE, TAPA Y EMPAQUE DE NEOPRENO, COLOCACIÓN, MANO DE OBRA CALIFICADA, HERRAMIENTA, EQUIPOS DE SEGURIDAD Y PROTECCIÓN Y TODO LO NECESARIO PARA SU CORRECTA INSTALACIÓN N. </t>
  </si>
  <si>
    <t>ADC-080</t>
  </si>
  <si>
    <t>CONSTRUCCIÓN DE ESCALONES Y RAMPA DE CONRETO   ARMADO CON VARS. DEL NO.3 @ 15 CMS EN AMBOS SENTIDOS F'C=200 KG/CMS2, IMPERMEABILIZANTE A BASE DE MENBRANA ASFALTICA PREFABRICADA MARCA AL-KOAT, MODELO PG-45 T SBS, COLOR GRIS GRAVILLA. INCLUYE: MATERIALES, MANO DE OBRA, HERRAMIENTA, EQUIPO, ACARREOS INTERNOS Y LIMPIEZA PROPIA DEL TERRENO. VER PLANO 958 DETALLE "C"</t>
  </si>
  <si>
    <t>Adicionales aprobados por compras</t>
  </si>
  <si>
    <t>ADC-022</t>
  </si>
  <si>
    <t>SUMINISTRO Y ALFOMBRA ENROLLABLE DE 1.20x1.80cms., DE TRAFICO PESADO, A BASE DE TIRAS DE FIBRA, MODELO 522 W/R, LINEA SENATOR, COLOR ANTRACITA No. 200, MARCA EMCO.</t>
  </si>
  <si>
    <t>CAN-008</t>
  </si>
  <si>
    <t xml:space="preserve">PUERTA CORREDIZA AUTOMÁTICA MARCA –STANLEY- MODELO =ALL GLASS= DURA GLIDE TIPO O-X-X-O, DE 2.7 M DE ANCHO Y 2.30 M DE ALTURA, CON UN CLARO LIBRE DE HOJAS DE 1.70 M DE ANCHO Y 2.10 M DE ALTURA, COMPUESTA DE DOS HOJAS CORREDIZAS CENTRALES Y DOS HOJAS FIJAS LATERALES, CON CRISTAL TEMPLADO DE 12.7 MM DE ESPESOR COLOR TRANSPARENTE CON ZOCLOS INFERIORES Y SUPERIORES. LLEVARA UN SISTEMA DE FLY OPEN, PARA ABRIR AUTOMÁTICAMENTE EN CASO DE SEÑAL DE EMERGENCIA O FALLA DE CORRIENTE ELÉCTRICA LLEVARA MECANISMO QUE PERMITA SU OPERACIÓN MANUALMENTE EN EL CASO DE FALLA DE LA CORRIENTE ELÉCTRICA. LLEVARA DOS SENSORES DE MICROONDAS SU-100 DIRECCIONAL / BIDIRECCIONAL Y UN SENSOR DE LUZ INFRARROJA CRISTAL PARA EVITAR EL CIERRE EN CASO DE OBSTRUCCIÓN. EL ACABADO DEL ALUMINIO SERÁ ANODIZADO NATURAL MATE 204-R1.LLEVARA CHAPAS DE SEGURIDAD EN LAS HOJAS CORREDIZAS. INCLUYE: JALADERA, HERRAJES, BISAGRAS, TOPOS CERRADURA, CRISTAL MANO DE OBRA NECESARIA, EQUIPO, HERRAMIENTA, RECORTES, TRANSPORTACIÓN VERTICAL DE LOS CRISTALES, EQUIPO DE SEGURIDAD, PROTECCIÓN A LAS ÁREAS ADYACENTES, TRAZO, ELEVACIONES A CUALQUIER NIVEL, TRANSPORTACIÓN VERTICAL Y HORIZONTAL DE LOS MATERIALES, LIMPIEZA GENERAL EN EL ÁREA DE TRABAJO, RETIRO DE SOBRANTES FUERA DE LA OBRA Y TODO LO NECESARIO PARA SU CORRECTA EJECUCIÓN. MATERIAL, EQUIPO, ACARREOS INTERNOS Y LIMPIEZA PROPIA DEL CONCEPTO. </t>
  </si>
  <si>
    <t>CAN-008VF</t>
  </si>
  <si>
    <t xml:space="preserve">FLETE Y VIATICOS DE PUERTA CORREDIZA AUTOMÁTICA MARCA –STANLEY- MODELO =ALL GLASS= DURA GLIDE TIPO O-X-X-O, DE 2.7 M DE ANCHO Y 2.30 M DE ALTURA, CON UN CLARO LIBRE DE HOJAS DE 1.70 M DE ANCHO Y 2.10 M DE ALTURA, COMPUESTA DE DOS HOJAS CORREDIZAS CENTRALES Y DOS HOJAS FIJAS LATERALES, CON CRISTAL TEMPLADO DE 12.7 MM DE ESPESOR COLOR TRANSPARENTE CON ZOCLOS INFERIORES Y SUPERIORES. LLEVARA UN SISTEMA DE FLY OPEN, PARA ABRIR AUTOMÁTICAMENTE EN CASO DE SEÑAL DE EMERGENCIA O FALLA DE CORRIENTE ELÉCTRICA LLEVARA MECANISMO QUE PERMITA SU OPERACIÓN MANUALMENTE EN EL CASO DE FALLA DE LA CORRIENTE ELÉCTRICA. LLEVARA DOS SENSORES DE MICROONDAS SU-100 DIRECCIONAL / BIDIRECCIONAL Y UN SENSOR DE LUZ INFRARROJA CRISTAL PARA EVITAR EL CIERRE EN CASO DE OBSTRUCCIÓN. EL ACABADO DEL ALUMINIO SERÁ ANODIZADO NATURAL MATE 204-R1.LLEVARA CHAPAS DE SEGURIDAD EN LAS HOJAS CORREDIZAS. INCLUYE: JALADERA, HERRAJES, BISAGRAS, TOPOS CERRADURA, CRISTAL MANO DE OBRA NECESARIA, EQUIPO, HERRAMIENTA, RECORTES, TRANSPORTACIÓN VERTICAL DE LOS CRISTALES, EQUIPO DE SEGURIDAD, PROTECCIÓN A LAS ÁREAS ADYACENTES, TRAZO, ELEVACIONES A CUALQUIER NIVEL, TRANSPORTACIÓN VERTICAL Y HORIZONTAL DE LOS MATERIALES, LIMPIEZA GENERAL EN EL ÁREA DE TRABAJO, RETIRO DE SOBRANTES FUERA DE LA OBRA Y TODO LO NECESARIO PARA SU CORRECTA EJECUCIÓN. MATERIAL, EQUIPO, ACARREOS INTERNOS Y LIMPIEZA PROPIA DEL CONCEPTO. </t>
  </si>
  <si>
    <t>ADC-023</t>
  </si>
  <si>
    <t xml:space="preserve">REVESTIMIENTO VINÍLICO PARA MUROS COLOR BLANCO MARCA VESCOM COLECCIÓN ALBERT COLOR BLANCO BBVA 9.07/30363 CON SOPORTE DE ALGODÓN DE 350G/M² DE PESO PROPIO PEGADO AL MURO CON ADHESIVO BASE AGUA </t>
  </si>
  <si>
    <t>ADC-024</t>
  </si>
  <si>
    <t>REVESTIMIENTO VINILICO COLOR AZUL MARCA VESCOM, COLECCION ALBERT, CODIGO BBVA 7.28/30634 CON SOPORTE DE ALGODON DE 350G/M2 DE PESO PROPIO, (INTERIORES)</t>
  </si>
  <si>
    <t>ADICIONALES AL PRECIARIO</t>
  </si>
  <si>
    <t>ADC-001</t>
  </si>
  <si>
    <t>RETIRO DE MARQUESINA EXISTENTE. INCLUYE:  LIMPIEZA DEL ÁREA DE TRABAJO Y RETIRO DE LOS MATERIALES SOBRANTES FUERA DE LA OBRA CON TIRO LIBRE, ASÍ COMO LAS MANIOBRAS NECESARIAS PARA SU CORRECTA TERMINACIÓN. MATERIAL, MANO DE OBRA, HERRAMIENTAS, EQUIPO Y ACARREOS INTERNOS VER PLANO D100</t>
  </si>
  <si>
    <t>ADC-002</t>
  </si>
  <si>
    <t>CONSTRUCCIÓN DE BASE DE 10 CM DE ESPESOR PARA EQUIPOS DE AIRE DE 0.85 X 0.85 M A BASE DE. CONCRETO F´C=150 KG/CM2 CON 4 @ 3/8" E 1/4" @ 20 CM., INCLUYE: CIMBRA, HABILITADO DE ACERO, ELABORACIÓN VACIADO DE CONCRETO, DESCIMBRA, CURADO CON AGUA, LIMPIEZA DEL ÁREA DE TRABAJO Y RETIRO DE LOS MATERIALES SOBRANTES FUERA DE LA OBRA CON TIRO LIBRE, ASÍ COMO LAS MANIOBRAS NECESARIAS PARA SU CORRECTA TERMINACIÓN. MATERIAL, MANO DE OBRA, HERRAMIENTAS, EQUIPO Y ACARREOS INTERNOS. VER PLANO 210</t>
  </si>
  <si>
    <t>ADC-003</t>
  </si>
  <si>
    <t>CONSTRUCCIÓN DE BASE DE 10 CM DE ESPESOR PARA EQUIPOS DE AIRE DE 2.35 X 0.85 M A BASE DE. CONCRETO F´C=150 KG/CM2 CON 4 @ 3/8" E 1/4" @ 20 CM., INCLUYE: CIMBRA, HABILITADO DE ACERO, ELABORACIÓN VACIADO DE CONCRETO, DESCIMBRA, CURADO CON AGUA, LIMPIEZA DEL ÁREA DE TRABAJO Y RETIRO DE LOS MATERIALES SOBRANTES FUERA DE LA OBRA CON TIRO LIBRE, ASÍ COMO LAS MANIOBRAS NECESARIAS PARA SU CORRECTA TERMINACIÓN. MATERIAL, MANO DE OBRA, HERRAMIENTAS, EQUIPO Y ACARREOS INTERNOS. VER PLANO 210</t>
  </si>
  <si>
    <t>ADC-004</t>
  </si>
  <si>
    <t xml:space="preserve">CONSTRUCCIÓN DE LOSA DE CONCRETO  DE 10 CMS ARMADO CON VARS. DEL NO.3 @ 15 CMS EN AMBOS SENTIDOS F'C=200 KG/CMS2
, INCLUYE: MATERIALES, MANO DE OBRA, HERRAMIENTA, EQUIPO, ACARREOS INTERNOS Y LIMPIEZA PROPIA DEL TERRENO. </t>
  </si>
  <si>
    <t>TABLARROCA</t>
  </si>
  <si>
    <t>MUROS Y LAMBRINES</t>
  </si>
  <si>
    <t>ADC-006</t>
  </si>
  <si>
    <t>APLANADO DE CEMENTO-ARENA PROPORCIÓN 1:4 ACABADO FINO A PLOMO, CON UN ESPESOR MAXIMO DE 1.5CM INCLUYENDO, EL FLETE Y ACARREO DE TODOS LOS MATERIALES HASTA EL SITIO DE SU UTILIZACIÓN, EMBOQUILLADOS, TENDIDOS, HERRAMIENTA, MANO DE OBRA, DESPERDICIOS, TRAZO, NIVELACIÓN, LIMPIEZA EN GENERAL Y RETIRO DE SOBRANTES FUERA DE LA OBRA.  (PLANO A210)</t>
  </si>
  <si>
    <t>ADC-007</t>
  </si>
  <si>
    <t>SUMINISTRO Y FABRICACIÓN DE MURO MPY-1. DOBLE CARA DE PANEL DE YESO DE 5/8" SOBRE POSTES DE METAL GALVANIZADO 635-26 COLOCADOS @61 cms. 
. INCLUYE: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Y LIMPIEZA PROPIA DEL CONCEPTO.  PLANO 210</t>
  </si>
  <si>
    <t>ADC-008</t>
  </si>
  <si>
    <t>SUMINISTRO Y FABRICACIÓN DE MURO DE DOBLE CARA MPY-A,CON ACABADO EN AMBOS LADOS PANEL DE YESO WR RESISTENTE AL AGUA DE 1/2" Y PANEL DE DUROCK DE 1/2" SOBRE POSTES DE METAL GALVANIZADO 635-26 COLOCADOS @61 cms. PINTURA SEGUN ESPECIFIQUE PROYECTO, PARA RECIBIR LAMBRIN DE LOSETA CERAMICA DE 6MM. INCLUYE: COMPUESTO PARA JUNTAS REDIMIX, PERFACINTA, ELEMENTOS DE ARRIOSTRAMIENTO Y/O ESTRUCTURA METÁLICA PARA SU FIJACIÓN EN CASO DE SER NECESARIO, LIMPIEZA DEL ÁREA DE TRABAJO Y RETIRO DE SOBRANTES AL BANCO DE LA OBRA. PLANO 210</t>
  </si>
  <si>
    <t>ADC-009</t>
  </si>
  <si>
    <t>SUMINISTRO Y FABRICACIÓN DE MURO DE DOBLE CARA MPY-IE2,CON ACABADO AL INTERIOR DE AREA DE SANITARIOS Y ASEO PANEL DE YESO WR RESISTENTE AL AGUA DE 1/2" Y PANEL DE DUROCK DE 1/2" SOBRE POSTES DE METAL GALVANIZADO 635-26 COLOCADOS @61 cms. PINTURA SEGUN ESPECIFIQUE PROYECTO, PARA RECIBIR LAMBRIN DE LOSETA CERAMICA DE 6MM Y CARA EXTERIOR A CAFE A BASE DE PANEL DE YESO DE 5/8" SOBRE POSTES DE METAL GALVANIZADO 635-26 COLOCADOS @61 cms.. INCLUYE: COMPUESTO PARA JUNTAS REDIMIX, PERFACINTA, ELEMENTOS DE ARRIOSTRAMIENTO Y/O ESTRUCTURA METÁLICA PARA SU FIJACIÓN EN CASO DE SER NECESARIO, LIMPIEZA DEL ÁREA DE TRABAJO Y RETIRO DE SOBRANTES AL BANCO DE LA OBRA.  PLANO 210</t>
  </si>
  <si>
    <t>ADC-010</t>
  </si>
  <si>
    <t xml:space="preserve">SUMINISTRO Y FABRICACIÓN DE MURO MPY -1/2  MURO DOBLE CARA DE PANEL DE YESO DE 5/8" SOBRE POSTES DE METAL GALVANIZADO 635-26 COLOCADOS @61 cms. A UNA ALTURA DE 1.05MTS.         . PINTURA SEGUN ESPECIFIQUE PROYECTO, PARA RECIBIR LAMBRIN DE LOSETA CERAMICA DE 6MM Y CARA EXTERIOR A PASILLO Y ARCHIVO A BASE DE PANEL DE YESO DE 5/8" SOBRE POSTES DE METAL GALVANIZADO 635-26 COLOCADOS @61 cms.  PLANO 210
</t>
  </si>
  <si>
    <t>ADC-011</t>
  </si>
  <si>
    <t>SUMINISTRO Y FABRICACIÓN DE MURO DOBLE MDC CARA DE PANEL DE YESO DE 1/2'' EN UNA CARA Y  OTRA CARA PANEL DE YESO 5/8'' ,DONDE SE COLOQUE ZOCLO CERAMICO VER DETALLE A-231, CON ESTRUCTURA METALICA 6.35 CAL. 20 @ 60cm.   PLANO 210</t>
  </si>
  <si>
    <t>ADC-012</t>
  </si>
  <si>
    <t>SUMINISTRO Y FABRICACIÓN DE LAMBRIN DE TABLAROCA UNA CARA LPY-A,  DE PANEL  DE YESO WR RESISTENTE AL AGUA DE 12.7mm Y PANEL DUROCK DE 12.7 SOBRE MURO EXISTENTE, PARA RECIBIR LAMBRIN DE LOSETA CERAMICA DE 6 MM 
INCLUYE, TAQUETES Y TORNILLOS PARA SU FIJACIÓN A PISO, TORNILLOS TIPO "S", PANELES DE YESO DE 1/2" DE ESPESOR, COMPUESTO PARA JUNTAS REDIMIX, PERFACINTA, ELEMENTOS DE ARRIOSTRAMIENTO Y/O ESTRUCTURA METÁLICA PARA SU FIJACIÓN EN CASO DE SER NECESARIO, LIMPIEZA DEL ÁREA DE TRABAJO Y RETIRO DE SOBRANTES AL BANCO DE LA OBRA.  PLANO 210</t>
  </si>
  <si>
    <t>ADC-013</t>
  </si>
  <si>
    <t>SUMINISTRO Y FABRICACIÓN DE LAMBRIN DE TABLAROCA UNA CARA LPY-1, LAMBRIN DE PANEL DE YESO DE 5/8'' DE ESPESOR  Y ESTRUCTURA METALICA 6.35 CAL. 20 @ 60cm. 
, TAQUETES Y TORNILLOS PARA SU FIJACIÓN A PISO, TORNILLOS TIPO "S", PANELES DE YESO DE 1/2" DE ESPESOR, COMPUESTO PARA JUNTAS REDIMIX, PERFACINTA, ELEMENTOS DE ARRIOSTRAMIENTO Y/O ESTRUCTURA METÁLICA PARA SU FIJACIÓN EN CASO DE SER NECESARIO, LIMPIEZA DEL ÁREA DE TRABAJO Y RETIRO DE SOBRANTES AL BANCO DE LA OBRA.  PLANO 210</t>
  </si>
  <si>
    <t>ADC-014</t>
  </si>
  <si>
    <t>SUMINISTRO Y FABRICACIÓN DE LAMBRIN DE TABLAROCA UNA CARA LD, DE PANEL DE DUROCK DE 5/8" SOBRE POSTES DE METAL GALVANIZADO 635-26 COLOCADOS @61 cms.INCLUYE, TAQUETES Y TORNILLOS PARA SU FIJACIÓN A PISO, TORNILLOS TIPO "S", PANELES DE YESO DE 1/2" DE ESPESOR, COMPUESTO PARA JUNTAS REDIMIX, PERFACINTA, ELEMENTOS DE ARRIOSTRAMIENTO Y/O ESTRUCTURA METÁLICA PARA SU FIJACIÓN EN CASO DE SER NECESARIO, LIMPIEZA DEL ÁREA DE TRABAJO Y RETIRO DE SOBRANTES AL BANCO DE LA OBRA.  PLANO 210</t>
  </si>
  <si>
    <t>ADC-015</t>
  </si>
  <si>
    <t>SUMINISTRO Y FABRICACIÓN DE CERRAMIENTO A UNA CARA   CP,    DE PANEL DE YESO DE 1/2" SOBRE POSTES DE METAL GALVANIZADO 635-26 COLOCADOS @61 cms.INCLUYE: COMPUESTO PARA JUNTAS REDIMIX, PERFACINTA, ELEMENTOS DE ARRIOSTRAMIENTO Y/O ESTRUCTURA METÁLICA PARA SU FIJACIÓN EN CASO DE SER NECESARIO, LIMPIEZA DEL ÁREA DE TRABAJO Y RETIRO DE SOBRANTES AL BANCO DE LA OBRA.  PLANO 210</t>
  </si>
  <si>
    <t>ADC-016</t>
  </si>
  <si>
    <t>SUMINISTRO Y FABRICACIÓN DE CERRAMIENTO CD,  DOBLE CARA  DE PANEL DE DUROCK DE 1/2 " SOBRE POSTES DE METAL GALVANIZADO 635-26 COLOCADOS @61 cms..INCLUYE: COMPUESTO PARA JUNTAS REDIMIX, PERFACINTA, ELEMENTOS DE ARRIOSTRAMIENTO Y/O ESTRUCTURA METÁLICA PARA SU FIJACIÓN EN CASO DE SER NECESARIO, LIMPIEZA DEL ÁREA DE TRABAJO Y RETIRO DE SOBRANTES AL BANCO DE LA OBRA.  PLANO 210</t>
  </si>
  <si>
    <t>ADC-017</t>
  </si>
  <si>
    <t xml:space="preserve">SUMINISTRO Y FABRICACIÓN DE APLANADO DE YESO AYF2  FINO EN MUROS INTERIROES A REGLA. PROP. 1-4, APLANADO DE CEMENTO-ARENA PROPORCIÓN 1:4 ACABADO FINO A PLOMO, CON UN ESPESOR MAXIMO DE 1.5CM INCLUYENDO, EL FLETE Y ACARREO DE TODOS LOS MATERIALES HASTA EL SITIO DE SU UTILIZACIÓN, EMBOQUILLADOS, TENDIDOS, HERRAMIENTA, MANO DE OBRA, DESPERDICIOS, TRAZO, NIVELACIÓN, LIMPIEZA EN GENERAL Y RETIRO DE SOBRANTES FUERA DE LA OBRA.  (PLANO A210)
</t>
  </si>
  <si>
    <t>CANCELERIA</t>
  </si>
  <si>
    <t>ADC-018</t>
  </si>
  <si>
    <t>SUMINISTRO Y COLOCACION DE PUERTA TELESCOPICA CON DIMENSIONES DE 2.30 X3.66 MTS. A BASE DE JAMBA SERIE EUROVENT, CAT. 13579, CERCO CHAPA SERIE 100 EUROVENT, CAT. 14083,  TRASLAPE SERIE 100 EUROVENT, CAT. 13582,  RIEL CABEZAL PARA PUERTA CORREDIZA DE 1 3/4" SERIE 100 EUROVENT, CAT. 13578, CABEZAL PARA PUERTA PESADA DE 1 3/4" SERIE 100 EUROVENT, CAT. 14082,  CARRETILLA PARA RIEL, CRISTAL LAMINADO COMPUESTO DE 2 CRISTALES RECOCIDOS DE  6 MM. Y PELICULA DE POLIVINIL BUTIRAL- PVB AL CENTRO DE 0.89 MM. DE ESPESOR, MARCA DUPONT,  PASADOR MAROMA CUPRUM MOD. P-062 O P-066, CHAPA MCA. PHILLIPS MOD. X455 COLOCADA EN CERCO A MURO, CHAPA MCA. PHILLIPS MOD. 590 COLOCADA EN ZOCLO A PISO, INCLUYE:  EMPAQUES, FELPA, CALZAS,  SELLOS E HERMETICIDAD, SUMINISTRO DE MATERIALES, CORTES MECANICOS DE PRECISION, RANURAS EN PISO Y TRABE COLOCACIÓN A PLOMO, NIVEL Y ESCUADRA, SELLO DE VINIL, CALZA DE PLOMO, MATERIALES PARA FIJACION, MANO DE OBRA ESPECIALIZADA, HERRAMIENTA, EQUIPO DE SEGURIDAD, ACARREO A CUALQUIER NIVEL DENTRO DE LA OBRA A LA ESTACION DE OPERACION DETERMINADA Y LIMPIEZA DE CUALQUIER DESPERDICIO DEL AREA EN USO Y ADYACENTES. VER  PLANO A901.</t>
  </si>
  <si>
    <t>ADC-019</t>
  </si>
  <si>
    <t>SUMINISTRO Y COLOCACIÓN DE CANCEL PARA PARA FACHADA Y LOCALES INTERIORES A BASE DE ALUMINIO ANODIZADO NATURAL LINEA EUROVENT CLASICO SERIE 140 TIPO BOLSA DE 4.5" X 2" MODELO 13829 , CRISTAL LAMINADO COMPUESTO DE 2 CRISTALES RECOCIDOS DE  6 mm. Y PELICULA DE POLIVINIL BUTIRAL- PVB AL CENTRO, DE 0.89 mm. DE ESPESOR, MARCA DUPONT, PERFIL ZOCLO DE ALUMINIO ANODIZADO NATURAL LINEA EUROVENT CLASICO SERIE 140 TIPO ESCALONADO DE 4.5" X 2" MODELO 13830 Y JUNQUILLO DE 1.63" X 1.13" MODELO 13832,   CABEZAL DE ALUMINIO ANODIZADO NATURAL LINEA EUROVENT CLASICO SERIE 140 TIPO BOLSA DE 4.5" X 2" MODELO 13829 , JUNTA DE 1/4", SELLADA CON SILICON DEPURADO TERMICO, ESTA DEBERA DE SER A TODO LO LARGO DE LA JUNTA ENTRE  VIDRIOS, PELICULA 3M 7725-34 S/CAL ELECTROCUT DUSTED DE 1.22 M. DE ANCHO AUTOADHERIBLE. DE ACUERDO A PLANOS, INCLUYENDO SUMINISTRO DE MATERIALES, CORTES MECÁNICOS DE PRECISIÓN, RANURAS EN PISO Y TRABE COLOCACIÓN A PLOMO, NIVEL Y ESCUADRA, SELLO DE VINIL, CALZA DE PLOMO, MATERIALES PARA FIJACIÓN, MANO DE OBRA ESPECIALIZADA, HERRAMIENTA, EQUIPO DE SEGURIDAD, ACARREO A CUALQUIER NIVEL DENTRO DE LA OBRA A LA ESTACIÓN DE OPERACIÓN DETERMINADA Y LIMPIEZA DE CUALQUIER DESPERDICIO DEL ÁREA EN USO Y ADYACENTES Y TODO LO NECESARIO PARA SU CORRECTA EJECUCIÓN</t>
  </si>
  <si>
    <t>ADC-020</t>
  </si>
  <si>
    <t>SUMINISTRO Y COLOCACIÓN DE PUERTA DE CANCEL A BASE DE ALUMINIO ANODIZADO NATURAL LINEA EUROVENT CLASICO SERIE 140 TIPO BOLSA DE 4.5" X 2" MODELO 13829 , CRISTAL LAMINADO COMPUESTO DE 2 CRISTALES RECOCIDOS DE  6 mm. Y PELICULA DE POLIVINIL BUTIRAL- PVB AL CENTRO, DE 0.89 mm. DE ESPESOR, MARCA DUPONT, PERFIL ZOCLO DE ALUMINIO ANODIZADO NATURAL LINEA EUROVENT CLASICO SERIE 140 TIPO ESCALONADO DE 4.5" X 2" MODELO 13830 Y JUNQUILLO DE 1.63" X 1.13" MODELO 13832,   CABEZAL DE ALUMINIO ANODIZADO NATURAL LINEA EUROVENT CLASICO SERIE 140 TIPO BOLSA DE 4.5" X 2" MODELO 13829 , JUNTA DE 1/4", SELLADA CON SILICON DEPURADO TERMICO, ESTA DEBERA DE SER A TODO LO LARGO DE LA JUNTA ENTRE  VIDRIOS, PELICULA 3M 7725-34 S/CAL ELECTROCUT DUSTED DE 1.22 M. DE ANCHO AUTOADHERIBLE. DE ACUERDO A PLANOS, INCLUYENDO: CHAPA NO. 2 - PHILLIPS # 530 AN. CERRADURA PHILLPS, MODELO 530,COLOR BLANCO, JALADERA MCA DORMA MOD ARCOS 26.500 EN ACERO INOXIDABLE 39.8CM PARA 8,10,12 MM DE ESPESOR DEL VIDRIO,  BISAGRA DE PIVOTE DECENTRADO, MARCA PHILLIPS, MODELO 3300 AN. CIERRA PUERTAS AUTOMATICO MARCA DORMA, SERIE MA-200, MODELO 7305 EN PUERTAS ABATIBLES DE PORTICO DE ACCESO. SUMINISTRO DE MATERIALES, CORTES MECÁNICOS DE PRECISIÓN, RANURAS EN PISO Y TRABE COLOCACIÓN A PLOMO, NIVEL Y ESCUADRA, SELLO DE VINIL, CALZA DE PLOMO, MATERIALES PARA FIJACIÓN, MANO DE OBRA ESPECIALIZADA, HERRAMIENTA, EQUIPO DE SEGURIDAD, ACARREO A CUALQUIER NIVEL DENTRO DE LA OBRA A LA ESTACIÓN DE OPERACIÓN DETERMINADA Y LIMPIEZA DE CUALQUIER DESPERDICIO DEL ÁREA EN USO Y ADYACENTES Y TODO LO NECESARIO PARA SU CORRECTA EJECUCIÓN</t>
  </si>
  <si>
    <t>ACABADO EN PISOS</t>
  </si>
  <si>
    <t>ADC-021</t>
  </si>
  <si>
    <t xml:space="preserve">SUMINISTRO Y APLICACIÓN DE PISO DE CENEFA DE ACCESO DE PORCELANATO RECTIFICADO EN PIEZAS DE 15cm x 60cm., MARCA PORCELANOSA, MODELO FOSSIL GRAY, CÓDIGO  C222101481, LÍNEA URBATEK FOSSIL COLLECTION CON JUNTAS DE 1.5mm. A BASE DE JUNTAEDOR PERDURA PLATA Y ADITIVO DURACRIL PERDURA Y ASENTADO CON PEGA PORCELANICO PERDURA GRIS.. MATERIAL, MANO DE OBRA, HERRAMIENTAS, EQUIPO, ACARREOS INTERNOS Y LIMPIEZA PROPIA DEL CONCEPTO. </t>
  </si>
  <si>
    <t>.</t>
  </si>
  <si>
    <t>ADC-026</t>
  </si>
  <si>
    <t>REGISTRO DE TABLAROCA DE PANEL DE YESO DE 12MM. CON DIMENCIONES DE 0.61X0.61 CMS, SE COLOCARA EN ZONA DE AUTOSERVICIOS. NCLUYENDO ANDAMIOS ESPECIFICADOS, FLETE Y ACARREO DE LOS MATERIALES HASTA EL SITIO DE SU UTILIZACIÓN, LA MANO DE OBRA NECESARIA, HERRAMIENTA, TENDIDOS, EQUIPO DE SEGURIDAD, TORNILLOS TIPO "S" AUTORROSCANTE, ALAMBRE GALVANIZADO CAL. 18, LIMPIEZA DEL ÁREA DE TRABAJO Y RETIRO DE SOBRANTES FUERA DE LA OBRA.  VER PLANO 330</t>
  </si>
  <si>
    <t>ADC-027</t>
  </si>
  <si>
    <t>FABRICACION DE PASAMANOS DE TUBO EN ACERO INOXIDABLE DE ∅1-1/2" CAL. 16, ACABADO SATINADO,SOPORTE CORREMANO A PARED DE ACERO INOXIDABLRE DE 1/2", CAL. 16 DE ACUERDO A  PLANO A953, INCLUYE: SUMINISTRO Y COLOCACION, CORTES, AJUSTES, DESPERDICIOS, SOLDADURA, SOLDADORA, HERRAJES, CERRADURA, APLICACION DE PRIMER Y PINTURA DE ESMALTE, LIMPIEZA DEL AREA DE TRABAJO Y DESALOJO DE SOBRANTES FUERA DE LA OBRA, ASI COMO LAS MANIOBRAS NECESARIAS PARA SU CORRECTA TERMINACION.  VER PLANO 953</t>
  </si>
  <si>
    <t>ADC-028</t>
  </si>
  <si>
    <t>SUMINISTRO Y COLOCACIÓN DE  PROTECCION PARA MEDIDOR DE AGUA Y DE CFE, INCLUYE: SUMINISTRO Y COLOCACION, CORTES, AJUSTES, DESPERDICIOS, SOLDADURA, SOLDADORA, HERRAJES, CERRADURA, APLICACION DE PRIMER Y PINTURA DE ESMALTE, LIMPIEZA DEL AREA DE TRABAJO Y DESALOJO DE SOBRANTES FUERA DE LA OBRA, ASI COMO LAS MANIOBRAS NECESARIAS PARA SU CORRECTA TERMINACION. DE ACUERDO A PLANO A956</t>
  </si>
  <si>
    <t>ADC-029</t>
  </si>
  <si>
    <t xml:space="preserve">SUMINISTRO Y COLOCACIÓN DE  TAPA REGISTRO DE ACUERDO A PLANO A952   PARA CISTERNA CON JALADERAS A BASE DE REDONDO DE ∅ 1/4" ACABADO CON PRIMER ANTICORROSIVO Y ESMALTE COLOR GRIS ACERO   , INCLUYE: SUMINISTRO Y COLOCACION, CORTES, AJUSTES, DESPERDICIOS, SOLDADURA, SOLDADORA, HERRAJES, CERRADURA, APLICACION DE PRIMER Y PINTURA DE ESMALTE, LIMPIEZA DEL AREA DE TRABAJO Y DESALOJO DE SOBRANTES FUERA DE LA OBRA, ASI COMO LAS MANIOBRAS NECESARIAS PARA SU CORRECTA TERMINACION. </t>
  </si>
  <si>
    <t>ADC-030</t>
  </si>
  <si>
    <t>SUMINISTRO Y COLOCACION DE BASE PARA EQUIPOS DE A.A. A BASE DE PRT DE 2"X2"  CON PTR DE 1"X1" @3CM SOLDADOS CON SOLDADURA DE CORDON CORRIDO 1/8" , LAMINA CAL. 20. ALCLADOS CON PALCA BASE DE 1/4" ACABADO FINAL PRIMER ANTICORROSIVO Y PINTURA. INCLUYE: SUMINISTRO Y COLOCACION, CORTES, AJUSTES, DESPERDICIOS, SOLDADURA, SOLDADORA, HERRAJES, CERRADURA, APLICACION DE PRIMER Y PINTURA DE ESMALTE, LIMPIEZA DEL AREA DE TRABAJO Y DESALOJO DE SOBRANTES FUERA DE LA OBRA, ASI COMO LAS MANIOBRAS NECESARIAS PARA SU CORRECTA TERMINACION.  VER PLANO 952</t>
  </si>
  <si>
    <t xml:space="preserve">MUEBLES </t>
  </si>
  <si>
    <t>ADC-031</t>
  </si>
  <si>
    <t>SUMINISTRO E INSTALACION DE TARJA PARA CAFÉ. MCA TEKA, ACERO INOXIDABLE MOD. 800.510 1C-1E, DESAGUE DE 3/12 DE 3 AGUJEROS PARA GRIFERIA CERSION IZQ. CON CONTRACANASTA MCA. HELVEX MOD. H8801 Y LLAVE MONOMANDO MCA. HELVEX, MOD. NOVUS E-34 COLOR CROMO PARA TARJA. PLANO IH 000</t>
  </si>
  <si>
    <t>INSTALACION ELECTRICA</t>
  </si>
  <si>
    <t>ADC-032</t>
  </si>
  <si>
    <t>SUMINISTRO E INSTALCION DE LUMINARIA DE SOBREPONER TIPO CANALETA BL28W, MARCA MAGG COLOR BLANCO MOD L-7330-0 PARA UNA LAMPARA FLUORECENTE LINEAL TIPO T5 DE 28 W, 4100°K MARCA PHILLIPS, BALASTRO ELECTRONICO INTEGRADO DE 1X28 W, 100-305 VCA. PLANO IE 051 Y 052</t>
  </si>
  <si>
    <t>ADC-033</t>
  </si>
  <si>
    <t xml:space="preserve">SUMINISTRO E INSTALACION DE LUMINARIA DE SOBREPONER EN PLAFON DE 1.22X.30 M CON DOS LAMPARAS FLUORECENTES DE 32 WATTS T8, PHILLIPS, CON BALASTRO ELECTRONICO DE 2X28 WATTS PARA CADA LAMPARA EN 1 FASE, 2 HILOS MAS TIERRA FISICA EN 127 VOLTS, SERIE 100 CL MCA. ELMSA. PLANO IE 052. </t>
  </si>
  <si>
    <t>ALIMENTADORES PRINCIPALES</t>
  </si>
  <si>
    <t>ADC-034</t>
  </si>
  <si>
    <t>SUMINISTRO E INSTALACIÓN DE TUBERÍA CONDUIT GALVANIZADA PARED DELGADA DE 16 MM  DE DIÁMETRO, MARCA JÚPITER, INSTALADA POR MURO A CUALQUIER ALTURA Y EN CUALQUIER NIVEL,  EL CONCEPTO INCLUYE, ANDAMIOS, TRAZO, NIVELACIÓN, CORTES, BAYONETAS, DESPERDICIOS, GUÍA CON ALAMBRE GALVANIZADO CALIBRE NO. 14, APLICACIÓN DE PINTURA ESMALTE 100 DE COMEX COMO DISTINTIVO A BASE DE UNA FRANJA DEL TAMAÑO DE UN COPLE DE 16 MM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PLANO IE 060 A IE 067.</t>
  </si>
  <si>
    <t>ADC-035</t>
  </si>
  <si>
    <t>SUMINISTRO E INSTALACIÓN DE TUBERÍA CONDUIT GALVANIZADA PARED DELGADA DE 21 MM  DE DIÁMETRO, MARCA JÚPITER, INSTALADA POR MURO A CUALQUIER ALTURA Y EN CUALQUIER NIVEL,  EL CONCEPTO INCLUYE, ANDAMIOS, TRAZO, NIVELACIÓN, CORTES, BAYONETAS, DESPERDICIOS, GUÍA CON ALAMBRE GALVANIZADO CALIBRE NO. 14, APLICACIÓN DE PINTURA ESMALTE 100 DE COMEX COMO DISTINTIVO A BASE DE UNA FRANJA DEL TAMAÑO DE UN COPLE DE 21 MM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PLANO IE 060 A IE 067.</t>
  </si>
  <si>
    <t>ADC-036</t>
  </si>
  <si>
    <t>SUMINISTRO E INSTALACIÓN DE TUBERÍA CONDUIT GALVANIZADA PARED DELGADA DE 27 MM  DE DIÁMETRO, MARCA JÚPITER, INSTALADA POR MURO A CUALQUIER ALTURA Y EN CUALQUIER NIVEL,  EL CONCEPTO INCLUYE, ANDAMIOS, TRAZO, NIVELACIÓN, CORTES, BAYONETAS, DESPERDICIOS, GUÍA CON ALAMBRE GALVANIZADO CALIBRE NO. 14, APLICACIÓN DE PINTURA ESMALTE 100 DE COMEX COMO DISTINTIVO A BASE DE UNA FRANJA DEL TAMAÑO DE UN COPLE DE 27 MM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PLANO IE 060 A IE 067.</t>
  </si>
  <si>
    <t>ADC-037</t>
  </si>
  <si>
    <t>SUMINISTRO E INSTALACIÓN DE TUBERÍA CONDUIT GALVANIZADA PARED DELGADA DE 35 MM  DE DIÁMETRO, MARCA JÚPITER, INSTALADA POR MURO A CUALQUIER ALTURA Y EN CUALQUIER NIVEL,  EL CONCEPTO INCLUYE, ANDAMIOS, TRAZO, NIVELACIÓN, CORTES, BAYONETAS, DESPERDICIOS, GUÍA CON ALAMBRE GALVANIZADO CALIBRE NO. 14, APLICACIÓN DE PINTURA ESMALTE 100 DE COMEX COMO DISTINTIVO A BASE DE UNA FRANJA DEL TAMAÑO DE UN COPLE DE 35 MM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PLANO IE 060 A IE 067.</t>
  </si>
  <si>
    <t>ADC-038</t>
  </si>
  <si>
    <t>SUMINISTRO E INSTALACIÓN DE TUBERÍA CONDUIT GALVANIZADA PARED DELGADA DE 41 MM  DE DIÁMETRO, MARCA JÚPITER, INSTALADA POR MURO A CUALQUIER ALTURA Y EN CUALQUIER NIVEL,  EL CONCEPTO INCLUYE, ANDAMIOS, TRAZO, NIVELACIÓN, CORTES, BAYONETAS, DESPERDICIOS, GUÍA CON ALAMBRE GALVANIZADO CALIBRE NO. 14, APLICACIÓN DE PINTURA ESMALTE 100 DE COMEX COMO DISTINTIVO A BASE DE UNA FRANJA DEL TAMAÑO DE UN COPLE DE 41 MM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PLANO IE 060 A IE 067.</t>
  </si>
  <si>
    <t>ADC-039</t>
  </si>
  <si>
    <t>SUMINISTRO E INSTALACIÓN DE TUBERÍA CONDUIT GALVANIZADA PARED DELGADA DE 53 MM  DE DIÁMETRO, MARCA JÚPITER, INSTALADA POR MURO A CUALQUIER ALTURA Y EN CUALQUIER NIVEL,  EL CONCEPTO INCLUYE, ANDAMIOS, TRAZO, NIVELACIÓN, CORTES, BAYONETAS, DESPERDICIOS, GUÍA CON ALAMBRE GALVANIZADO CALIBRE NO. 14, APLICACIÓN DE PINTURA ESMALTE 100 DE COMEX COMO DISTINTIVO A BASE DE UNA FRANJA DEL TAMAÑO DE UN COPLE DE 53 MM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PLANO IE 060 A IE 067.</t>
  </si>
  <si>
    <t>ADC-040</t>
  </si>
  <si>
    <t>SUMINISTRO E INSTALACIÓN DE TUBERÍA CONDUIT GALVANIZADA PARED DELGADA DE 71 MM  DE DIÁMETRO, MARCA JÚPITER, INSTALADA POR MURO A CUALQUIER ALTURA Y EN CUALQUIER NIVEL,  EL CONCEPTO INCLUYE, ANDAMIOS, TRAZO, NIVELACIÓN, CORTES, BAYONETAS, DESPERDICIOS, GUÍA CON ALAMBRE GALVANIZADO CALIBRE NO. 14, APLICACIÓN DE PINTURA ESMALTE 100 DE COMEX COMO DISTINTIVO A BASE DE UNA FRANJA DEL TAMAÑO DE UN COPLE DE 61 MM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PLANO IE 060 A IE 067.</t>
  </si>
  <si>
    <t>ADC-041</t>
  </si>
  <si>
    <t xml:space="preserve">SUMINISTRO E INSTALACIÓN DE TUBO DE PVC DE 27 MM. DE DIÁMETRO, INCLUYENDO, CONEXIONES, ELEMENTOS DE FIJACIÓN, SELLADO, ACCESORIOS, EL CARGO DIRECTO POR EL COSTO DE LOS MATERIALES, EL FLETE Y ACARREO DE LOS MISMOS, HASTA EL SITIO DE SU UTILIZACIÓN, DESPERDICIOS, HERRAMIENTA MENOR, PEGAMENTO, NIVELACIÓN, MATERIALES DE CONSUMO, PRUEBA HIDROSTÁTICA, HABILITADO, MANO DE OBRA, LIMPIEZA DEL ÁREA DE TRABAJO Y RETIRO DE SOBRANTES FUERA DE LA OBRA.  PLANO IE 060 A IE 067. </t>
  </si>
  <si>
    <t>ADC-042</t>
  </si>
  <si>
    <t xml:space="preserve">SUMINISTRO E INSTALACIÓN DE TUBO LICUATITE DIÁMETRO 35 MM, ALTURA HASTA 3 MTS., INCLUYE: SUMINISTRO E INSTALACIÓN, SOPORTERIA, CORTES, DESPERDICIOS, RETIRO DE LOS SOBRANTES FUERA DE OBRA Y LIMPIEZA DEL ÁREA DE TRABAJO, ASÍ COMO LAS MANIOBRAS NECESARIAS PARA SU CORRECTA TERMINACIÓN. </t>
  </si>
  <si>
    <t>ADC-043</t>
  </si>
  <si>
    <t>SUMINISTRO E INSTALACIÓN DE CENTRO DE CARGA (TABLERO "A"), MARCA SQUARE D CATALOGO NQ18-4L100-S DE SOBREPONER, 3 FASES, 4 HILOS, 240 VCA, CON ZAPATAS PRINCIPALES DE 100 AMPERES,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PLANO IE 052</t>
  </si>
  <si>
    <t>ADC-044</t>
  </si>
  <si>
    <t>SUMINISTRO E INSTALACIÓN DE TABLERO DE DISTRIBUCIÓN "R" TIPO CENTRO DE CARGA CATALOGOQO330L200G, EN 3 FASES, 4 HILOS MAS TIERRA FÍSICA EN 220/127 VOLTS CON ZAPATAS PRINCIPALES DE 100AMP. CON KIT DE BARRA PARA TIERRA FÍSICA INCLUIDO MARCA SQUARE´D. PLANO IE 052</t>
  </si>
  <si>
    <t>ADC-045</t>
  </si>
  <si>
    <t xml:space="preserve">SUMINISTRO E INSTALACIÓN DE INTERRUPTOR DE SEGURIDAD SERVICIO GENERAL CLASE 3130 SIN PORTA FUSIBLE DE 3P-60AMP NEMA 3R CATALOGO DU322RB CON KIT PARA TIERRA FÍSICA CATALOGO PK3GTA1 MARCA SQUARE´D. PLANO IE 053. </t>
  </si>
  <si>
    <t>FUERZA</t>
  </si>
  <si>
    <t>ADC-046</t>
  </si>
  <si>
    <t xml:space="preserve">SUMINISTRO E INSTALACIÓN DE TUBERÍA CONDUIT GALVANIZADA PARED DELGADA DE 16 MM  DE DIÁMETRO, MARCA JÚPITER, INSTALADA POR MURO A CUALQUIER ALTURA Y EN CUALQUIER NIVEL,  EL CONCEPTO INCLUYE, ANDAMIOS, TRAZO, NIVELACIÓN, CORTES, BAYONETAS, DESPERDICIOS, GUÍA CON ALAMBRE GALVANIZADO CALIBRE NO. 14, APLICACIÓN DE PINTURA ESMALTE 100 DE COMEX COMO DISTINTIVO A BASE DE UNA FRANJA DEL TAMAÑO DE UN COPLE DE 16 MM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PLANO IE 030, 031. </t>
  </si>
  <si>
    <t>ADC-047</t>
  </si>
  <si>
    <t xml:space="preserve">SUMINISTRO E INSTALACIÓN DE TUBERÍA CONDUIT GALVANIZADA PARED DELGADA DE 21 MM  DE DIÁMETRO, MARCA JÚPITER, INSTALADA POR MURO A CUALQUIER ALTURA Y EN CUALQUIER NIVEL,  EL CONCEPTO INCLUYE, ANDAMIOS, TRAZO, NIVELACIÓN, CORTES, BAYONETAS, DESPERDICIOS, GUÍA CON ALAMBRE GALVANIZADO CALIBRE NO. 14, APLICACIÓN DE PINTURA ESMALTE 100 DE COMEX COMO DISTINTIVO A BASE DE UNA FRANJA DEL TAMAÑO DE UN COPLE DE 21 MM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PLANO IE 030, 031. </t>
  </si>
  <si>
    <t>ADC-048</t>
  </si>
  <si>
    <t xml:space="preserve">SUMINISTRO E INSTALACIÓN DE TUBERÍA CONDUIT GALVANIZADA PARED DELGADA DE 27 MM  DE DIÁMETRO, MARCA JÚPITER, INSTALADA POR MURO A CUALQUIER ALTURA Y EN CUALQUIER NIVEL,  EL CONCEPTO INCLUYE, ANDAMIOS, TRAZO, NIVELACIÓN, CORTES, BAYONETAS, DESPERDICIOS, GUÍA CON ALAMBRE GALVANIZADO CALIBRE NO. 14, APLICACIÓN DE PINTURA ESMALTE 100 DE COMEX COMO DISTINTIVO A BASE DE UNA FRANJA DEL TAMAÑO DE UN COPLE DE 27 MM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PLANO IE 030, 031. </t>
  </si>
  <si>
    <t xml:space="preserve">CONTROL </t>
  </si>
  <si>
    <t>ADC-049</t>
  </si>
  <si>
    <t xml:space="preserve">SUMINISTRO E INSTALACIÓN DE TUBERÍA CONDUIT GALVANIZADA PARED DELGADA DE 16 MM  DE DIÁMETRO, MARCA JÚPITER, INSTALADA POR MURO A CUALQUIER ALTURA Y EN CUALQUIER NIVEL,  EL CONCEPTO INCLUYE, ANDAMIOS, TRAZO, NIVELACIÓN, CORTES, BAYONETAS, DESPERDICIOS, GUÍA CON ALAMBRE GALVANIZADO CALIBRE NO. 14, APLICACIÓN DE PINTURA ESMALTE 100 DE COMEX COMO DISTINTIVO A BASE DE UNA FRANJA DEL TAMAÑO DE UN COPLE DE 16 MM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PLANO IE 034, 035. </t>
  </si>
  <si>
    <t>ADC-050</t>
  </si>
  <si>
    <t xml:space="preserve">SUMINISTRO E INSTALACIÓN DE TUBERÍA CONDUIT GALVANIZADA PARED DELGADA DE 21 MM  DE DIÁMETRO, MARCA JÚPITER, INSTALADA POR MURO A CUALQUIER ALTURA Y EN CUALQUIER NIVEL,  EL CONCEPTO INCLUYE, ANDAMIOS, TRAZO, NIVELACIÓN, CORTES, BAYONETAS, DESPERDICIOS, GUÍA CON ALAMBRE GALVANIZADO CALIBRE NO. 14, APLICACIÓN DE PINTURA ESMALTE 100 DE COMEX COMO DISTINTIVO A BASE DE UNA FRANJA DEL TAMAÑO DE UN COPLE DE 21 MM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PLANO IE 034, 035. </t>
  </si>
  <si>
    <t xml:space="preserve">AUTOMATIZACION </t>
  </si>
  <si>
    <t>ADC-051</t>
  </si>
  <si>
    <t xml:space="preserve">SUMINISTRO E INSTALACIÓN DE TUBERÍA CONDUIT GALVANIZADA PARED DELGADA DE 21 MM  DE DIÁMETRO, MARCA JÚPITER, INSTALADA POR MURO A CUALQUIER ALTURA Y EN CUALQUIER NIVEL,  EL CONCEPTO INCLUYE, ANDAMIOS, TRAZO, NIVELACIÓN, CORTES, BAYONETAS, DESPERDICIOS, GUÍA CON ALAMBRE GALVANIZADO CALIBRE NO. 14, APLICACIÓN DE PINTURA ESMALTE 100 DE COMEX COMO DISTINTIVO A BASE DE UNA FRANJA DEL TAMAÑO DE UN COPLE DE 21 MM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PLANO IE 032, 033. </t>
  </si>
  <si>
    <t>ADC-052</t>
  </si>
  <si>
    <t xml:space="preserve">SUMINISTRO E INSTALACIÓN DE REGISTRO ESPECIAL TIPO HIMEL MARCA FEDERAL PACIFIC ELECTRIC EN LAMINA GALVANIZADA CALIBRE 24 DE 30 X 30 X 20 CM, MODELO CRN-43/200, PARA AUTOMATIZACIÓN A FUTURO, EL CONCEPTO INCLUYE, COLOCACIÓN, FIJACIÓN A BASE DE UNICANAL DE 2 X 2 CM., Y VARILLA ROSCADA DE 1/4", ANCLA HILTI DE 1/4", COPLE HILTI DE 1/4", MANO DE OBRA CALIFICADA, HERRAMIENTA, LIMPIEZA, EQUIPO DE SEGURIDAD Y PROTECCIÓN Y TODO LO NECESARIO PARA SU CORRECTA INSTALACIÓN. PLANO IE 032, 033. </t>
  </si>
  <si>
    <t xml:space="preserve">TUBERÍA DE REFRIGERACION </t>
  </si>
  <si>
    <t>ADC-053</t>
  </si>
  <si>
    <t>SUMINISTRO E INSTALACIÓN DE TUBO DE COBRE TIPO "L" FLEXIBLE MARCA NACOBRE  DE 3/8" DE Ø, COLOCADO A CUALQUIER ALTURA Y A CUALQUIER NIVEL, EL PRECIO INCLUYE; CODOS, COPLES, REDUCCIONES, TEES, YEES, TUERCA UNIÓN, AISLAMIENTO TÉRMICO TIPO INSOLTUBE DE 3/4", CARGA DE GAS REFRIGERANTE R-410A, SOLDADURA DE PLATA 15% TIPO HARRIS, PASTA FUNDENTE, LIJA, CORTES, NIVELACIONES, EQUIPO DE SOLDAR, CODOS, TEES, COPLES, SOPORTERIA DE ACUERDO A PLANO Y A CONCEPTO, FLETES, ACARREOS, DESPERDICIOS, MATERIALES MISCELÁNEOS Y DE CONSUMO, EQUIPO DE PROTECCIÓN PERSONAL, HERRAMIENTA, ANDAMIOS, ELEVACIONES, CARGAS, DESCARGAS Y LIMPIEZA DEL LUGAR DE EJECUCIÓN. PLANO AA010, 011.</t>
  </si>
  <si>
    <t>DISTRIBUCION DE AIRE</t>
  </si>
  <si>
    <t>ADC-054</t>
  </si>
  <si>
    <t xml:space="preserve">SUMINISTRO E INSTALACIÓN DE REJILLA DE DESFOGUE DE AIRE TIPO GEK2 DE 12" X 8", MARCA INNES MODELO GEK2, INCLUYE EQUIPO DE PROTECCIÓN Y SEGURIDAD PARA TRABAJADORES Y LUGAR DE EJECUCIÓN. PLANO AA000, AA001. </t>
  </si>
  <si>
    <t>ADC-055</t>
  </si>
  <si>
    <t xml:space="preserve">SUMINISTRO E INSTALACIÓN DE REJILLA DE DESFOGUE DE AIRE TIPO GEK2 DE 14" X 4", MARCA INNES MODELO GEK2, INCLUYE EQUIPO DE PROTECCIÓN Y SEGURIDAD PARA TRABAJADORES Y LUGAR DE EJECUCIÓN. PLANO AA000, AA001. </t>
  </si>
  <si>
    <t>ADC-056</t>
  </si>
  <si>
    <t xml:space="preserve">SUMINISTRO E INSTALACIÓN DE REJILLA DE TOMA DE AIRE EXTERIOR DE AIRE TIPO GEK1 DE 10" X 8", MARCA INNES MODELO GEK1, INCLUYE EQUIPO DE PROTECCIÓN Y SEGURIDAD PARA TRABAJADORES Y LUGAR DE EJECUCIÓN. PLANO AA000, AA001. </t>
  </si>
  <si>
    <t>ADC-057</t>
  </si>
  <si>
    <t xml:space="preserve">SUMINISTRO E INSTALACIÓN DE AISLAMIENTO TÉRMICO DE 1.5 " DE ESPESOR, MARCA VITROFIBRAS SERIE RF-3100 COLOCADO EN LA CARA EXTERIOR DE LOS DUCTOS DE INYECCIÓN Y RETORNO, CON BARRERA DE VAPOR DE ALUMINIO REFORZADO CON PAPEL KRAFT (FSK), EL PRECIO INCLUYE: ADHESIVO Y SELLADOR, CINTA DE ALUMINIO, ANDAMIAJE, MATERIALES MISCELÁNEOS Y MATERIALES DE CONSUMO, ASÍ COMO EQUIPO DE PROTECCIÓN Y SEGURIDAD PARA TRABAJADORES Y LUGAR DE EJECUCIÓN, COLOCADO A CUALQUIER NIVEL Y A CUALQUIER ALTURA. PLANO AA000, AA001. </t>
  </si>
  <si>
    <t>ADC-058</t>
  </si>
  <si>
    <t xml:space="preserve">SUMINISTRO E INSTALACIÓN DE DUCTO FLEXIBLE CON AISLAMIENTO DE FIBRA DE VIDRIO Y CON FORRO EXTERIOR DE DOBLE PELÍCULA DE POLIÉSTER METALIZADO REFORZADA COMO BARRERA DE VAPOR (CONTRA LA CONDENSACIÓN) Y UN DUCTO INTERIOR DE DOBLE PELÍCULA DE POLIÉSTER METALIZADO Y REFORZADO DE 16" DE Ø, MARCA VERMONT, MODELO DFM,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</si>
  <si>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EQUIPOS A.A. YORK</t>
  </si>
  <si>
    <t>ADC-059</t>
  </si>
  <si>
    <t>INSTALACIÓN DE UNIDAD DE AIRE ACONDICIONADO TIPO PAQUETE MODELO ZF090C00A2AAA7 MARCA YORK, CAPACIDAD NOMINAL DE 90, 000 BTU/HR (7.5 TR) SOLO FRIO PARA MANEJAR 2,500 CFM GAS REFRIGERANTE R-410A EFICIENCIA 13 SEER CERTIFICACIÓN ARI, CONTROLADOR ELECTRÓNICO DE PROTOCOLO ABIERTO PARA ENLACE CON SISTEMA DE AUTOMATIZACIÓN, PARA OPERAR A 220V-3FASES-60HZ CON PROTECCIÓN ANTICORROSIVA.  PLANO AA040.</t>
  </si>
  <si>
    <t>ADC-060</t>
  </si>
  <si>
    <t>INSTALACIÓN DE UNIDAD DE AIRE ACONDICIONADO TIPO DIVIDIDO DE EXPANSIÓN DIRECTA MODELO YUEA18-ADT / YCJD18S41S1 MARCA YORK, CONSISTENTE EN UNIDAD EVAPORADORA TIPO FAN &amp; COIL CAPACIDAD NOMINAL DE 18, 000 BTU/HR, CERTIFICACIÓN ARI, CONTROLADOR ELECTRÓNICO DE PROTOCOLO ABIERTO PARA ENLACE CON SISTEMA DE AUTOMATIZACIÓN, TRES HILERAS, PARA MANEJAR 600 CFM, REFRIGERANTE R-410A CON MOTOR A 220V-1FASES-60HZ, CAJA PLENUM, FILTRO METÁLICO LAVABLE INCLUIDO, Y UNIDAD CONDENSADORA SOLO FRIO CAPACIDAD NOMINAL DE 18, 000 BTU/HR, CERTIFICACIÓN ARI, CONTROLADOR ELECTRÓNICO DE PROTOCOLO ABIERTO PARA ENLACE CON SISTEMA DE AUTOMATIZACIÓN, COMPRESOR SCROLL, EFICIENCIA 13 SEER REFRIGERANTE R-410A PARA OPERAR A 220V-1FASE-60HZ CON PROTECCIÓN ANTICORROSIVA.  PLANO AA040.</t>
  </si>
  <si>
    <t>ADC-061</t>
  </si>
  <si>
    <t>INSTALACIÓN DE UNIDAD DE AIRE ACONDICIONADO TIPO DIVIDIDO DE EXPANSIÓN DIRECTA MODELO   YUEA36-ADT / YCJD36S43S3 MARCA YORK, CONSISTENTE EN UNIDAD EVAPORADORA TIPO FAN &amp; COIL CAPACIDAD NOMINAL DE 36, 000 BTU/HR, CERTIFICACIÓN ARI, CONTROLADOR ELECTRÓNICO DE PROTOCOLO ABIERTO PARA ENLACE CON SISTEMA DE AUTOMATIZACIÓN, TRES HILERAS, PARA MANEJAR 1, 200 CFM, REFRIGERANTE R-410A CON MOTOR A 220V-1FASES-60HZ, CAJA PLENUM, FILTRO METÁLICO LAVABLE INCLUIDO, Y UNIDAD CONDENSADORA SOLO FRIO CAPACIDAD NOMINAL DE 36, 000 BTU/HR, CERTIFICACIÓN ARI, CONTROLADOR ELECTRÓNICO DE PROTOCOLO ABIERTO PARA ENLACE CON SISTEMA DE AUTOMATIZACIÓN, COMPRESOR SCROLL, EFICIENCIA 13 SEER REFRIGERANTE R-410A PARA OPERAR A 220V-3FASES-60HZ CON PROTECCIÓN ANTICORROSIVA.  PLANO AA040.</t>
  </si>
  <si>
    <t>ADC-062</t>
  </si>
  <si>
    <t>SUMINISTRO E INSTALACIÓN DE TERMOSTATO MARCA HONEYWELL MODELO TH8320, INCLUYE: GUARDA PARA TERMOSTATO, PRUEBAS, HERRAMIENTA Y LIMPIEZA DEL LUGAR DE EJECUCIÓN.  PLANO AA040.</t>
  </si>
  <si>
    <t>ADC-063</t>
  </si>
  <si>
    <t>SUMINISTRO E INSTALACIÓN DE TERMOSTATO MARCA HONEYWELL MODELO TB7980B1005, INCLUYE: GUARDA PARA TERMOSTATO, ACTUADOR, TRANSFORMADOR, PRUEBAS, HERRAMIENTA Y LIMPIEZA DEL LUGAR DE EJECUCIÓN.  PLANO AA040.</t>
  </si>
  <si>
    <t>ADC-064</t>
  </si>
  <si>
    <t>SUMINISTRO E INSTALACIÓN DE SENSOR DE BULBO MARCA HONEYWELL MODELO C7089U, INCLUYE: GUARDA PARA TERMOSTATO, PRUEBAS, HERRAMIENTA Y LIMPIEZA DEL LUGAR DE EJECUCIÓN.  PLANO AA040.</t>
  </si>
  <si>
    <t>ADC-065</t>
  </si>
  <si>
    <t>SUMINISTRO E INSTALACIÓN DE CAJA DE VOLUMEN VARIABLE TAMAÑO 6 MARCA TUTTLE  &amp; BAILEY MODELO SDV, NCLUYE DIRECTO POR EL COSTO DE LOS MATERIALES Y MANO DE OBRA QUE INTERVENGAN; TRAZO, CONEXIÓN A ALIMENTACIÓN ELÉCTRICA, PRUEBAS DE ARRANQUE Y FUNCIONALIDAD; FLETES, MANIOBRAS, MECÁNICAS CON GRÚA, ELEVACIONES, ACARREOS HORIZONTALES Y VERTICALES; GARANTÍAS, ALMACENAJE, HERRAMIENTA, EQUIPO, LIMPIEZA Y RETIRO DE SOBRANTES FUERA DE OBRA, EQUIPO DE SEGURIDAD, DEPRECIACIÓN Y DEMÁS CARGOS DERIVADOS DEL USO DE EQUIPO Y HERRAMIENTA, P. U. O. T. .   PLANO AA040.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</si>
</sst>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quot;$&quot;* #,##0.00_-;_-&quot;$&quot;* &quot;-&quot;??_-;_-@_-"/>
    <numFmt numFmtId="164" formatCode="&quot;$&quot;#,##0.00"/>
    <numFmt numFmtId="165" formatCode="#,##0.00_ ;[Red]\-#,##0.00\ "/>
    <numFmt numFmtId="166" formatCode="[$$-80A]#,##0.00;[Red]\-[$$-80A]#,##0.00"/>
  </numFmts>
  <fonts count="7" x14ac:knownFonts="1">
    <font>
      <sz val="11"/>
      <color theme="1"/>
      <name val="Calibri"/>
      <family val="2"/>
      <scheme val="minor"/>
    </font>
    <font>
      <sz val="11"/>
      <color theme="1"/>
      <name val="Calibri"/>
      <family val="2"/>
      <scheme val="minor"/>
    </font>
    <font>
      <sz val="10"/>
      <name val="Arial"/>
      <family val="2"/>
    </font>
    <font>
      <sz val="10"/>
      <color theme="0"/>
      <name val="Arial"/>
      <family val="2"/>
    </font>
    <font>
      <b/>
      <sz val="10"/>
      <name val="Arial"/>
      <family val="2"/>
    </font>
    <font>
      <b/>
      <sz val="10"/>
      <color theme="1"/>
      <name val="Arial"/>
      <family val="2"/>
    </font>
    <font>
      <sz val="10"/>
      <color theme="1"/>
      <name val="Arial"/>
      <family val="2"/>
    </font>
  </fonts>
  <fills count="9">
    <fill>
      <patternFill patternType="none"/>
    </fill>
    <fill>
      <patternFill patternType="gray125"/>
    </fill>
    <fill>
      <patternFill patternType="solid">
        <fgColor rgb="FF0070C0"/>
        <bgColor indexed="64"/>
      </patternFill>
    </fill>
    <fill>
      <patternFill patternType="solid">
        <fgColor rgb="FF00007E"/>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indexed="51"/>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63">
    <xf numFmtId="0" fontId="0" fillId="0" borderId="0" xfId="0"/>
    <xf numFmtId="0" fontId="2" fillId="2" borderId="1" xfId="2" applyFont="1" applyFill="1" applyBorder="1" applyAlignment="1" applyProtection="1">
      <alignment horizontal="left" vertical="center"/>
    </xf>
    <xf numFmtId="164" fontId="3" fillId="2" borderId="1" xfId="2" applyNumberFormat="1" applyFont="1" applyFill="1" applyBorder="1" applyAlignment="1" applyProtection="1">
      <alignment horizontal="center" vertical="center"/>
    </xf>
    <xf numFmtId="2" fontId="3" fillId="2" borderId="1" xfId="2" applyNumberFormat="1" applyFont="1" applyFill="1" applyBorder="1" applyAlignment="1" applyProtection="1">
      <alignment horizontal="center" vertical="center"/>
    </xf>
    <xf numFmtId="44" fontId="3" fillId="3" borderId="1" xfId="1" applyFont="1" applyFill="1" applyBorder="1" applyAlignment="1" applyProtection="1">
      <alignment horizontal="center" vertical="center" wrapText="1"/>
    </xf>
    <xf numFmtId="0" fontId="2" fillId="0" borderId="0" xfId="0" applyFont="1" applyFill="1" applyBorder="1" applyAlignment="1" applyProtection="1">
      <alignment horizontal="center" vertical="center"/>
    </xf>
    <xf numFmtId="0" fontId="4" fillId="4" borderId="1" xfId="0" applyFont="1" applyFill="1" applyBorder="1" applyAlignment="1">
      <alignment vertical="center"/>
    </xf>
    <xf numFmtId="0" fontId="4" fillId="4" borderId="1" xfId="0" applyNumberFormat="1" applyFont="1" applyFill="1" applyBorder="1" applyAlignment="1">
      <alignment horizontal="center" vertical="center"/>
    </xf>
    <xf numFmtId="165" fontId="4" fillId="4" borderId="1" xfId="0" applyNumberFormat="1" applyFont="1" applyFill="1" applyBorder="1" applyAlignment="1">
      <alignment horizontal="right" vertical="center"/>
    </xf>
    <xf numFmtId="166" fontId="4" fillId="4" borderId="1" xfId="0" applyNumberFormat="1" applyFont="1" applyFill="1" applyBorder="1" applyAlignment="1" applyProtection="1">
      <alignment horizontal="right" vertical="center"/>
    </xf>
    <xf numFmtId="166" fontId="4" fillId="4" borderId="1" xfId="0" applyNumberFormat="1" applyFont="1" applyFill="1" applyBorder="1" applyAlignment="1">
      <alignment horizontal="right" vertical="center"/>
    </xf>
    <xf numFmtId="0" fontId="5" fillId="0" borderId="0" xfId="0" applyFont="1" applyFill="1" applyBorder="1" applyAlignment="1" applyProtection="1"/>
    <xf numFmtId="0" fontId="4" fillId="5" borderId="1" xfId="0" applyFont="1" applyFill="1" applyBorder="1" applyAlignment="1">
      <alignment vertical="center"/>
    </xf>
    <xf numFmtId="0" fontId="4" fillId="5" borderId="1" xfId="0" applyNumberFormat="1" applyFont="1" applyFill="1" applyBorder="1" applyAlignment="1">
      <alignment horizontal="center" vertical="center"/>
    </xf>
    <xf numFmtId="165" fontId="4" fillId="5" borderId="1" xfId="0" applyNumberFormat="1" applyFont="1" applyFill="1" applyBorder="1" applyAlignment="1">
      <alignment horizontal="right" vertical="center"/>
    </xf>
    <xf numFmtId="166" fontId="4" fillId="5" borderId="1" xfId="0" applyNumberFormat="1" applyFont="1" applyFill="1" applyBorder="1" applyAlignment="1" applyProtection="1">
      <alignment horizontal="right" vertical="center"/>
    </xf>
    <xf numFmtId="166" fontId="4" fillId="5" borderId="1" xfId="0" applyNumberFormat="1" applyFont="1" applyFill="1" applyBorder="1" applyAlignment="1">
      <alignment horizontal="right" vertical="center"/>
    </xf>
    <xf numFmtId="0" fontId="4" fillId="6" borderId="1" xfId="0" applyFont="1" applyFill="1" applyBorder="1" applyAlignment="1">
      <alignment vertical="center"/>
    </xf>
    <xf numFmtId="0" fontId="4" fillId="6" borderId="1" xfId="0" applyNumberFormat="1" applyFont="1" applyFill="1" applyBorder="1" applyAlignment="1">
      <alignment horizontal="center" vertical="center"/>
    </xf>
    <xf numFmtId="165" fontId="4" fillId="6" borderId="1" xfId="0" applyNumberFormat="1" applyFont="1" applyFill="1" applyBorder="1" applyAlignment="1">
      <alignment horizontal="right" vertical="center"/>
    </xf>
    <xf numFmtId="166" fontId="4" fillId="6" borderId="1" xfId="0" applyNumberFormat="1" applyFont="1" applyFill="1" applyBorder="1" applyAlignment="1" applyProtection="1">
      <alignment horizontal="right" vertical="center"/>
    </xf>
    <xf numFmtId="166" fontId="4" fillId="6" borderId="1" xfId="0" applyNumberFormat="1" applyFont="1" applyFill="1" applyBorder="1" applyAlignment="1">
      <alignment horizontal="right" vertical="center"/>
    </xf>
    <xf numFmtId="0" fontId="2" fillId="0" borderId="1" xfId="0" applyFont="1" applyFill="1" applyBorder="1" applyAlignment="1">
      <alignment vertical="center"/>
    </xf>
    <xf numFmtId="0" fontId="2" fillId="0" borderId="1" xfId="0" applyNumberFormat="1" applyFont="1" applyFill="1" applyBorder="1" applyAlignment="1">
      <alignment horizontal="justify" vertical="top" wrapText="1"/>
    </xf>
    <xf numFmtId="0" fontId="2" fillId="0" borderId="1" xfId="0" applyNumberFormat="1" applyFont="1" applyFill="1" applyBorder="1" applyAlignment="1">
      <alignment horizontal="center" vertical="center"/>
    </xf>
    <xf numFmtId="165" fontId="2" fillId="0" borderId="1" xfId="0" applyNumberFormat="1" applyFont="1" applyFill="1" applyBorder="1" applyAlignment="1">
      <alignment horizontal="right" vertical="center"/>
    </xf>
    <xf numFmtId="166" fontId="2" fillId="0" borderId="1" xfId="1" applyNumberFormat="1" applyFont="1" applyFill="1" applyBorder="1" applyAlignment="1" applyProtection="1">
      <alignment horizontal="right" vertical="center"/>
    </xf>
    <xf numFmtId="166" fontId="2" fillId="0" borderId="1" xfId="1" applyNumberFormat="1" applyFont="1" applyFill="1" applyBorder="1" applyAlignment="1">
      <alignment horizontal="right" vertical="center"/>
    </xf>
    <xf numFmtId="0" fontId="2" fillId="0" borderId="0" xfId="0" applyFont="1" applyFill="1" applyBorder="1" applyAlignment="1" applyProtection="1"/>
    <xf numFmtId="166" fontId="2" fillId="0" borderId="1" xfId="0" applyNumberFormat="1" applyFont="1" applyFill="1" applyBorder="1" applyAlignment="1">
      <alignment horizontal="right" vertical="center"/>
    </xf>
    <xf numFmtId="166" fontId="2" fillId="6" borderId="1" xfId="0" applyNumberFormat="1" applyFont="1" applyFill="1" applyBorder="1" applyAlignment="1">
      <alignment horizontal="right" vertical="center"/>
    </xf>
    <xf numFmtId="0" fontId="4" fillId="0" borderId="0" xfId="0" applyFont="1" applyFill="1" applyBorder="1" applyAlignment="1" applyProtection="1"/>
    <xf numFmtId="166" fontId="2" fillId="5" borderId="1" xfId="0" applyNumberFormat="1" applyFont="1" applyFill="1" applyBorder="1" applyAlignment="1">
      <alignment horizontal="right" vertical="center"/>
    </xf>
    <xf numFmtId="166" fontId="2" fillId="4" borderId="1" xfId="0" applyNumberFormat="1" applyFont="1" applyFill="1" applyBorder="1" applyAlignment="1">
      <alignment horizontal="right" vertical="center"/>
    </xf>
    <xf numFmtId="165" fontId="2" fillId="0" borderId="1" xfId="0" applyNumberFormat="1" applyFont="1" applyFill="1" applyBorder="1" applyAlignment="1" applyProtection="1">
      <alignment horizontal="right" vertical="center"/>
    </xf>
    <xf numFmtId="166" fontId="2" fillId="0" borderId="1" xfId="1" applyNumberFormat="1" applyFont="1" applyFill="1" applyBorder="1" applyAlignment="1" applyProtection="1">
      <alignment horizontal="right" vertical="center"/>
      <protection locked="0"/>
    </xf>
    <xf numFmtId="166" fontId="2" fillId="0" borderId="1" xfId="0" applyNumberFormat="1" applyFont="1" applyFill="1" applyBorder="1" applyAlignment="1" applyProtection="1">
      <alignment horizontal="right" vertical="center"/>
    </xf>
    <xf numFmtId="165" fontId="4" fillId="7" borderId="1" xfId="0" applyNumberFormat="1" applyFont="1" applyFill="1" applyBorder="1" applyAlignment="1">
      <alignment horizontal="right" vertical="center"/>
    </xf>
    <xf numFmtId="0" fontId="2" fillId="0" borderId="0" xfId="0" applyFont="1" applyFill="1" applyBorder="1" applyAlignment="1" applyProtection="1">
      <alignment vertical="top"/>
    </xf>
    <xf numFmtId="0" fontId="2" fillId="0" borderId="1" xfId="0" applyFont="1" applyFill="1" applyBorder="1" applyAlignment="1" applyProtection="1">
      <alignment vertical="center"/>
    </xf>
    <xf numFmtId="0" fontId="2" fillId="0" borderId="1" xfId="0" applyNumberFormat="1" applyFont="1" applyFill="1" applyBorder="1" applyAlignment="1" applyProtection="1">
      <alignment horizontal="center" vertical="center"/>
    </xf>
    <xf numFmtId="0" fontId="4" fillId="8" borderId="1" xfId="0" applyFont="1" applyFill="1" applyBorder="1" applyAlignment="1">
      <alignment vertical="center"/>
    </xf>
    <xf numFmtId="0" fontId="4" fillId="8" borderId="1" xfId="0" applyNumberFormat="1" applyFont="1" applyFill="1" applyBorder="1" applyAlignment="1">
      <alignment horizontal="center" vertical="center"/>
    </xf>
    <xf numFmtId="165" fontId="4" fillId="8" borderId="1" xfId="0" applyNumberFormat="1" applyFont="1" applyFill="1" applyBorder="1" applyAlignment="1">
      <alignment horizontal="right" vertical="center"/>
    </xf>
    <xf numFmtId="166" fontId="4" fillId="8" borderId="1" xfId="0" applyNumberFormat="1" applyFont="1" applyFill="1" applyBorder="1" applyAlignment="1" applyProtection="1">
      <alignment horizontal="right" vertical="center"/>
    </xf>
    <xf numFmtId="166" fontId="4" fillId="8" borderId="1" xfId="0" applyNumberFormat="1" applyFont="1" applyFill="1" applyBorder="1" applyAlignment="1">
      <alignment horizontal="right" vertical="center"/>
    </xf>
    <xf numFmtId="166" fontId="2" fillId="8" borderId="1" xfId="0" applyNumberFormat="1" applyFont="1" applyFill="1" applyBorder="1" applyAlignment="1">
      <alignment horizontal="right" vertical="center"/>
    </xf>
    <xf numFmtId="0" fontId="6" fillId="0" borderId="0" xfId="0" applyFont="1" applyFill="1" applyBorder="1" applyAlignment="1" applyProtection="1"/>
    <xf numFmtId="166" fontId="2" fillId="4" borderId="1" xfId="0" applyNumberFormat="1" applyFont="1" applyFill="1" applyBorder="1" applyAlignment="1" applyProtection="1">
      <alignment horizontal="right" vertical="center"/>
    </xf>
    <xf numFmtId="166" fontId="2" fillId="5" borderId="1" xfId="0" applyNumberFormat="1" applyFont="1" applyFill="1" applyBorder="1" applyAlignment="1" applyProtection="1">
      <alignment horizontal="right" vertical="center"/>
    </xf>
    <xf numFmtId="0" fontId="5" fillId="5" borderId="1" xfId="0" applyFont="1" applyFill="1" applyBorder="1" applyAlignment="1">
      <alignment vertical="center"/>
    </xf>
    <xf numFmtId="0" fontId="5" fillId="5" borderId="1" xfId="0" applyNumberFormat="1" applyFont="1" applyFill="1" applyBorder="1" applyAlignment="1">
      <alignment horizontal="center" vertical="center"/>
    </xf>
    <xf numFmtId="165" fontId="5" fillId="5" borderId="1" xfId="0" applyNumberFormat="1" applyFont="1" applyFill="1" applyBorder="1" applyAlignment="1">
      <alignment horizontal="right" vertical="center"/>
    </xf>
    <xf numFmtId="166" fontId="6" fillId="5" borderId="1" xfId="0" applyNumberFormat="1" applyFont="1" applyFill="1" applyBorder="1" applyAlignment="1">
      <alignment horizontal="right" vertical="center"/>
    </xf>
    <xf numFmtId="0" fontId="2" fillId="0" borderId="1" xfId="0" applyFont="1" applyFill="1" applyBorder="1" applyAlignment="1">
      <alignment horizontal="justify" vertical="top" wrapText="1"/>
    </xf>
    <xf numFmtId="166" fontId="2" fillId="4" borderId="1" xfId="1" applyNumberFormat="1" applyFont="1" applyFill="1" applyBorder="1" applyAlignment="1" applyProtection="1">
      <alignment horizontal="right" vertical="center"/>
    </xf>
    <xf numFmtId="164" fontId="3" fillId="2" borderId="1" xfId="2" applyNumberFormat="1" applyFont="1" applyFill="1" applyBorder="1" applyAlignment="1" applyProtection="1">
      <alignment horizontal="center" vertical="center" wrapText="1"/>
    </xf>
    <xf numFmtId="0" fontId="4" fillId="4" borderId="1" xfId="0" applyNumberFormat="1" applyFont="1" applyFill="1" applyBorder="1" applyAlignment="1">
      <alignment vertical="top" wrapText="1"/>
    </xf>
    <xf numFmtId="0" fontId="4" fillId="5" borderId="1" xfId="0" applyNumberFormat="1" applyFont="1" applyFill="1" applyBorder="1" applyAlignment="1">
      <alignment vertical="top" wrapText="1"/>
    </xf>
    <xf numFmtId="0" fontId="4" fillId="6" borderId="1" xfId="0" applyNumberFormat="1" applyFont="1" applyFill="1" applyBorder="1" applyAlignment="1">
      <alignment vertical="top" wrapText="1"/>
    </xf>
    <xf numFmtId="0" fontId="4" fillId="8" borderId="1" xfId="0" applyNumberFormat="1" applyFont="1" applyFill="1" applyBorder="1" applyAlignment="1">
      <alignment vertical="top" wrapText="1"/>
    </xf>
    <xf numFmtId="0" fontId="5" fillId="5" borderId="1" xfId="0" applyNumberFormat="1" applyFont="1" applyFill="1" applyBorder="1" applyAlignment="1">
      <alignment vertical="top" wrapText="1"/>
    </xf>
    <xf numFmtId="0" fontId="0" fillId="0" borderId="0" xfId="0" applyAlignment="1">
      <alignment wrapText="1"/>
    </xf>
  </cellXfs>
  <cellStyles count="3">
    <cellStyle name="Moneda" xfId="1" builtinId="4"/>
    <cellStyle name="Normal" xfId="0" builtinId="0"/>
    <cellStyle name="Normal 10"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ristian/Desktop/1207%20SAN%20MARTIN%20HGO%20REV%2014may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1"/>
      <sheetName val="JCI"/>
      <sheetName val="Conciliacion"/>
      <sheetName val="Preciario"/>
      <sheetName val="Contratista"/>
      <sheetName val="Sheet1"/>
      <sheetName val="ANEXO 0 ACARREOS"/>
    </sheetNames>
    <sheetDataSet>
      <sheetData sheetId="0">
        <row r="134">
          <cell r="A134" t="str">
            <v>ALB-014</v>
          </cell>
        </row>
        <row r="136">
          <cell r="A136" t="str">
            <v>ALB-016</v>
          </cell>
        </row>
        <row r="608">
          <cell r="A608" t="str">
            <v>IE-235</v>
          </cell>
        </row>
        <row r="642">
          <cell r="A642" t="str">
            <v>IE-269</v>
          </cell>
        </row>
        <row r="829">
          <cell r="A829" t="str">
            <v>IE-444</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5"/>
  <sheetViews>
    <sheetView tabSelected="1" workbookViewId="0">
      <selection activeCell="F7" sqref="F7"/>
    </sheetView>
  </sheetViews>
  <sheetFormatPr baseColWidth="10" defaultRowHeight="15" x14ac:dyDescent="0.25"/>
  <cols>
    <col min="2" max="2" width="53" style="62" customWidth="1"/>
  </cols>
  <sheetData>
    <row r="1" spans="1:7" x14ac:dyDescent="0.25">
      <c r="A1" s="1" t="s">
        <v>0</v>
      </c>
      <c r="B1" s="56" t="s">
        <v>1</v>
      </c>
      <c r="C1" s="2" t="s">
        <v>2</v>
      </c>
      <c r="D1" s="3" t="s">
        <v>3</v>
      </c>
      <c r="E1" s="4" t="s">
        <v>4</v>
      </c>
      <c r="F1" s="2" t="s">
        <v>5</v>
      </c>
      <c r="G1" s="5" t="s">
        <v>6</v>
      </c>
    </row>
    <row r="2" spans="1:7" x14ac:dyDescent="0.25">
      <c r="A2" s="6" t="s">
        <v>7</v>
      </c>
      <c r="B2" s="57" t="s">
        <v>8</v>
      </c>
      <c r="C2" s="7"/>
      <c r="D2" s="8"/>
      <c r="E2" s="9"/>
      <c r="F2" s="10"/>
      <c r="G2" s="11">
        <v>1</v>
      </c>
    </row>
    <row r="3" spans="1:7" x14ac:dyDescent="0.25">
      <c r="A3" s="12" t="s">
        <v>9</v>
      </c>
      <c r="B3" s="58" t="s">
        <v>10</v>
      </c>
      <c r="C3" s="13"/>
      <c r="D3" s="14"/>
      <c r="E3" s="15"/>
      <c r="F3" s="16"/>
      <c r="G3" s="11">
        <v>2</v>
      </c>
    </row>
    <row r="4" spans="1:7" x14ac:dyDescent="0.25">
      <c r="A4" s="17" t="s">
        <v>11</v>
      </c>
      <c r="B4" s="59" t="s">
        <v>12</v>
      </c>
      <c r="C4" s="18"/>
      <c r="D4" s="19"/>
      <c r="E4" s="20"/>
      <c r="F4" s="21"/>
      <c r="G4" s="11">
        <v>3</v>
      </c>
    </row>
    <row r="5" spans="1:7" ht="89.25" x14ac:dyDescent="0.25">
      <c r="A5" s="22" t="s">
        <v>13</v>
      </c>
      <c r="B5" s="23" t="s">
        <v>14</v>
      </c>
      <c r="C5" s="24" t="s">
        <v>15</v>
      </c>
      <c r="D5" s="25">
        <v>2</v>
      </c>
      <c r="E5" s="26">
        <v>181.42740000000001</v>
      </c>
      <c r="F5" s="27">
        <f>+ROUND(D5*E5,2)</f>
        <v>362.85</v>
      </c>
      <c r="G5" s="28"/>
    </row>
    <row r="6" spans="1:7" ht="89.25" x14ac:dyDescent="0.25">
      <c r="A6" s="22" t="s">
        <v>16</v>
      </c>
      <c r="B6" s="23" t="s">
        <v>17</v>
      </c>
      <c r="C6" s="24" t="s">
        <v>15</v>
      </c>
      <c r="D6" s="25">
        <v>2</v>
      </c>
      <c r="E6" s="26">
        <v>166.72739999999999</v>
      </c>
      <c r="F6" s="29">
        <f t="shared" ref="F6:F69" si="0">+ROUND(D6*E6,2)</f>
        <v>333.45</v>
      </c>
      <c r="G6" s="28"/>
    </row>
    <row r="7" spans="1:7" ht="63.75" x14ac:dyDescent="0.25">
      <c r="A7" s="22" t="s">
        <v>18</v>
      </c>
      <c r="B7" s="23" t="s">
        <v>19</v>
      </c>
      <c r="C7" s="24" t="s">
        <v>15</v>
      </c>
      <c r="D7" s="25">
        <v>10</v>
      </c>
      <c r="E7" s="26">
        <v>47.324199999999998</v>
      </c>
      <c r="F7" s="29">
        <f t="shared" si="0"/>
        <v>473.24</v>
      </c>
      <c r="G7" s="28"/>
    </row>
    <row r="8" spans="1:7" ht="127.5" x14ac:dyDescent="0.25">
      <c r="A8" s="22" t="s">
        <v>20</v>
      </c>
      <c r="B8" s="23" t="s">
        <v>21</v>
      </c>
      <c r="C8" s="24" t="s">
        <v>15</v>
      </c>
      <c r="D8" s="25">
        <v>1</v>
      </c>
      <c r="E8" s="26">
        <v>197.5729</v>
      </c>
      <c r="F8" s="29">
        <f t="shared" si="0"/>
        <v>197.57</v>
      </c>
      <c r="G8" s="28"/>
    </row>
    <row r="9" spans="1:7" x14ac:dyDescent="0.25">
      <c r="A9" s="17" t="s">
        <v>22</v>
      </c>
      <c r="B9" s="59" t="s">
        <v>23</v>
      </c>
      <c r="C9" s="18"/>
      <c r="D9" s="19"/>
      <c r="E9" s="20"/>
      <c r="F9" s="30">
        <f t="shared" si="0"/>
        <v>0</v>
      </c>
      <c r="G9" s="11">
        <v>3</v>
      </c>
    </row>
    <row r="10" spans="1:7" ht="102" x14ac:dyDescent="0.25">
      <c r="A10" s="22" t="s">
        <v>24</v>
      </c>
      <c r="B10" s="23" t="s">
        <v>25</v>
      </c>
      <c r="C10" s="24" t="s">
        <v>26</v>
      </c>
      <c r="D10" s="25">
        <v>4</v>
      </c>
      <c r="E10" s="26">
        <v>195.4512</v>
      </c>
      <c r="F10" s="29">
        <f t="shared" si="0"/>
        <v>781.8</v>
      </c>
      <c r="G10" s="28"/>
    </row>
    <row r="11" spans="1:7" ht="127.5" x14ac:dyDescent="0.25">
      <c r="A11" s="22" t="s">
        <v>27</v>
      </c>
      <c r="B11" s="23" t="s">
        <v>28</v>
      </c>
      <c r="C11" s="24" t="s">
        <v>15</v>
      </c>
      <c r="D11" s="25">
        <v>1</v>
      </c>
      <c r="E11" s="26">
        <v>206.2508</v>
      </c>
      <c r="F11" s="29">
        <f t="shared" si="0"/>
        <v>206.25</v>
      </c>
      <c r="G11" s="28"/>
    </row>
    <row r="12" spans="1:7" x14ac:dyDescent="0.25">
      <c r="A12" s="17" t="s">
        <v>29</v>
      </c>
      <c r="B12" s="59" t="s">
        <v>30</v>
      </c>
      <c r="C12" s="18"/>
      <c r="D12" s="19"/>
      <c r="E12" s="20"/>
      <c r="F12" s="30">
        <f t="shared" si="0"/>
        <v>0</v>
      </c>
      <c r="G12" s="11">
        <v>3</v>
      </c>
    </row>
    <row r="13" spans="1:7" ht="280.5" x14ac:dyDescent="0.25">
      <c r="A13" s="22" t="s">
        <v>31</v>
      </c>
      <c r="B13" s="23" t="s">
        <v>32</v>
      </c>
      <c r="C13" s="24" t="s">
        <v>33</v>
      </c>
      <c r="D13" s="25">
        <v>258.45999999999998</v>
      </c>
      <c r="E13" s="26">
        <v>50.866900000000001</v>
      </c>
      <c r="F13" s="29">
        <f t="shared" si="0"/>
        <v>13147.06</v>
      </c>
      <c r="G13" s="28"/>
    </row>
    <row r="14" spans="1:7" ht="153" x14ac:dyDescent="0.25">
      <c r="A14" s="22" t="s">
        <v>34</v>
      </c>
      <c r="B14" s="23" t="s">
        <v>35</v>
      </c>
      <c r="C14" s="24" t="s">
        <v>15</v>
      </c>
      <c r="D14" s="25">
        <v>6</v>
      </c>
      <c r="E14" s="26">
        <v>680.01220000000001</v>
      </c>
      <c r="F14" s="29">
        <f t="shared" si="0"/>
        <v>4080.07</v>
      </c>
      <c r="G14" s="28"/>
    </row>
    <row r="15" spans="1:7" x14ac:dyDescent="0.25">
      <c r="A15" s="17" t="s">
        <v>36</v>
      </c>
      <c r="B15" s="59" t="s">
        <v>37</v>
      </c>
      <c r="C15" s="18"/>
      <c r="D15" s="19"/>
      <c r="E15" s="20"/>
      <c r="F15" s="30">
        <f t="shared" si="0"/>
        <v>0</v>
      </c>
      <c r="G15" s="11">
        <v>3</v>
      </c>
    </row>
    <row r="16" spans="1:7" ht="140.25" x14ac:dyDescent="0.25">
      <c r="A16" s="22" t="s">
        <v>38</v>
      </c>
      <c r="B16" s="23" t="s">
        <v>39</v>
      </c>
      <c r="C16" s="24" t="s">
        <v>33</v>
      </c>
      <c r="D16" s="25">
        <v>24.56</v>
      </c>
      <c r="E16" s="26">
        <v>127.78219999999999</v>
      </c>
      <c r="F16" s="29">
        <f t="shared" si="0"/>
        <v>3138.33</v>
      </c>
      <c r="G16" s="28"/>
    </row>
    <row r="17" spans="1:7" ht="191.25" x14ac:dyDescent="0.25">
      <c r="A17" s="22" t="s">
        <v>40</v>
      </c>
      <c r="B17" s="23" t="s">
        <v>41</v>
      </c>
      <c r="C17" s="24" t="s">
        <v>15</v>
      </c>
      <c r="D17" s="25">
        <v>1</v>
      </c>
      <c r="E17" s="26">
        <v>115.3068</v>
      </c>
      <c r="F17" s="29">
        <f t="shared" si="0"/>
        <v>115.31</v>
      </c>
      <c r="G17" s="28"/>
    </row>
    <row r="18" spans="1:7" ht="140.25" x14ac:dyDescent="0.25">
      <c r="A18" s="22" t="s">
        <v>42</v>
      </c>
      <c r="B18" s="23" t="s">
        <v>43</v>
      </c>
      <c r="C18" s="24" t="s">
        <v>15</v>
      </c>
      <c r="D18" s="25">
        <v>1</v>
      </c>
      <c r="E18" s="26">
        <v>250.91920000000002</v>
      </c>
      <c r="F18" s="29">
        <f t="shared" si="0"/>
        <v>250.92</v>
      </c>
      <c r="G18" s="28"/>
    </row>
    <row r="19" spans="1:7" ht="76.5" x14ac:dyDescent="0.25">
      <c r="A19" s="22" t="s">
        <v>44</v>
      </c>
      <c r="B19" s="23" t="s">
        <v>45</v>
      </c>
      <c r="C19" s="24" t="s">
        <v>33</v>
      </c>
      <c r="D19" s="25">
        <v>1</v>
      </c>
      <c r="E19" s="26">
        <v>56.830200000000005</v>
      </c>
      <c r="F19" s="29">
        <f t="shared" si="0"/>
        <v>56.83</v>
      </c>
      <c r="G19" s="28"/>
    </row>
    <row r="20" spans="1:7" ht="102" x14ac:dyDescent="0.25">
      <c r="A20" s="22" t="s">
        <v>46</v>
      </c>
      <c r="B20" s="23" t="s">
        <v>47</v>
      </c>
      <c r="C20" s="24" t="s">
        <v>15</v>
      </c>
      <c r="D20" s="25">
        <v>3</v>
      </c>
      <c r="E20" s="26">
        <v>114.67959999999999</v>
      </c>
      <c r="F20" s="29">
        <f t="shared" si="0"/>
        <v>344.04</v>
      </c>
      <c r="G20" s="28"/>
    </row>
    <row r="21" spans="1:7" x14ac:dyDescent="0.25">
      <c r="A21" s="17" t="s">
        <v>48</v>
      </c>
      <c r="B21" s="59" t="s">
        <v>49</v>
      </c>
      <c r="C21" s="18"/>
      <c r="D21" s="19"/>
      <c r="E21" s="20"/>
      <c r="F21" s="30">
        <f t="shared" si="0"/>
        <v>0</v>
      </c>
      <c r="G21" s="11">
        <v>3</v>
      </c>
    </row>
    <row r="22" spans="1:7" ht="89.25" x14ac:dyDescent="0.25">
      <c r="A22" s="22" t="s">
        <v>50</v>
      </c>
      <c r="B22" s="23" t="s">
        <v>51</v>
      </c>
      <c r="C22" s="24" t="s">
        <v>33</v>
      </c>
      <c r="D22" s="25">
        <v>61.04</v>
      </c>
      <c r="E22" s="26">
        <v>84.902299999999997</v>
      </c>
      <c r="F22" s="29">
        <f t="shared" si="0"/>
        <v>5182.4399999999996</v>
      </c>
      <c r="G22" s="28"/>
    </row>
    <row r="23" spans="1:7" ht="63.75" x14ac:dyDescent="0.25">
      <c r="A23" s="22" t="s">
        <v>52</v>
      </c>
      <c r="B23" s="23" t="s">
        <v>53</v>
      </c>
      <c r="C23" s="24" t="s">
        <v>15</v>
      </c>
      <c r="D23" s="25">
        <v>4</v>
      </c>
      <c r="E23" s="26">
        <v>129.25219999999999</v>
      </c>
      <c r="F23" s="29">
        <f t="shared" si="0"/>
        <v>517.01</v>
      </c>
      <c r="G23" s="28"/>
    </row>
    <row r="24" spans="1:7" x14ac:dyDescent="0.25">
      <c r="A24" s="17" t="s">
        <v>54</v>
      </c>
      <c r="B24" s="59" t="s">
        <v>55</v>
      </c>
      <c r="C24" s="18"/>
      <c r="D24" s="19"/>
      <c r="E24" s="20"/>
      <c r="F24" s="30">
        <f t="shared" si="0"/>
        <v>0</v>
      </c>
      <c r="G24" s="11">
        <v>3</v>
      </c>
    </row>
    <row r="25" spans="1:7" ht="89.25" x14ac:dyDescent="0.25">
      <c r="A25" s="22" t="s">
        <v>56</v>
      </c>
      <c r="B25" s="23" t="s">
        <v>57</v>
      </c>
      <c r="C25" s="24" t="s">
        <v>15</v>
      </c>
      <c r="D25" s="25">
        <v>22</v>
      </c>
      <c r="E25" s="26">
        <v>112.8372</v>
      </c>
      <c r="F25" s="29">
        <f t="shared" si="0"/>
        <v>2482.42</v>
      </c>
      <c r="G25" s="28"/>
    </row>
    <row r="26" spans="1:7" ht="76.5" x14ac:dyDescent="0.25">
      <c r="A26" s="22" t="s">
        <v>58</v>
      </c>
      <c r="B26" s="23" t="s">
        <v>59</v>
      </c>
      <c r="C26" s="24" t="s">
        <v>15</v>
      </c>
      <c r="D26" s="25">
        <v>1</v>
      </c>
      <c r="E26" s="26">
        <v>627.46460000000002</v>
      </c>
      <c r="F26" s="29">
        <f t="shared" si="0"/>
        <v>627.46</v>
      </c>
      <c r="G26" s="28"/>
    </row>
    <row r="27" spans="1:7" ht="51" x14ac:dyDescent="0.25">
      <c r="A27" s="22" t="s">
        <v>60</v>
      </c>
      <c r="B27" s="23" t="s">
        <v>61</v>
      </c>
      <c r="C27" s="24" t="s">
        <v>15</v>
      </c>
      <c r="D27" s="25">
        <v>1</v>
      </c>
      <c r="E27" s="26">
        <v>63.832299999999989</v>
      </c>
      <c r="F27" s="29">
        <f t="shared" si="0"/>
        <v>63.83</v>
      </c>
      <c r="G27" s="28"/>
    </row>
    <row r="28" spans="1:7" ht="114.75" x14ac:dyDescent="0.25">
      <c r="A28" s="22" t="s">
        <v>62</v>
      </c>
      <c r="B28" s="23" t="s">
        <v>63</v>
      </c>
      <c r="C28" s="24" t="s">
        <v>15</v>
      </c>
      <c r="D28" s="25">
        <v>9</v>
      </c>
      <c r="E28" s="26">
        <v>171.4118</v>
      </c>
      <c r="F28" s="29">
        <f t="shared" si="0"/>
        <v>1542.71</v>
      </c>
      <c r="G28" s="28"/>
    </row>
    <row r="29" spans="1:7" x14ac:dyDescent="0.25">
      <c r="A29" s="17" t="s">
        <v>64</v>
      </c>
      <c r="B29" s="59" t="s">
        <v>65</v>
      </c>
      <c r="C29" s="18"/>
      <c r="D29" s="19"/>
      <c r="E29" s="20"/>
      <c r="F29" s="30">
        <f t="shared" si="0"/>
        <v>0</v>
      </c>
      <c r="G29" s="11">
        <v>3</v>
      </c>
    </row>
    <row r="30" spans="1:7" x14ac:dyDescent="0.25">
      <c r="A30" s="17" t="s">
        <v>66</v>
      </c>
      <c r="B30" s="59" t="s">
        <v>67</v>
      </c>
      <c r="C30" s="18"/>
      <c r="D30" s="19"/>
      <c r="E30" s="20"/>
      <c r="F30" s="30">
        <f t="shared" si="0"/>
        <v>0</v>
      </c>
      <c r="G30" s="11">
        <v>3</v>
      </c>
    </row>
    <row r="31" spans="1:7" ht="306" x14ac:dyDescent="0.25">
      <c r="A31" s="22" t="s">
        <v>68</v>
      </c>
      <c r="B31" s="23" t="s">
        <v>69</v>
      </c>
      <c r="C31" s="24" t="s">
        <v>15</v>
      </c>
      <c r="D31" s="25">
        <v>1</v>
      </c>
      <c r="E31" s="26">
        <v>14149.941696000004</v>
      </c>
      <c r="F31" s="29">
        <f t="shared" si="0"/>
        <v>14149.94</v>
      </c>
      <c r="G31" s="28"/>
    </row>
    <row r="32" spans="1:7" ht="178.5" x14ac:dyDescent="0.25">
      <c r="A32" s="22" t="s">
        <v>70</v>
      </c>
      <c r="B32" s="23" t="s">
        <v>71</v>
      </c>
      <c r="C32" s="24" t="s">
        <v>33</v>
      </c>
      <c r="D32" s="25">
        <v>258.45999999999998</v>
      </c>
      <c r="E32" s="26">
        <v>33.163200000000003</v>
      </c>
      <c r="F32" s="29">
        <f t="shared" si="0"/>
        <v>8571.36</v>
      </c>
      <c r="G32" s="28"/>
    </row>
    <row r="33" spans="1:7" x14ac:dyDescent="0.25">
      <c r="A33" s="17" t="s">
        <v>72</v>
      </c>
      <c r="B33" s="59" t="s">
        <v>73</v>
      </c>
      <c r="C33" s="18"/>
      <c r="D33" s="19"/>
      <c r="E33" s="20"/>
      <c r="F33" s="30">
        <f t="shared" si="0"/>
        <v>0</v>
      </c>
      <c r="G33" s="11">
        <v>3</v>
      </c>
    </row>
    <row r="34" spans="1:7" x14ac:dyDescent="0.25">
      <c r="A34" s="17" t="s">
        <v>74</v>
      </c>
      <c r="B34" s="59" t="s">
        <v>75</v>
      </c>
      <c r="C34" s="18"/>
      <c r="D34" s="19"/>
      <c r="E34" s="20"/>
      <c r="F34" s="30">
        <f t="shared" si="0"/>
        <v>0</v>
      </c>
      <c r="G34" s="11">
        <v>3</v>
      </c>
    </row>
    <row r="35" spans="1:7" ht="127.5" x14ac:dyDescent="0.25">
      <c r="A35" s="22" t="s">
        <v>76</v>
      </c>
      <c r="B35" s="23" t="s">
        <v>77</v>
      </c>
      <c r="C35" s="24" t="s">
        <v>33</v>
      </c>
      <c r="D35" s="25">
        <v>204.18</v>
      </c>
      <c r="E35" s="26">
        <v>27.508600000000001</v>
      </c>
      <c r="F35" s="29">
        <f t="shared" si="0"/>
        <v>5616.71</v>
      </c>
      <c r="G35" s="28"/>
    </row>
    <row r="36" spans="1:7" x14ac:dyDescent="0.25">
      <c r="A36" s="17" t="s">
        <v>78</v>
      </c>
      <c r="B36" s="59" t="s">
        <v>79</v>
      </c>
      <c r="C36" s="18"/>
      <c r="D36" s="19"/>
      <c r="E36" s="20"/>
      <c r="F36" s="30">
        <f t="shared" si="0"/>
        <v>0</v>
      </c>
      <c r="G36" s="11">
        <v>3</v>
      </c>
    </row>
    <row r="37" spans="1:7" ht="127.5" x14ac:dyDescent="0.25">
      <c r="A37" s="22" t="s">
        <v>80</v>
      </c>
      <c r="B37" s="23" t="s">
        <v>81</v>
      </c>
      <c r="C37" s="24" t="s">
        <v>15</v>
      </c>
      <c r="D37" s="25">
        <v>1</v>
      </c>
      <c r="E37" s="26">
        <v>588.65659999999991</v>
      </c>
      <c r="F37" s="29">
        <f t="shared" si="0"/>
        <v>588.66</v>
      </c>
      <c r="G37" s="31"/>
    </row>
    <row r="38" spans="1:7" ht="127.5" x14ac:dyDescent="0.25">
      <c r="A38" s="22" t="s">
        <v>82</v>
      </c>
      <c r="B38" s="23" t="s">
        <v>83</v>
      </c>
      <c r="C38" s="24" t="s">
        <v>15</v>
      </c>
      <c r="D38" s="25">
        <v>1</v>
      </c>
      <c r="E38" s="26">
        <v>1014.0452</v>
      </c>
      <c r="F38" s="29">
        <f t="shared" si="0"/>
        <v>1014.05</v>
      </c>
      <c r="G38" s="28"/>
    </row>
    <row r="39" spans="1:7" x14ac:dyDescent="0.25">
      <c r="A39" s="17" t="s">
        <v>84</v>
      </c>
      <c r="B39" s="59" t="s">
        <v>85</v>
      </c>
      <c r="C39" s="18"/>
      <c r="D39" s="19"/>
      <c r="E39" s="20"/>
      <c r="F39" s="30">
        <f t="shared" si="0"/>
        <v>0</v>
      </c>
      <c r="G39" s="11">
        <v>3</v>
      </c>
    </row>
    <row r="40" spans="1:7" ht="63.75" x14ac:dyDescent="0.25">
      <c r="A40" s="22" t="s">
        <v>86</v>
      </c>
      <c r="B40" s="23" t="s">
        <v>87</v>
      </c>
      <c r="C40" s="24" t="s">
        <v>15</v>
      </c>
      <c r="D40" s="25">
        <v>1</v>
      </c>
      <c r="E40" s="26">
        <v>571.96719999999993</v>
      </c>
      <c r="F40" s="29">
        <f t="shared" si="0"/>
        <v>571.97</v>
      </c>
      <c r="G40" s="28"/>
    </row>
    <row r="41" spans="1:7" ht="178.5" x14ac:dyDescent="0.25">
      <c r="A41" s="22" t="s">
        <v>88</v>
      </c>
      <c r="B41" s="23" t="s">
        <v>89</v>
      </c>
      <c r="C41" s="24" t="s">
        <v>15</v>
      </c>
      <c r="D41" s="25">
        <v>1</v>
      </c>
      <c r="E41" s="26">
        <v>399.02660000000003</v>
      </c>
      <c r="F41" s="29">
        <f t="shared" si="0"/>
        <v>399.03</v>
      </c>
      <c r="G41" s="28"/>
    </row>
    <row r="42" spans="1:7" ht="153" x14ac:dyDescent="0.25">
      <c r="A42" s="22" t="s">
        <v>90</v>
      </c>
      <c r="B42" s="23" t="s">
        <v>91</v>
      </c>
      <c r="C42" s="24" t="s">
        <v>15</v>
      </c>
      <c r="D42" s="25">
        <v>2</v>
      </c>
      <c r="E42" s="26">
        <v>464.2946</v>
      </c>
      <c r="F42" s="29">
        <f t="shared" si="0"/>
        <v>928.59</v>
      </c>
      <c r="G42" s="28"/>
    </row>
    <row r="43" spans="1:7" ht="127.5" x14ac:dyDescent="0.25">
      <c r="A43" s="22" t="s">
        <v>92</v>
      </c>
      <c r="B43" s="23" t="s">
        <v>93</v>
      </c>
      <c r="C43" s="24" t="s">
        <v>15</v>
      </c>
      <c r="D43" s="25">
        <v>2</v>
      </c>
      <c r="E43" s="26">
        <v>573.88800000000003</v>
      </c>
      <c r="F43" s="29">
        <f t="shared" si="0"/>
        <v>1147.78</v>
      </c>
      <c r="G43" s="28"/>
    </row>
    <row r="44" spans="1:7" ht="102" x14ac:dyDescent="0.25">
      <c r="A44" s="22" t="s">
        <v>94</v>
      </c>
      <c r="B44" s="23" t="s">
        <v>95</v>
      </c>
      <c r="C44" s="24" t="s">
        <v>15</v>
      </c>
      <c r="D44" s="25">
        <v>1</v>
      </c>
      <c r="E44" s="26">
        <v>514.89689999999996</v>
      </c>
      <c r="F44" s="29">
        <f t="shared" si="0"/>
        <v>514.9</v>
      </c>
      <c r="G44" s="31"/>
    </row>
    <row r="45" spans="1:7" ht="102" x14ac:dyDescent="0.25">
      <c r="A45" s="22" t="s">
        <v>96</v>
      </c>
      <c r="B45" s="23" t="s">
        <v>97</v>
      </c>
      <c r="C45" s="24" t="s">
        <v>15</v>
      </c>
      <c r="D45" s="25">
        <v>1</v>
      </c>
      <c r="E45" s="26">
        <v>659.86340000000007</v>
      </c>
      <c r="F45" s="29">
        <f t="shared" si="0"/>
        <v>659.86</v>
      </c>
      <c r="G45" s="28"/>
    </row>
    <row r="46" spans="1:7" x14ac:dyDescent="0.25">
      <c r="A46" s="17" t="s">
        <v>98</v>
      </c>
      <c r="B46" s="59" t="s">
        <v>99</v>
      </c>
      <c r="C46" s="18"/>
      <c r="D46" s="19"/>
      <c r="E46" s="20"/>
      <c r="F46" s="30">
        <f t="shared" si="0"/>
        <v>0</v>
      </c>
      <c r="G46" s="11">
        <v>3</v>
      </c>
    </row>
    <row r="47" spans="1:7" ht="140.25" x14ac:dyDescent="0.25">
      <c r="A47" s="22" t="s">
        <v>100</v>
      </c>
      <c r="B47" s="23" t="s">
        <v>101</v>
      </c>
      <c r="C47" s="24" t="s">
        <v>102</v>
      </c>
      <c r="D47" s="25">
        <v>4</v>
      </c>
      <c r="E47" s="26">
        <v>359.59140000000002</v>
      </c>
      <c r="F47" s="29">
        <f t="shared" si="0"/>
        <v>1438.37</v>
      </c>
      <c r="G47" s="28"/>
    </row>
    <row r="48" spans="1:7" ht="127.5" x14ac:dyDescent="0.25">
      <c r="A48" s="22" t="s">
        <v>103</v>
      </c>
      <c r="B48" s="23" t="s">
        <v>104</v>
      </c>
      <c r="C48" s="24" t="s">
        <v>105</v>
      </c>
      <c r="D48" s="25">
        <v>1</v>
      </c>
      <c r="E48" s="26">
        <v>1188.6469000000002</v>
      </c>
      <c r="F48" s="29">
        <f t="shared" si="0"/>
        <v>1188.6500000000001</v>
      </c>
      <c r="G48" s="28"/>
    </row>
    <row r="49" spans="1:7" ht="76.5" x14ac:dyDescent="0.25">
      <c r="A49" s="22" t="s">
        <v>106</v>
      </c>
      <c r="B49" s="23" t="s">
        <v>107</v>
      </c>
      <c r="C49" s="24" t="s">
        <v>15</v>
      </c>
      <c r="D49" s="25">
        <v>4</v>
      </c>
      <c r="E49" s="26">
        <v>288.46790000000004</v>
      </c>
      <c r="F49" s="29">
        <f t="shared" si="0"/>
        <v>1153.8699999999999</v>
      </c>
      <c r="G49" s="28"/>
    </row>
    <row r="50" spans="1:7" ht="89.25" x14ac:dyDescent="0.25">
      <c r="A50" s="22" t="s">
        <v>108</v>
      </c>
      <c r="B50" s="23" t="s">
        <v>109</v>
      </c>
      <c r="C50" s="24" t="s">
        <v>15</v>
      </c>
      <c r="D50" s="25">
        <v>2</v>
      </c>
      <c r="E50" s="26">
        <v>394.68428113556138</v>
      </c>
      <c r="F50" s="29">
        <f t="shared" si="0"/>
        <v>789.37</v>
      </c>
      <c r="G50" s="28"/>
    </row>
    <row r="51" spans="1:7" ht="114.75" x14ac:dyDescent="0.25">
      <c r="A51" s="22" t="s">
        <v>110</v>
      </c>
      <c r="B51" s="23" t="s">
        <v>111</v>
      </c>
      <c r="C51" s="24" t="s">
        <v>15</v>
      </c>
      <c r="D51" s="25">
        <v>4</v>
      </c>
      <c r="E51" s="26">
        <v>31.796099999999999</v>
      </c>
      <c r="F51" s="29">
        <f t="shared" si="0"/>
        <v>127.18</v>
      </c>
      <c r="G51" s="28"/>
    </row>
    <row r="52" spans="1:7" ht="114.75" x14ac:dyDescent="0.25">
      <c r="A52" s="22" t="s">
        <v>112</v>
      </c>
      <c r="B52" s="23" t="s">
        <v>113</v>
      </c>
      <c r="C52" s="24" t="s">
        <v>15</v>
      </c>
      <c r="D52" s="25">
        <v>1</v>
      </c>
      <c r="E52" s="26">
        <v>182.77979999999999</v>
      </c>
      <c r="F52" s="29">
        <f t="shared" si="0"/>
        <v>182.78</v>
      </c>
      <c r="G52" s="31"/>
    </row>
    <row r="53" spans="1:7" ht="127.5" x14ac:dyDescent="0.25">
      <c r="A53" s="22" t="s">
        <v>114</v>
      </c>
      <c r="B53" s="23" t="s">
        <v>115</v>
      </c>
      <c r="C53" s="24" t="s">
        <v>116</v>
      </c>
      <c r="D53" s="25">
        <v>3</v>
      </c>
      <c r="E53" s="26">
        <v>186.35679999999999</v>
      </c>
      <c r="F53" s="29">
        <f t="shared" si="0"/>
        <v>559.07000000000005</v>
      </c>
      <c r="G53" s="28"/>
    </row>
    <row r="54" spans="1:7" x14ac:dyDescent="0.25">
      <c r="A54" s="17" t="s">
        <v>117</v>
      </c>
      <c r="B54" s="59" t="s">
        <v>118</v>
      </c>
      <c r="C54" s="18"/>
      <c r="D54" s="19"/>
      <c r="E54" s="20"/>
      <c r="F54" s="30">
        <f t="shared" si="0"/>
        <v>0</v>
      </c>
      <c r="G54" s="11">
        <v>3</v>
      </c>
    </row>
    <row r="55" spans="1:7" x14ac:dyDescent="0.25">
      <c r="A55" s="12" t="s">
        <v>119</v>
      </c>
      <c r="B55" s="58" t="s">
        <v>120</v>
      </c>
      <c r="C55" s="13"/>
      <c r="D55" s="14"/>
      <c r="E55" s="15"/>
      <c r="F55" s="32">
        <f t="shared" si="0"/>
        <v>0</v>
      </c>
      <c r="G55" s="11">
        <v>2</v>
      </c>
    </row>
    <row r="56" spans="1:7" x14ac:dyDescent="0.25">
      <c r="A56" s="17" t="s">
        <v>121</v>
      </c>
      <c r="B56" s="59" t="s">
        <v>122</v>
      </c>
      <c r="C56" s="18"/>
      <c r="D56" s="19"/>
      <c r="E56" s="20"/>
      <c r="F56" s="30">
        <f t="shared" si="0"/>
        <v>0</v>
      </c>
      <c r="G56" s="11">
        <v>3</v>
      </c>
    </row>
    <row r="57" spans="1:7" ht="102" x14ac:dyDescent="0.25">
      <c r="A57" s="22" t="s">
        <v>123</v>
      </c>
      <c r="B57" s="23" t="s">
        <v>124</v>
      </c>
      <c r="C57" s="24" t="s">
        <v>33</v>
      </c>
      <c r="D57" s="25">
        <v>207.1</v>
      </c>
      <c r="E57" s="26">
        <v>39.440100000000001</v>
      </c>
      <c r="F57" s="29">
        <f t="shared" si="0"/>
        <v>8168.04</v>
      </c>
      <c r="G57" s="28"/>
    </row>
    <row r="58" spans="1:7" ht="25.5" x14ac:dyDescent="0.25">
      <c r="A58" s="17" t="s">
        <v>125</v>
      </c>
      <c r="B58" s="59" t="s">
        <v>126</v>
      </c>
      <c r="C58" s="18"/>
      <c r="D58" s="19"/>
      <c r="E58" s="20"/>
      <c r="F58" s="30">
        <f t="shared" si="0"/>
        <v>0</v>
      </c>
      <c r="G58" s="11">
        <v>3</v>
      </c>
    </row>
    <row r="59" spans="1:7" ht="89.25" x14ac:dyDescent="0.25">
      <c r="A59" s="22" t="s">
        <v>127</v>
      </c>
      <c r="B59" s="23" t="s">
        <v>128</v>
      </c>
      <c r="C59" s="24" t="s">
        <v>129</v>
      </c>
      <c r="D59" s="25">
        <v>1.24</v>
      </c>
      <c r="E59" s="26">
        <v>251.15439999999998</v>
      </c>
      <c r="F59" s="29">
        <f t="shared" si="0"/>
        <v>311.43</v>
      </c>
      <c r="G59" s="28"/>
    </row>
    <row r="60" spans="1:7" ht="153" x14ac:dyDescent="0.25">
      <c r="A60" s="22" t="s">
        <v>130</v>
      </c>
      <c r="B60" s="23" t="s">
        <v>131</v>
      </c>
      <c r="C60" s="24" t="s">
        <v>33</v>
      </c>
      <c r="D60" s="25">
        <v>3.2</v>
      </c>
      <c r="E60" s="26">
        <v>56.980590149353944</v>
      </c>
      <c r="F60" s="29">
        <f t="shared" si="0"/>
        <v>182.34</v>
      </c>
      <c r="G60" s="28"/>
    </row>
    <row r="61" spans="1:7" ht="165.75" x14ac:dyDescent="0.25">
      <c r="A61" s="22" t="s">
        <v>132</v>
      </c>
      <c r="B61" s="23" t="s">
        <v>133</v>
      </c>
      <c r="C61" s="24" t="s">
        <v>15</v>
      </c>
      <c r="D61" s="25">
        <v>7</v>
      </c>
      <c r="E61" s="26">
        <v>222.99900000000002</v>
      </c>
      <c r="F61" s="29">
        <f t="shared" si="0"/>
        <v>1560.99</v>
      </c>
      <c r="G61" s="28"/>
    </row>
    <row r="62" spans="1:7" ht="127.5" x14ac:dyDescent="0.25">
      <c r="A62" s="22" t="s">
        <v>134</v>
      </c>
      <c r="B62" s="23" t="s">
        <v>135</v>
      </c>
      <c r="C62" s="24" t="s">
        <v>33</v>
      </c>
      <c r="D62" s="25">
        <v>50.269999999999996</v>
      </c>
      <c r="E62" s="26">
        <v>59.216500000000003</v>
      </c>
      <c r="F62" s="29">
        <f t="shared" si="0"/>
        <v>2976.81</v>
      </c>
      <c r="G62" s="28"/>
    </row>
    <row r="63" spans="1:7" ht="89.25" x14ac:dyDescent="0.25">
      <c r="A63" s="22" t="s">
        <v>136</v>
      </c>
      <c r="B63" s="23" t="s">
        <v>137</v>
      </c>
      <c r="C63" s="24" t="s">
        <v>15</v>
      </c>
      <c r="D63" s="25">
        <v>1</v>
      </c>
      <c r="E63" s="26">
        <v>156.76080000000002</v>
      </c>
      <c r="F63" s="29">
        <f t="shared" si="0"/>
        <v>156.76</v>
      </c>
      <c r="G63" s="31"/>
    </row>
    <row r="64" spans="1:7" ht="76.5" x14ac:dyDescent="0.25">
      <c r="A64" s="22" t="s">
        <v>138</v>
      </c>
      <c r="B64" s="23" t="s">
        <v>139</v>
      </c>
      <c r="C64" s="24" t="s">
        <v>129</v>
      </c>
      <c r="D64" s="25">
        <v>30.01895</v>
      </c>
      <c r="E64" s="26">
        <v>99.293599999999998</v>
      </c>
      <c r="F64" s="29">
        <f t="shared" si="0"/>
        <v>2980.69</v>
      </c>
      <c r="G64" s="28"/>
    </row>
    <row r="65" spans="1:7" x14ac:dyDescent="0.25">
      <c r="A65" s="17" t="s">
        <v>140</v>
      </c>
      <c r="B65" s="59" t="s">
        <v>141</v>
      </c>
      <c r="C65" s="18"/>
      <c r="D65" s="19"/>
      <c r="E65" s="20"/>
      <c r="F65" s="30">
        <f t="shared" si="0"/>
        <v>0</v>
      </c>
      <c r="G65" s="11">
        <v>3</v>
      </c>
    </row>
    <row r="66" spans="1:7" ht="140.25" x14ac:dyDescent="0.25">
      <c r="A66" s="22" t="s">
        <v>142</v>
      </c>
      <c r="B66" s="23" t="s">
        <v>143</v>
      </c>
      <c r="C66" s="24" t="s">
        <v>144</v>
      </c>
      <c r="D66" s="25">
        <v>4</v>
      </c>
      <c r="E66" s="26">
        <v>226.0076</v>
      </c>
      <c r="F66" s="29">
        <f t="shared" si="0"/>
        <v>904.03</v>
      </c>
      <c r="G66" s="28"/>
    </row>
    <row r="67" spans="1:7" ht="102" x14ac:dyDescent="0.25">
      <c r="A67" s="22" t="s">
        <v>145</v>
      </c>
      <c r="B67" s="23" t="s">
        <v>146</v>
      </c>
      <c r="C67" s="24" t="s">
        <v>33</v>
      </c>
      <c r="D67" s="25">
        <v>12.47</v>
      </c>
      <c r="E67" s="26">
        <v>29.7136</v>
      </c>
      <c r="F67" s="29">
        <f t="shared" si="0"/>
        <v>370.53</v>
      </c>
      <c r="G67" s="28"/>
    </row>
    <row r="68" spans="1:7" ht="178.5" x14ac:dyDescent="0.25">
      <c r="A68" s="22" t="s">
        <v>147</v>
      </c>
      <c r="B68" s="23" t="s">
        <v>148</v>
      </c>
      <c r="C68" s="24" t="s">
        <v>33</v>
      </c>
      <c r="D68" s="25">
        <v>14.700000000000001</v>
      </c>
      <c r="E68" s="26">
        <v>25.813199999999998</v>
      </c>
      <c r="F68" s="29">
        <f t="shared" si="0"/>
        <v>379.45</v>
      </c>
      <c r="G68" s="28"/>
    </row>
    <row r="69" spans="1:7" ht="102" x14ac:dyDescent="0.25">
      <c r="A69" s="22" t="s">
        <v>149</v>
      </c>
      <c r="B69" s="23" t="s">
        <v>150</v>
      </c>
      <c r="C69" s="24" t="s">
        <v>33</v>
      </c>
      <c r="D69" s="25">
        <v>87.33</v>
      </c>
      <c r="E69" s="26">
        <v>28.861000000000004</v>
      </c>
      <c r="F69" s="29">
        <f t="shared" si="0"/>
        <v>2520.4299999999998</v>
      </c>
      <c r="G69" s="28"/>
    </row>
    <row r="70" spans="1:7" x14ac:dyDescent="0.25">
      <c r="A70" s="12" t="s">
        <v>151</v>
      </c>
      <c r="B70" s="58" t="s">
        <v>152</v>
      </c>
      <c r="C70" s="13"/>
      <c r="D70" s="14"/>
      <c r="E70" s="15"/>
      <c r="F70" s="32">
        <f t="shared" ref="F70:F133" si="1">+ROUND(D70*E70,2)</f>
        <v>0</v>
      </c>
      <c r="G70" s="11">
        <v>2</v>
      </c>
    </row>
    <row r="71" spans="1:7" ht="25.5" x14ac:dyDescent="0.25">
      <c r="A71" s="17" t="s">
        <v>153</v>
      </c>
      <c r="B71" s="59" t="s">
        <v>154</v>
      </c>
      <c r="C71" s="18"/>
      <c r="D71" s="19"/>
      <c r="E71" s="20"/>
      <c r="F71" s="30">
        <f t="shared" si="1"/>
        <v>0</v>
      </c>
      <c r="G71" s="11">
        <v>3</v>
      </c>
    </row>
    <row r="72" spans="1:7" ht="89.25" x14ac:dyDescent="0.25">
      <c r="A72" s="22" t="s">
        <v>155</v>
      </c>
      <c r="B72" s="23" t="s">
        <v>156</v>
      </c>
      <c r="C72" s="24" t="s">
        <v>129</v>
      </c>
      <c r="D72" s="25">
        <v>55.984434999999998</v>
      </c>
      <c r="E72" s="26">
        <v>92.977500000000006</v>
      </c>
      <c r="F72" s="29">
        <f t="shared" si="1"/>
        <v>5205.29</v>
      </c>
      <c r="G72" s="28"/>
    </row>
    <row r="73" spans="1:7" ht="140.25" x14ac:dyDescent="0.25">
      <c r="A73" s="22" t="s">
        <v>157</v>
      </c>
      <c r="B73" s="23" t="s">
        <v>158</v>
      </c>
      <c r="C73" s="24" t="s">
        <v>129</v>
      </c>
      <c r="D73" s="25">
        <v>55.984434999999998</v>
      </c>
      <c r="E73" s="26">
        <v>251.51699999999997</v>
      </c>
      <c r="F73" s="29">
        <f t="shared" si="1"/>
        <v>14081.04</v>
      </c>
      <c r="G73" s="31"/>
    </row>
    <row r="74" spans="1:7" x14ac:dyDescent="0.25">
      <c r="A74" s="12" t="s">
        <v>159</v>
      </c>
      <c r="B74" s="58" t="s">
        <v>160</v>
      </c>
      <c r="C74" s="13"/>
      <c r="D74" s="14"/>
      <c r="E74" s="15"/>
      <c r="F74" s="32">
        <f t="shared" si="1"/>
        <v>0</v>
      </c>
      <c r="G74" s="11">
        <v>2</v>
      </c>
    </row>
    <row r="75" spans="1:7" x14ac:dyDescent="0.25">
      <c r="A75" s="17" t="s">
        <v>161</v>
      </c>
      <c r="B75" s="59" t="s">
        <v>162</v>
      </c>
      <c r="C75" s="18"/>
      <c r="D75" s="19"/>
      <c r="E75" s="20"/>
      <c r="F75" s="30">
        <f t="shared" si="1"/>
        <v>0</v>
      </c>
      <c r="G75" s="11">
        <v>3</v>
      </c>
    </row>
    <row r="76" spans="1:7" ht="165.75" x14ac:dyDescent="0.25">
      <c r="A76" s="22" t="s">
        <v>163</v>
      </c>
      <c r="B76" s="23" t="s">
        <v>164</v>
      </c>
      <c r="C76" s="24" t="s">
        <v>33</v>
      </c>
      <c r="D76" s="25">
        <v>258.45999999999998</v>
      </c>
      <c r="E76" s="26">
        <v>6.9971999999999994</v>
      </c>
      <c r="F76" s="29">
        <f t="shared" si="1"/>
        <v>1808.5</v>
      </c>
      <c r="G76" s="28"/>
    </row>
    <row r="77" spans="1:7" x14ac:dyDescent="0.25">
      <c r="A77" s="17" t="s">
        <v>165</v>
      </c>
      <c r="B77" s="59" t="s">
        <v>166</v>
      </c>
      <c r="C77" s="18"/>
      <c r="D77" s="19"/>
      <c r="E77" s="20"/>
      <c r="F77" s="30">
        <f t="shared" si="1"/>
        <v>0</v>
      </c>
      <c r="G77" s="11">
        <v>3</v>
      </c>
    </row>
    <row r="78" spans="1:7" ht="178.5" x14ac:dyDescent="0.25">
      <c r="A78" s="22" t="s">
        <v>167</v>
      </c>
      <c r="B78" s="23" t="s">
        <v>168</v>
      </c>
      <c r="C78" s="24" t="s">
        <v>15</v>
      </c>
      <c r="D78" s="25">
        <v>3</v>
      </c>
      <c r="E78" s="26">
        <v>202.59539999999998</v>
      </c>
      <c r="F78" s="29">
        <f t="shared" si="1"/>
        <v>607.79</v>
      </c>
      <c r="G78" s="28"/>
    </row>
    <row r="79" spans="1:7" ht="76.5" x14ac:dyDescent="0.25">
      <c r="A79" s="22" t="s">
        <v>169</v>
      </c>
      <c r="B79" s="23" t="s">
        <v>170</v>
      </c>
      <c r="C79" s="24" t="s">
        <v>33</v>
      </c>
      <c r="D79" s="25">
        <v>258.45999999999998</v>
      </c>
      <c r="E79" s="26">
        <v>17.698799999999999</v>
      </c>
      <c r="F79" s="29">
        <f t="shared" si="1"/>
        <v>4574.43</v>
      </c>
      <c r="G79" s="28"/>
    </row>
    <row r="80" spans="1:7" ht="102" x14ac:dyDescent="0.25">
      <c r="A80" s="22" t="s">
        <v>171</v>
      </c>
      <c r="B80" s="23" t="s">
        <v>172</v>
      </c>
      <c r="C80" s="24" t="s">
        <v>33</v>
      </c>
      <c r="D80" s="25">
        <v>75.31</v>
      </c>
      <c r="E80" s="26">
        <v>183.38739999999999</v>
      </c>
      <c r="F80" s="29">
        <f t="shared" si="1"/>
        <v>13810.91</v>
      </c>
      <c r="G80" s="31"/>
    </row>
    <row r="81" spans="1:7" ht="255" x14ac:dyDescent="0.25">
      <c r="A81" s="22" t="s">
        <v>173</v>
      </c>
      <c r="B81" s="23" t="s">
        <v>174</v>
      </c>
      <c r="C81" s="24" t="s">
        <v>33</v>
      </c>
      <c r="D81" s="25">
        <v>73.540000000000006</v>
      </c>
      <c r="E81" s="26">
        <v>265.72699999999998</v>
      </c>
      <c r="F81" s="29">
        <f t="shared" si="1"/>
        <v>19541.560000000001</v>
      </c>
      <c r="G81" s="28"/>
    </row>
    <row r="82" spans="1:7" x14ac:dyDescent="0.25">
      <c r="A82" s="17" t="s">
        <v>175</v>
      </c>
      <c r="B82" s="59" t="s">
        <v>176</v>
      </c>
      <c r="C82" s="18"/>
      <c r="D82" s="19"/>
      <c r="E82" s="20"/>
      <c r="F82" s="30">
        <f t="shared" si="1"/>
        <v>0</v>
      </c>
      <c r="G82" s="11">
        <v>3</v>
      </c>
    </row>
    <row r="83" spans="1:7" ht="51" x14ac:dyDescent="0.25">
      <c r="A83" s="22" t="s">
        <v>177</v>
      </c>
      <c r="B83" s="23" t="s">
        <v>178</v>
      </c>
      <c r="C83" s="24" t="s">
        <v>15</v>
      </c>
      <c r="D83" s="25">
        <v>2</v>
      </c>
      <c r="E83" s="26">
        <v>196</v>
      </c>
      <c r="F83" s="29">
        <f t="shared" si="1"/>
        <v>392</v>
      </c>
      <c r="G83" s="28"/>
    </row>
    <row r="84" spans="1:7" ht="114.75" x14ac:dyDescent="0.25">
      <c r="A84" s="22" t="s">
        <v>179</v>
      </c>
      <c r="B84" s="23" t="s">
        <v>180</v>
      </c>
      <c r="C84" s="24" t="s">
        <v>181</v>
      </c>
      <c r="D84" s="25">
        <v>1</v>
      </c>
      <c r="E84" s="26">
        <v>3071.4326999999998</v>
      </c>
      <c r="F84" s="29">
        <f t="shared" si="1"/>
        <v>3071.43</v>
      </c>
      <c r="G84" s="28"/>
    </row>
    <row r="85" spans="1:7" ht="114.75" x14ac:dyDescent="0.25">
      <c r="A85" s="22" t="s">
        <v>182</v>
      </c>
      <c r="B85" s="23" t="s">
        <v>183</v>
      </c>
      <c r="C85" s="24" t="s">
        <v>181</v>
      </c>
      <c r="D85" s="25">
        <v>1</v>
      </c>
      <c r="E85" s="26">
        <v>4690.5690999999997</v>
      </c>
      <c r="F85" s="29">
        <f t="shared" si="1"/>
        <v>4690.57</v>
      </c>
      <c r="G85" s="31"/>
    </row>
    <row r="86" spans="1:7" ht="114.75" x14ac:dyDescent="0.25">
      <c r="A86" s="22" t="s">
        <v>184</v>
      </c>
      <c r="B86" s="23" t="s">
        <v>185</v>
      </c>
      <c r="C86" s="24" t="s">
        <v>181</v>
      </c>
      <c r="D86" s="25">
        <v>1</v>
      </c>
      <c r="E86" s="26">
        <v>3308.0536999999995</v>
      </c>
      <c r="F86" s="29">
        <f t="shared" si="1"/>
        <v>3308.05</v>
      </c>
      <c r="G86" s="31"/>
    </row>
    <row r="87" spans="1:7" x14ac:dyDescent="0.25">
      <c r="A87" s="6" t="s">
        <v>186</v>
      </c>
      <c r="B87" s="57" t="s">
        <v>187</v>
      </c>
      <c r="C87" s="7"/>
      <c r="D87" s="8"/>
      <c r="E87" s="9"/>
      <c r="F87" s="33">
        <f t="shared" si="1"/>
        <v>0</v>
      </c>
      <c r="G87" s="11">
        <v>1</v>
      </c>
    </row>
    <row r="88" spans="1:7" x14ac:dyDescent="0.25">
      <c r="A88" s="12" t="s">
        <v>188</v>
      </c>
      <c r="B88" s="58" t="s">
        <v>189</v>
      </c>
      <c r="C88" s="13"/>
      <c r="D88" s="14"/>
      <c r="E88" s="15"/>
      <c r="F88" s="32">
        <f t="shared" si="1"/>
        <v>0</v>
      </c>
      <c r="G88" s="11">
        <v>2</v>
      </c>
    </row>
    <row r="89" spans="1:7" ht="114.75" x14ac:dyDescent="0.25">
      <c r="A89" s="22" t="s">
        <v>190</v>
      </c>
      <c r="B89" s="23" t="s">
        <v>191</v>
      </c>
      <c r="C89" s="24" t="s">
        <v>192</v>
      </c>
      <c r="D89" s="25">
        <v>6</v>
      </c>
      <c r="E89" s="26">
        <v>637.44980076400088</v>
      </c>
      <c r="F89" s="29">
        <f t="shared" si="1"/>
        <v>3824.7</v>
      </c>
      <c r="G89" s="28"/>
    </row>
    <row r="90" spans="1:7" ht="140.25" x14ac:dyDescent="0.25">
      <c r="A90" s="22" t="s">
        <v>193</v>
      </c>
      <c r="B90" s="23" t="s">
        <v>194</v>
      </c>
      <c r="C90" s="24" t="s">
        <v>33</v>
      </c>
      <c r="D90" s="25">
        <v>3.8599999999999994</v>
      </c>
      <c r="E90" s="26">
        <v>302.69749999999999</v>
      </c>
      <c r="F90" s="29">
        <f t="shared" si="1"/>
        <v>1168.4100000000001</v>
      </c>
      <c r="G90" s="28"/>
    </row>
    <row r="91" spans="1:7" ht="153" x14ac:dyDescent="0.25">
      <c r="A91" s="22" t="s">
        <v>195</v>
      </c>
      <c r="B91" s="23" t="s">
        <v>196</v>
      </c>
      <c r="C91" s="24" t="s">
        <v>33</v>
      </c>
      <c r="D91" s="25">
        <v>4.7300000000000004</v>
      </c>
      <c r="E91" s="26">
        <v>501.27</v>
      </c>
      <c r="F91" s="29">
        <f t="shared" si="1"/>
        <v>2371.0100000000002</v>
      </c>
      <c r="G91" s="28"/>
    </row>
    <row r="92" spans="1:7" ht="165.75" x14ac:dyDescent="0.25">
      <c r="A92" s="22" t="s">
        <v>197</v>
      </c>
      <c r="B92" s="23" t="s">
        <v>198</v>
      </c>
      <c r="C92" s="24" t="s">
        <v>33</v>
      </c>
      <c r="D92" s="25">
        <v>26.14</v>
      </c>
      <c r="E92" s="26">
        <v>222.08760000000001</v>
      </c>
      <c r="F92" s="29">
        <f t="shared" si="1"/>
        <v>5805.37</v>
      </c>
      <c r="G92" s="28"/>
    </row>
    <row r="93" spans="1:7" ht="127.5" x14ac:dyDescent="0.25">
      <c r="A93" s="22" t="s">
        <v>199</v>
      </c>
      <c r="B93" s="23" t="s">
        <v>200</v>
      </c>
      <c r="C93" s="24" t="s">
        <v>33</v>
      </c>
      <c r="D93" s="25">
        <v>303.75</v>
      </c>
      <c r="E93" s="26">
        <v>38.837400000000002</v>
      </c>
      <c r="F93" s="29">
        <f t="shared" si="1"/>
        <v>11796.86</v>
      </c>
      <c r="G93" s="28"/>
    </row>
    <row r="94" spans="1:7" x14ac:dyDescent="0.25">
      <c r="A94" s="12" t="s">
        <v>201</v>
      </c>
      <c r="B94" s="58" t="s">
        <v>202</v>
      </c>
      <c r="C94" s="13"/>
      <c r="D94" s="14"/>
      <c r="E94" s="15"/>
      <c r="F94" s="32">
        <f t="shared" si="1"/>
        <v>0</v>
      </c>
      <c r="G94" s="11">
        <v>2</v>
      </c>
    </row>
    <row r="95" spans="1:7" ht="76.5" x14ac:dyDescent="0.25">
      <c r="A95" s="22" t="s">
        <v>203</v>
      </c>
      <c r="B95" s="23" t="s">
        <v>204</v>
      </c>
      <c r="C95" s="24" t="s">
        <v>33</v>
      </c>
      <c r="D95" s="25">
        <v>70.069999999999993</v>
      </c>
      <c r="E95" s="26">
        <v>347.19929999999999</v>
      </c>
      <c r="F95" s="29">
        <f t="shared" si="1"/>
        <v>24328.25</v>
      </c>
      <c r="G95" s="31"/>
    </row>
    <row r="96" spans="1:7" ht="102" x14ac:dyDescent="0.25">
      <c r="A96" s="22" t="s">
        <v>205</v>
      </c>
      <c r="B96" s="23" t="s">
        <v>206</v>
      </c>
      <c r="C96" s="24" t="s">
        <v>15</v>
      </c>
      <c r="D96" s="25">
        <v>1</v>
      </c>
      <c r="E96" s="26">
        <v>127.63520000000001</v>
      </c>
      <c r="F96" s="29">
        <f t="shared" si="1"/>
        <v>127.64</v>
      </c>
      <c r="G96" s="28"/>
    </row>
    <row r="97" spans="1:7" x14ac:dyDescent="0.25">
      <c r="A97" s="12" t="s">
        <v>207</v>
      </c>
      <c r="B97" s="58" t="s">
        <v>208</v>
      </c>
      <c r="C97" s="13"/>
      <c r="D97" s="14"/>
      <c r="E97" s="15"/>
      <c r="F97" s="32">
        <f t="shared" si="1"/>
        <v>0</v>
      </c>
      <c r="G97" s="11">
        <v>2</v>
      </c>
    </row>
    <row r="98" spans="1:7" ht="140.25" x14ac:dyDescent="0.25">
      <c r="A98" s="22" t="s">
        <v>209</v>
      </c>
      <c r="B98" s="23" t="s">
        <v>210</v>
      </c>
      <c r="C98" s="24" t="s">
        <v>33</v>
      </c>
      <c r="D98" s="25">
        <v>258.67</v>
      </c>
      <c r="E98" s="26">
        <v>231.37800000000001</v>
      </c>
      <c r="F98" s="29">
        <f t="shared" si="1"/>
        <v>59850.55</v>
      </c>
      <c r="G98" s="31"/>
    </row>
    <row r="99" spans="1:7" x14ac:dyDescent="0.25">
      <c r="A99" s="6" t="s">
        <v>211</v>
      </c>
      <c r="B99" s="57" t="s">
        <v>212</v>
      </c>
      <c r="C99" s="7"/>
      <c r="D99" s="8"/>
      <c r="E99" s="9"/>
      <c r="F99" s="33">
        <f t="shared" si="1"/>
        <v>0</v>
      </c>
      <c r="G99" s="11">
        <v>1</v>
      </c>
    </row>
    <row r="100" spans="1:7" x14ac:dyDescent="0.25">
      <c r="A100" s="12" t="s">
        <v>213</v>
      </c>
      <c r="B100" s="58" t="s">
        <v>189</v>
      </c>
      <c r="C100" s="13"/>
      <c r="D100" s="14"/>
      <c r="E100" s="15"/>
      <c r="F100" s="32">
        <f t="shared" si="1"/>
        <v>0</v>
      </c>
      <c r="G100" s="11">
        <v>2</v>
      </c>
    </row>
    <row r="101" spans="1:7" ht="140.25" x14ac:dyDescent="0.25">
      <c r="A101" s="22" t="s">
        <v>214</v>
      </c>
      <c r="B101" s="23" t="s">
        <v>215</v>
      </c>
      <c r="C101" s="24" t="s">
        <v>33</v>
      </c>
      <c r="D101" s="25">
        <v>23.41</v>
      </c>
      <c r="E101" s="26">
        <v>613.05859999999996</v>
      </c>
      <c r="F101" s="29">
        <f t="shared" si="1"/>
        <v>14351.7</v>
      </c>
      <c r="G101" s="28"/>
    </row>
    <row r="102" spans="1:7" ht="165.75" x14ac:dyDescent="0.25">
      <c r="A102" s="22" t="s">
        <v>216</v>
      </c>
      <c r="B102" s="23" t="s">
        <v>217</v>
      </c>
      <c r="C102" s="24" t="s">
        <v>33</v>
      </c>
      <c r="D102" s="25">
        <v>81.44</v>
      </c>
      <c r="E102" s="26">
        <v>750.29780000000005</v>
      </c>
      <c r="F102" s="29">
        <f t="shared" si="1"/>
        <v>61104.25</v>
      </c>
      <c r="G102" s="28"/>
    </row>
    <row r="103" spans="1:7" ht="114.75" x14ac:dyDescent="0.25">
      <c r="A103" s="22" t="s">
        <v>218</v>
      </c>
      <c r="B103" s="23" t="s">
        <v>219</v>
      </c>
      <c r="C103" s="24" t="s">
        <v>192</v>
      </c>
      <c r="D103" s="34">
        <v>8.7349999999999994</v>
      </c>
      <c r="E103" s="26">
        <v>102.1748</v>
      </c>
      <c r="F103" s="29">
        <f t="shared" si="1"/>
        <v>892.5</v>
      </c>
      <c r="G103" s="28"/>
    </row>
    <row r="104" spans="1:7" ht="178.5" x14ac:dyDescent="0.25">
      <c r="A104" s="22" t="s">
        <v>220</v>
      </c>
      <c r="B104" s="23" t="s">
        <v>221</v>
      </c>
      <c r="C104" s="24" t="s">
        <v>33</v>
      </c>
      <c r="D104" s="25">
        <v>12.6</v>
      </c>
      <c r="E104" s="26">
        <v>1646.8312000000001</v>
      </c>
      <c r="F104" s="29">
        <f t="shared" si="1"/>
        <v>20750.07</v>
      </c>
      <c r="G104" s="28"/>
    </row>
    <row r="105" spans="1:7" ht="76.5" x14ac:dyDescent="0.25">
      <c r="A105" s="22" t="s">
        <v>222</v>
      </c>
      <c r="B105" s="23" t="s">
        <v>223</v>
      </c>
      <c r="C105" s="24" t="s">
        <v>192</v>
      </c>
      <c r="D105" s="25">
        <v>127.69</v>
      </c>
      <c r="E105" s="26">
        <v>100.3177</v>
      </c>
      <c r="F105" s="29">
        <f t="shared" si="1"/>
        <v>12809.57</v>
      </c>
      <c r="G105" s="28"/>
    </row>
    <row r="106" spans="1:7" ht="102" x14ac:dyDescent="0.25">
      <c r="A106" s="22" t="s">
        <v>224</v>
      </c>
      <c r="B106" s="23" t="s">
        <v>225</v>
      </c>
      <c r="C106" s="24" t="s">
        <v>192</v>
      </c>
      <c r="D106" s="25">
        <v>75.84</v>
      </c>
      <c r="E106" s="26">
        <v>142.7174</v>
      </c>
      <c r="F106" s="29">
        <f t="shared" si="1"/>
        <v>10823.69</v>
      </c>
      <c r="G106" s="28"/>
    </row>
    <row r="107" spans="1:7" ht="114.75" x14ac:dyDescent="0.25">
      <c r="A107" s="22" t="s">
        <v>226</v>
      </c>
      <c r="B107" s="23" t="s">
        <v>227</v>
      </c>
      <c r="C107" s="24" t="s">
        <v>192</v>
      </c>
      <c r="D107" s="25">
        <v>13.45</v>
      </c>
      <c r="E107" s="26">
        <v>66.179400000000001</v>
      </c>
      <c r="F107" s="29">
        <f t="shared" si="1"/>
        <v>890.11</v>
      </c>
      <c r="G107" s="28"/>
    </row>
    <row r="108" spans="1:7" ht="153" x14ac:dyDescent="0.25">
      <c r="A108" s="22" t="s">
        <v>228</v>
      </c>
      <c r="B108" s="23" t="s">
        <v>229</v>
      </c>
      <c r="C108" s="24" t="s">
        <v>33</v>
      </c>
      <c r="D108" s="25">
        <v>126.4</v>
      </c>
      <c r="E108" s="35">
        <v>382.88304153000001</v>
      </c>
      <c r="F108" s="29">
        <f t="shared" si="1"/>
        <v>48396.42</v>
      </c>
      <c r="G108" s="28"/>
    </row>
    <row r="109" spans="1:7" x14ac:dyDescent="0.25">
      <c r="A109" s="12" t="s">
        <v>230</v>
      </c>
      <c r="B109" s="58" t="s">
        <v>202</v>
      </c>
      <c r="C109" s="13"/>
      <c r="D109" s="14"/>
      <c r="E109" s="15"/>
      <c r="F109" s="32">
        <f t="shared" si="1"/>
        <v>0</v>
      </c>
      <c r="G109" s="11">
        <v>2</v>
      </c>
    </row>
    <row r="110" spans="1:7" ht="102" x14ac:dyDescent="0.25">
      <c r="A110" s="22" t="s">
        <v>231</v>
      </c>
      <c r="B110" s="23" t="s">
        <v>232</v>
      </c>
      <c r="C110" s="24" t="s">
        <v>15</v>
      </c>
      <c r="D110" s="25">
        <v>1</v>
      </c>
      <c r="E110" s="26">
        <v>266.97160000000002</v>
      </c>
      <c r="F110" s="29">
        <f t="shared" si="1"/>
        <v>266.97000000000003</v>
      </c>
      <c r="G110" s="28"/>
    </row>
    <row r="111" spans="1:7" ht="89.25" x14ac:dyDescent="0.25">
      <c r="A111" s="22" t="s">
        <v>233</v>
      </c>
      <c r="B111" s="23" t="s">
        <v>234</v>
      </c>
      <c r="C111" s="24" t="s">
        <v>15</v>
      </c>
      <c r="D111" s="25">
        <v>2</v>
      </c>
      <c r="E111" s="26">
        <v>339.85419999999999</v>
      </c>
      <c r="F111" s="29">
        <f t="shared" si="1"/>
        <v>679.71</v>
      </c>
      <c r="G111" s="28"/>
    </row>
    <row r="112" spans="1:7" ht="89.25" x14ac:dyDescent="0.25">
      <c r="A112" s="22" t="s">
        <v>235</v>
      </c>
      <c r="B112" s="23" t="s">
        <v>236</v>
      </c>
      <c r="C112" s="24" t="s">
        <v>15</v>
      </c>
      <c r="D112" s="25">
        <v>1</v>
      </c>
      <c r="E112" s="26">
        <v>382.2</v>
      </c>
      <c r="F112" s="29">
        <f t="shared" si="1"/>
        <v>382.2</v>
      </c>
      <c r="G112" s="28"/>
    </row>
    <row r="113" spans="1:7" ht="178.5" x14ac:dyDescent="0.25">
      <c r="A113" s="22" t="s">
        <v>237</v>
      </c>
      <c r="B113" s="23" t="s">
        <v>238</v>
      </c>
      <c r="C113" s="24" t="s">
        <v>33</v>
      </c>
      <c r="D113" s="25">
        <v>46.050000000000004</v>
      </c>
      <c r="E113" s="26">
        <v>230.63320000000002</v>
      </c>
      <c r="F113" s="29">
        <f t="shared" si="1"/>
        <v>10620.66</v>
      </c>
      <c r="G113" s="28"/>
    </row>
    <row r="114" spans="1:7" ht="140.25" x14ac:dyDescent="0.25">
      <c r="A114" s="22" t="s">
        <v>239</v>
      </c>
      <c r="B114" s="23" t="s">
        <v>240</v>
      </c>
      <c r="C114" s="24" t="s">
        <v>33</v>
      </c>
      <c r="D114" s="25">
        <v>450.84</v>
      </c>
      <c r="E114" s="26">
        <v>66.414599999999993</v>
      </c>
      <c r="F114" s="29">
        <f t="shared" si="1"/>
        <v>29942.36</v>
      </c>
      <c r="G114" s="28"/>
    </row>
    <row r="115" spans="1:7" ht="140.25" x14ac:dyDescent="0.25">
      <c r="A115" s="22" t="s">
        <v>241</v>
      </c>
      <c r="B115" s="23" t="s">
        <v>242</v>
      </c>
      <c r="C115" s="24" t="s">
        <v>33</v>
      </c>
      <c r="D115" s="25">
        <v>297.79000000000002</v>
      </c>
      <c r="E115" s="26">
        <v>58.898000000000003</v>
      </c>
      <c r="F115" s="29">
        <f t="shared" si="1"/>
        <v>17539.240000000002</v>
      </c>
      <c r="G115" s="28"/>
    </row>
    <row r="116" spans="1:7" ht="153" x14ac:dyDescent="0.25">
      <c r="A116" s="22" t="s">
        <v>243</v>
      </c>
      <c r="B116" s="23" t="s">
        <v>244</v>
      </c>
      <c r="C116" s="24" t="s">
        <v>192</v>
      </c>
      <c r="D116" s="25">
        <v>33.369999999999997</v>
      </c>
      <c r="E116" s="26">
        <v>387.76150000000001</v>
      </c>
      <c r="F116" s="29">
        <f t="shared" si="1"/>
        <v>12939.6</v>
      </c>
      <c r="G116" s="28"/>
    </row>
    <row r="117" spans="1:7" x14ac:dyDescent="0.25">
      <c r="A117" s="12" t="s">
        <v>245</v>
      </c>
      <c r="B117" s="58" t="s">
        <v>246</v>
      </c>
      <c r="C117" s="13"/>
      <c r="D117" s="14"/>
      <c r="E117" s="15"/>
      <c r="F117" s="32">
        <f t="shared" si="1"/>
        <v>0</v>
      </c>
      <c r="G117" s="11">
        <v>2</v>
      </c>
    </row>
    <row r="118" spans="1:7" ht="89.25" x14ac:dyDescent="0.25">
      <c r="A118" s="22" t="s">
        <v>247</v>
      </c>
      <c r="B118" s="23" t="s">
        <v>248</v>
      </c>
      <c r="C118" s="24" t="s">
        <v>15</v>
      </c>
      <c r="D118" s="25">
        <v>27</v>
      </c>
      <c r="E118" s="26">
        <v>81.568711459452203</v>
      </c>
      <c r="F118" s="29">
        <f t="shared" si="1"/>
        <v>2202.36</v>
      </c>
      <c r="G118" s="28"/>
    </row>
    <row r="119" spans="1:7" ht="89.25" x14ac:dyDescent="0.25">
      <c r="A119" s="22" t="s">
        <v>249</v>
      </c>
      <c r="B119" s="23" t="s">
        <v>250</v>
      </c>
      <c r="C119" s="24" t="s">
        <v>15</v>
      </c>
      <c r="D119" s="25">
        <v>15</v>
      </c>
      <c r="E119" s="26">
        <v>50.038800000000002</v>
      </c>
      <c r="F119" s="29">
        <f t="shared" si="1"/>
        <v>750.58</v>
      </c>
      <c r="G119" s="28"/>
    </row>
    <row r="120" spans="1:7" ht="76.5" x14ac:dyDescent="0.25">
      <c r="A120" s="22" t="s">
        <v>251</v>
      </c>
      <c r="B120" s="23" t="s">
        <v>252</v>
      </c>
      <c r="C120" s="24" t="s">
        <v>15</v>
      </c>
      <c r="D120" s="25">
        <v>7</v>
      </c>
      <c r="E120" s="26">
        <v>71.909222918904376</v>
      </c>
      <c r="F120" s="29">
        <f t="shared" si="1"/>
        <v>503.36</v>
      </c>
      <c r="G120" s="28"/>
    </row>
    <row r="121" spans="1:7" ht="76.5" x14ac:dyDescent="0.25">
      <c r="A121" s="22" t="s">
        <v>253</v>
      </c>
      <c r="B121" s="23" t="s">
        <v>254</v>
      </c>
      <c r="C121" s="24" t="s">
        <v>15</v>
      </c>
      <c r="D121" s="25">
        <v>4</v>
      </c>
      <c r="E121" s="26">
        <v>50.336456043233071</v>
      </c>
      <c r="F121" s="29">
        <f t="shared" si="1"/>
        <v>201.35</v>
      </c>
      <c r="G121" s="28"/>
    </row>
    <row r="122" spans="1:7" ht="293.25" x14ac:dyDescent="0.25">
      <c r="A122" s="22" t="s">
        <v>255</v>
      </c>
      <c r="B122" s="23" t="s">
        <v>256</v>
      </c>
      <c r="C122" s="24" t="s">
        <v>192</v>
      </c>
      <c r="D122" s="25">
        <v>8.92</v>
      </c>
      <c r="E122" s="26">
        <v>319.1909</v>
      </c>
      <c r="F122" s="29">
        <f t="shared" si="1"/>
        <v>2847.18</v>
      </c>
      <c r="G122" s="28"/>
    </row>
    <row r="123" spans="1:7" ht="293.25" x14ac:dyDescent="0.25">
      <c r="A123" s="22" t="s">
        <v>257</v>
      </c>
      <c r="B123" s="23" t="s">
        <v>258</v>
      </c>
      <c r="C123" s="24" t="s">
        <v>192</v>
      </c>
      <c r="D123" s="25">
        <v>16.34</v>
      </c>
      <c r="E123" s="26">
        <v>347.55699999999996</v>
      </c>
      <c r="F123" s="29">
        <f t="shared" si="1"/>
        <v>5679.08</v>
      </c>
      <c r="G123" s="28"/>
    </row>
    <row r="124" spans="1:7" ht="153" x14ac:dyDescent="0.25">
      <c r="A124" s="22" t="s">
        <v>259</v>
      </c>
      <c r="B124" s="23" t="s">
        <v>260</v>
      </c>
      <c r="C124" s="24" t="s">
        <v>33</v>
      </c>
      <c r="D124" s="25">
        <v>207.70000000000002</v>
      </c>
      <c r="E124" s="26">
        <v>60.867800000000003</v>
      </c>
      <c r="F124" s="29">
        <f t="shared" si="1"/>
        <v>12642.24</v>
      </c>
      <c r="G124" s="28"/>
    </row>
    <row r="125" spans="1:7" ht="229.5" x14ac:dyDescent="0.25">
      <c r="A125" s="22" t="s">
        <v>261</v>
      </c>
      <c r="B125" s="23" t="s">
        <v>262</v>
      </c>
      <c r="C125" s="24" t="s">
        <v>33</v>
      </c>
      <c r="D125" s="25">
        <v>101.8</v>
      </c>
      <c r="E125" s="26">
        <v>215.32560000000001</v>
      </c>
      <c r="F125" s="29">
        <f t="shared" si="1"/>
        <v>21920.15</v>
      </c>
      <c r="G125" s="28"/>
    </row>
    <row r="126" spans="1:7" ht="127.5" x14ac:dyDescent="0.25">
      <c r="A126" s="22" t="s">
        <v>263</v>
      </c>
      <c r="B126" s="23" t="s">
        <v>264</v>
      </c>
      <c r="C126" s="24" t="s">
        <v>192</v>
      </c>
      <c r="D126" s="25">
        <v>21.95</v>
      </c>
      <c r="E126" s="26">
        <v>209.64159999999998</v>
      </c>
      <c r="F126" s="29">
        <f t="shared" si="1"/>
        <v>4601.63</v>
      </c>
      <c r="G126" s="28"/>
    </row>
    <row r="127" spans="1:7" ht="140.25" x14ac:dyDescent="0.25">
      <c r="A127" s="22" t="s">
        <v>265</v>
      </c>
      <c r="B127" s="23" t="s">
        <v>266</v>
      </c>
      <c r="C127" s="24" t="s">
        <v>33</v>
      </c>
      <c r="D127" s="25">
        <v>48.83</v>
      </c>
      <c r="E127" s="26">
        <v>549.55949999999996</v>
      </c>
      <c r="F127" s="29">
        <f t="shared" si="1"/>
        <v>26834.99</v>
      </c>
      <c r="G127" s="28"/>
    </row>
    <row r="128" spans="1:7" ht="140.25" x14ac:dyDescent="0.25">
      <c r="A128" s="22" t="s">
        <v>267</v>
      </c>
      <c r="B128" s="23" t="s">
        <v>268</v>
      </c>
      <c r="C128" s="24" t="s">
        <v>33</v>
      </c>
      <c r="D128" s="25">
        <v>48.71</v>
      </c>
      <c r="E128" s="26">
        <v>427.7749</v>
      </c>
      <c r="F128" s="29">
        <f t="shared" si="1"/>
        <v>20836.919999999998</v>
      </c>
      <c r="G128" s="28"/>
    </row>
    <row r="129" spans="1:7" ht="165.75" x14ac:dyDescent="0.25">
      <c r="A129" s="22" t="s">
        <v>269</v>
      </c>
      <c r="B129" s="23" t="s">
        <v>270</v>
      </c>
      <c r="C129" s="24" t="s">
        <v>33</v>
      </c>
      <c r="D129" s="25">
        <v>10.08</v>
      </c>
      <c r="E129" s="26">
        <v>468.28320000000002</v>
      </c>
      <c r="F129" s="29">
        <f t="shared" si="1"/>
        <v>4720.29</v>
      </c>
      <c r="G129" s="28"/>
    </row>
    <row r="130" spans="1:7" ht="76.5" x14ac:dyDescent="0.25">
      <c r="A130" s="22" t="s">
        <v>271</v>
      </c>
      <c r="B130" s="23" t="s">
        <v>272</v>
      </c>
      <c r="C130" s="24" t="s">
        <v>15</v>
      </c>
      <c r="D130" s="25">
        <v>10</v>
      </c>
      <c r="E130" s="35">
        <v>934.64909999999998</v>
      </c>
      <c r="F130" s="29">
        <f t="shared" si="1"/>
        <v>9346.49</v>
      </c>
      <c r="G130" s="28"/>
    </row>
    <row r="131" spans="1:7" x14ac:dyDescent="0.25">
      <c r="A131" s="12" t="s">
        <v>273</v>
      </c>
      <c r="B131" s="58" t="s">
        <v>274</v>
      </c>
      <c r="C131" s="13"/>
      <c r="D131" s="14"/>
      <c r="E131" s="15"/>
      <c r="F131" s="32">
        <f t="shared" si="1"/>
        <v>0</v>
      </c>
      <c r="G131" s="11">
        <v>2</v>
      </c>
    </row>
    <row r="132" spans="1:7" x14ac:dyDescent="0.25">
      <c r="A132" s="6" t="s">
        <v>275</v>
      </c>
      <c r="B132" s="57" t="s">
        <v>276</v>
      </c>
      <c r="C132" s="7"/>
      <c r="D132" s="8"/>
      <c r="E132" s="9"/>
      <c r="F132" s="33">
        <f t="shared" si="1"/>
        <v>0</v>
      </c>
      <c r="G132" s="11">
        <v>1</v>
      </c>
    </row>
    <row r="133" spans="1:7" x14ac:dyDescent="0.25">
      <c r="A133" s="12" t="s">
        <v>277</v>
      </c>
      <c r="B133" s="58" t="s">
        <v>278</v>
      </c>
      <c r="C133" s="13"/>
      <c r="D133" s="14"/>
      <c r="E133" s="15"/>
      <c r="F133" s="32">
        <f t="shared" si="1"/>
        <v>0</v>
      </c>
      <c r="G133" s="11">
        <v>2</v>
      </c>
    </row>
    <row r="134" spans="1:7" x14ac:dyDescent="0.25">
      <c r="A134" s="12" t="s">
        <v>279</v>
      </c>
      <c r="B134" s="58" t="s">
        <v>280</v>
      </c>
      <c r="C134" s="13"/>
      <c r="D134" s="14"/>
      <c r="E134" s="15"/>
      <c r="F134" s="32">
        <f t="shared" ref="F134:F197" si="2">+ROUND(D134*E134,2)</f>
        <v>0</v>
      </c>
      <c r="G134" s="11">
        <v>2</v>
      </c>
    </row>
    <row r="135" spans="1:7" ht="204" x14ac:dyDescent="0.25">
      <c r="A135" s="22" t="s">
        <v>281</v>
      </c>
      <c r="B135" s="23" t="s">
        <v>282</v>
      </c>
      <c r="C135" s="24" t="s">
        <v>15</v>
      </c>
      <c r="D135" s="25">
        <v>2</v>
      </c>
      <c r="E135" s="26">
        <v>810.02879999999993</v>
      </c>
      <c r="F135" s="29">
        <f t="shared" si="2"/>
        <v>1620.06</v>
      </c>
      <c r="G135" s="28"/>
    </row>
    <row r="136" spans="1:7" x14ac:dyDescent="0.25">
      <c r="A136" s="12" t="s">
        <v>283</v>
      </c>
      <c r="B136" s="58" t="s">
        <v>284</v>
      </c>
      <c r="C136" s="13"/>
      <c r="D136" s="14"/>
      <c r="E136" s="15"/>
      <c r="F136" s="32">
        <f t="shared" si="2"/>
        <v>0</v>
      </c>
      <c r="G136" s="11">
        <v>2</v>
      </c>
    </row>
    <row r="137" spans="1:7" ht="89.25" x14ac:dyDescent="0.25">
      <c r="A137" s="22" t="s">
        <v>285</v>
      </c>
      <c r="B137" s="23" t="s">
        <v>286</v>
      </c>
      <c r="C137" s="24" t="s">
        <v>33</v>
      </c>
      <c r="D137" s="25">
        <v>3.73</v>
      </c>
      <c r="E137" s="26">
        <v>517.49879999999996</v>
      </c>
      <c r="F137" s="29">
        <f t="shared" si="2"/>
        <v>1930.27</v>
      </c>
      <c r="G137" s="28"/>
    </row>
    <row r="138" spans="1:7" x14ac:dyDescent="0.25">
      <c r="A138" s="12" t="s">
        <v>287</v>
      </c>
      <c r="B138" s="58" t="s">
        <v>288</v>
      </c>
      <c r="C138" s="13"/>
      <c r="D138" s="14"/>
      <c r="E138" s="15"/>
      <c r="F138" s="32">
        <f t="shared" si="2"/>
        <v>0</v>
      </c>
      <c r="G138" s="11">
        <v>2</v>
      </c>
    </row>
    <row r="139" spans="1:7" x14ac:dyDescent="0.25">
      <c r="A139" s="6" t="s">
        <v>289</v>
      </c>
      <c r="B139" s="57" t="s">
        <v>55</v>
      </c>
      <c r="C139" s="7"/>
      <c r="D139" s="8"/>
      <c r="E139" s="9"/>
      <c r="F139" s="33">
        <f t="shared" si="2"/>
        <v>0</v>
      </c>
      <c r="G139" s="11">
        <v>1</v>
      </c>
    </row>
    <row r="140" spans="1:7" x14ac:dyDescent="0.25">
      <c r="A140" s="12" t="s">
        <v>290</v>
      </c>
      <c r="B140" s="58" t="s">
        <v>288</v>
      </c>
      <c r="C140" s="13"/>
      <c r="D140" s="14"/>
      <c r="E140" s="15"/>
      <c r="F140" s="32">
        <f t="shared" si="2"/>
        <v>0</v>
      </c>
      <c r="G140" s="11">
        <v>2</v>
      </c>
    </row>
    <row r="141" spans="1:7" ht="102" x14ac:dyDescent="0.25">
      <c r="A141" s="22" t="s">
        <v>291</v>
      </c>
      <c r="B141" s="23" t="s">
        <v>292</v>
      </c>
      <c r="C141" s="24" t="s">
        <v>15</v>
      </c>
      <c r="D141" s="25">
        <v>4</v>
      </c>
      <c r="E141" s="26">
        <v>4511.0576000000001</v>
      </c>
      <c r="F141" s="29">
        <f t="shared" si="2"/>
        <v>18044.23</v>
      </c>
      <c r="G141" s="28"/>
    </row>
    <row r="142" spans="1:7" ht="165.75" x14ac:dyDescent="0.25">
      <c r="A142" s="22" t="s">
        <v>293</v>
      </c>
      <c r="B142" s="23" t="s">
        <v>294</v>
      </c>
      <c r="C142" s="24" t="s">
        <v>15</v>
      </c>
      <c r="D142" s="25">
        <v>2</v>
      </c>
      <c r="E142" s="26">
        <v>785.21519999999998</v>
      </c>
      <c r="F142" s="29">
        <f t="shared" si="2"/>
        <v>1570.43</v>
      </c>
      <c r="G142" s="28"/>
    </row>
    <row r="143" spans="1:7" ht="153" x14ac:dyDescent="0.25">
      <c r="A143" s="22" t="s">
        <v>295</v>
      </c>
      <c r="B143" s="23" t="s">
        <v>296</v>
      </c>
      <c r="C143" s="24" t="s">
        <v>15</v>
      </c>
      <c r="D143" s="25">
        <v>2</v>
      </c>
      <c r="E143" s="26">
        <v>990.74080000000004</v>
      </c>
      <c r="F143" s="29">
        <f t="shared" si="2"/>
        <v>1981.48</v>
      </c>
      <c r="G143" s="28"/>
    </row>
    <row r="144" spans="1:7" ht="204" x14ac:dyDescent="0.25">
      <c r="A144" s="22" t="s">
        <v>297</v>
      </c>
      <c r="B144" s="23" t="s">
        <v>298</v>
      </c>
      <c r="C144" s="24" t="s">
        <v>15</v>
      </c>
      <c r="D144" s="25">
        <v>11</v>
      </c>
      <c r="E144" s="26">
        <v>5195.6365999999998</v>
      </c>
      <c r="F144" s="29">
        <f t="shared" si="2"/>
        <v>57152</v>
      </c>
      <c r="G144" s="28"/>
    </row>
    <row r="145" spans="1:7" x14ac:dyDescent="0.25">
      <c r="A145" s="12" t="s">
        <v>299</v>
      </c>
      <c r="B145" s="58" t="s">
        <v>300</v>
      </c>
      <c r="C145" s="13"/>
      <c r="D145" s="14"/>
      <c r="E145" s="15"/>
      <c r="F145" s="32">
        <f t="shared" si="2"/>
        <v>0</v>
      </c>
      <c r="G145" s="11">
        <v>2</v>
      </c>
    </row>
    <row r="146" spans="1:7" ht="127.5" x14ac:dyDescent="0.25">
      <c r="A146" s="22" t="s">
        <v>301</v>
      </c>
      <c r="B146" s="23" t="s">
        <v>302</v>
      </c>
      <c r="C146" s="24" t="s">
        <v>33</v>
      </c>
      <c r="D146" s="25">
        <v>8.6399999999999988</v>
      </c>
      <c r="E146" s="26">
        <v>359.43459999999999</v>
      </c>
      <c r="F146" s="29">
        <f t="shared" si="2"/>
        <v>3105.51</v>
      </c>
      <c r="G146" s="28"/>
    </row>
    <row r="147" spans="1:7" ht="165.75" x14ac:dyDescent="0.25">
      <c r="A147" s="22" t="s">
        <v>303</v>
      </c>
      <c r="B147" s="23" t="s">
        <v>304</v>
      </c>
      <c r="C147" s="24" t="s">
        <v>15</v>
      </c>
      <c r="D147" s="25">
        <v>1</v>
      </c>
      <c r="E147" s="26">
        <v>4376.4153999999999</v>
      </c>
      <c r="F147" s="29">
        <f t="shared" si="2"/>
        <v>4376.42</v>
      </c>
      <c r="G147" s="28"/>
    </row>
    <row r="148" spans="1:7" ht="178.5" x14ac:dyDescent="0.25">
      <c r="A148" s="22" t="s">
        <v>305</v>
      </c>
      <c r="B148" s="23" t="s">
        <v>306</v>
      </c>
      <c r="C148" s="24" t="s">
        <v>15</v>
      </c>
      <c r="D148" s="25">
        <v>1</v>
      </c>
      <c r="E148" s="35">
        <v>9146.2932000000001</v>
      </c>
      <c r="F148" s="29">
        <f t="shared" si="2"/>
        <v>9146.2900000000009</v>
      </c>
      <c r="G148" s="28"/>
    </row>
    <row r="149" spans="1:7" ht="102" x14ac:dyDescent="0.25">
      <c r="A149" s="22" t="s">
        <v>307</v>
      </c>
      <c r="B149" s="23" t="s">
        <v>308</v>
      </c>
      <c r="C149" s="24" t="s">
        <v>192</v>
      </c>
      <c r="D149" s="25">
        <v>2.14</v>
      </c>
      <c r="E149" s="35">
        <v>2624.9652000000001</v>
      </c>
      <c r="F149" s="29">
        <f t="shared" si="2"/>
        <v>5617.43</v>
      </c>
      <c r="G149" s="28"/>
    </row>
    <row r="150" spans="1:7" ht="409.5" x14ac:dyDescent="0.25">
      <c r="A150" s="22" t="s">
        <v>309</v>
      </c>
      <c r="B150" s="23" t="s">
        <v>310</v>
      </c>
      <c r="C150" s="24" t="s">
        <v>15</v>
      </c>
      <c r="D150" s="25">
        <v>2</v>
      </c>
      <c r="E150" s="26">
        <v>14089.9696</v>
      </c>
      <c r="F150" s="29">
        <f t="shared" si="2"/>
        <v>28179.94</v>
      </c>
      <c r="G150" s="28"/>
    </row>
    <row r="151" spans="1:7" ht="153" x14ac:dyDescent="0.25">
      <c r="A151" s="22" t="s">
        <v>311</v>
      </c>
      <c r="B151" s="23" t="s">
        <v>312</v>
      </c>
      <c r="C151" s="24" t="s">
        <v>15</v>
      </c>
      <c r="D151" s="25">
        <v>1</v>
      </c>
      <c r="E151" s="35">
        <v>7020.2286000000004</v>
      </c>
      <c r="F151" s="29">
        <f t="shared" si="2"/>
        <v>7020.23</v>
      </c>
      <c r="G151" s="28"/>
    </row>
    <row r="152" spans="1:7" x14ac:dyDescent="0.25">
      <c r="A152" s="12" t="s">
        <v>313</v>
      </c>
      <c r="B152" s="58" t="s">
        <v>314</v>
      </c>
      <c r="C152" s="13"/>
      <c r="D152" s="14"/>
      <c r="E152" s="15"/>
      <c r="F152" s="32">
        <f t="shared" si="2"/>
        <v>0</v>
      </c>
      <c r="G152" s="11">
        <v>2</v>
      </c>
    </row>
    <row r="153" spans="1:7" ht="153" x14ac:dyDescent="0.25">
      <c r="A153" s="22" t="s">
        <v>315</v>
      </c>
      <c r="B153" s="23" t="s">
        <v>316</v>
      </c>
      <c r="C153" s="24" t="s">
        <v>15</v>
      </c>
      <c r="D153" s="25">
        <v>1</v>
      </c>
      <c r="E153" s="26">
        <v>2151.6487999999999</v>
      </c>
      <c r="F153" s="29">
        <f t="shared" si="2"/>
        <v>2151.65</v>
      </c>
      <c r="G153" s="28"/>
    </row>
    <row r="154" spans="1:7" x14ac:dyDescent="0.25">
      <c r="A154" s="6" t="s">
        <v>317</v>
      </c>
      <c r="B154" s="57" t="s">
        <v>318</v>
      </c>
      <c r="C154" s="7"/>
      <c r="D154" s="8"/>
      <c r="E154" s="9"/>
      <c r="F154" s="33">
        <f t="shared" si="2"/>
        <v>0</v>
      </c>
      <c r="G154" s="11">
        <v>1</v>
      </c>
    </row>
    <row r="155" spans="1:7" x14ac:dyDescent="0.25">
      <c r="A155" s="12" t="s">
        <v>319</v>
      </c>
      <c r="B155" s="58" t="s">
        <v>320</v>
      </c>
      <c r="C155" s="13"/>
      <c r="D155" s="14"/>
      <c r="E155" s="15"/>
      <c r="F155" s="32">
        <f t="shared" si="2"/>
        <v>0</v>
      </c>
      <c r="G155" s="11">
        <v>2</v>
      </c>
    </row>
    <row r="156" spans="1:7" ht="140.25" x14ac:dyDescent="0.25">
      <c r="A156" s="22" t="s">
        <v>321</v>
      </c>
      <c r="B156" s="23" t="s">
        <v>322</v>
      </c>
      <c r="C156" s="24" t="s">
        <v>323</v>
      </c>
      <c r="D156" s="25">
        <v>673.36359999999991</v>
      </c>
      <c r="E156" s="26">
        <v>44.009966423487136</v>
      </c>
      <c r="F156" s="29">
        <f t="shared" si="2"/>
        <v>29634.71</v>
      </c>
      <c r="G156" s="28"/>
    </row>
    <row r="157" spans="1:7" ht="153" x14ac:dyDescent="0.25">
      <c r="A157" s="22" t="s">
        <v>321</v>
      </c>
      <c r="B157" s="23" t="s">
        <v>324</v>
      </c>
      <c r="C157" s="24" t="s">
        <v>323</v>
      </c>
      <c r="D157" s="25">
        <v>139.2038</v>
      </c>
      <c r="E157" s="26">
        <v>44.009966423487136</v>
      </c>
      <c r="F157" s="29">
        <f t="shared" si="2"/>
        <v>6126.35</v>
      </c>
      <c r="G157" s="28"/>
    </row>
    <row r="158" spans="1:7" ht="140.25" x14ac:dyDescent="0.25">
      <c r="A158" s="22" t="s">
        <v>321</v>
      </c>
      <c r="B158" s="23" t="s">
        <v>325</v>
      </c>
      <c r="C158" s="24" t="s">
        <v>323</v>
      </c>
      <c r="D158" s="25">
        <v>39.939399999999999</v>
      </c>
      <c r="E158" s="26">
        <v>44.009966423487136</v>
      </c>
      <c r="F158" s="29">
        <f t="shared" si="2"/>
        <v>1757.73</v>
      </c>
      <c r="G158" s="28"/>
    </row>
    <row r="159" spans="1:7" ht="153" x14ac:dyDescent="0.25">
      <c r="A159" s="22" t="s">
        <v>321</v>
      </c>
      <c r="B159" s="23" t="s">
        <v>326</v>
      </c>
      <c r="C159" s="24" t="s">
        <v>323</v>
      </c>
      <c r="D159" s="25">
        <v>64.480199999999996</v>
      </c>
      <c r="E159" s="26">
        <v>44.009966423487136</v>
      </c>
      <c r="F159" s="29">
        <f t="shared" si="2"/>
        <v>2837.77</v>
      </c>
      <c r="G159" s="28"/>
    </row>
    <row r="160" spans="1:7" ht="153" x14ac:dyDescent="0.25">
      <c r="A160" s="22" t="s">
        <v>321</v>
      </c>
      <c r="B160" s="23" t="s">
        <v>327</v>
      </c>
      <c r="C160" s="24" t="s">
        <v>323</v>
      </c>
      <c r="D160" s="25">
        <v>49.352649999999997</v>
      </c>
      <c r="E160" s="26">
        <v>44.009966423487136</v>
      </c>
      <c r="F160" s="29">
        <f t="shared" si="2"/>
        <v>2172.0100000000002</v>
      </c>
      <c r="G160" s="28"/>
    </row>
    <row r="161" spans="1:7" ht="153" x14ac:dyDescent="0.25">
      <c r="A161" s="22" t="s">
        <v>321</v>
      </c>
      <c r="B161" s="23" t="s">
        <v>328</v>
      </c>
      <c r="C161" s="24" t="s">
        <v>323</v>
      </c>
      <c r="D161" s="25">
        <v>38.016199999999998</v>
      </c>
      <c r="E161" s="26">
        <v>44.009966423487136</v>
      </c>
      <c r="F161" s="29">
        <f t="shared" si="2"/>
        <v>1673.09</v>
      </c>
      <c r="G161" s="28"/>
    </row>
    <row r="162" spans="1:7" ht="153" x14ac:dyDescent="0.25">
      <c r="A162" s="22" t="s">
        <v>321</v>
      </c>
      <c r="B162" s="23" t="s">
        <v>329</v>
      </c>
      <c r="C162" s="24" t="s">
        <v>323</v>
      </c>
      <c r="D162" s="25">
        <v>111.1884</v>
      </c>
      <c r="E162" s="26">
        <v>44.009966423487136</v>
      </c>
      <c r="F162" s="29">
        <f t="shared" si="2"/>
        <v>4893.3999999999996</v>
      </c>
      <c r="G162" s="28"/>
    </row>
    <row r="163" spans="1:7" ht="153" x14ac:dyDescent="0.25">
      <c r="A163" s="22" t="s">
        <v>321</v>
      </c>
      <c r="B163" s="23" t="s">
        <v>330</v>
      </c>
      <c r="C163" s="24" t="s">
        <v>323</v>
      </c>
      <c r="D163" s="25">
        <v>138.51240000000001</v>
      </c>
      <c r="E163" s="26">
        <v>44.009966423487136</v>
      </c>
      <c r="F163" s="29">
        <f t="shared" si="2"/>
        <v>6095.93</v>
      </c>
      <c r="G163" s="28"/>
    </row>
    <row r="164" spans="1:7" ht="153" x14ac:dyDescent="0.25">
      <c r="A164" s="22" t="s">
        <v>321</v>
      </c>
      <c r="B164" s="23" t="s">
        <v>331</v>
      </c>
      <c r="C164" s="24" t="s">
        <v>323</v>
      </c>
      <c r="D164" s="25">
        <v>150.5394</v>
      </c>
      <c r="E164" s="26">
        <v>44.009966423487136</v>
      </c>
      <c r="F164" s="29">
        <f t="shared" si="2"/>
        <v>6625.23</v>
      </c>
      <c r="G164" s="28"/>
    </row>
    <row r="165" spans="1:7" ht="153" x14ac:dyDescent="0.25">
      <c r="A165" s="22" t="s">
        <v>321</v>
      </c>
      <c r="B165" s="23" t="s">
        <v>332</v>
      </c>
      <c r="C165" s="24" t="s">
        <v>323</v>
      </c>
      <c r="D165" s="25">
        <v>29.530799999999999</v>
      </c>
      <c r="E165" s="26">
        <v>44.009966423487136</v>
      </c>
      <c r="F165" s="29">
        <f t="shared" si="2"/>
        <v>1299.6500000000001</v>
      </c>
      <c r="G165" s="28"/>
    </row>
    <row r="166" spans="1:7" ht="140.25" x14ac:dyDescent="0.25">
      <c r="A166" s="22" t="s">
        <v>321</v>
      </c>
      <c r="B166" s="23" t="s">
        <v>333</v>
      </c>
      <c r="C166" s="24" t="s">
        <v>323</v>
      </c>
      <c r="D166" s="25">
        <v>39.227499999999999</v>
      </c>
      <c r="E166" s="26">
        <v>44.009966423487136</v>
      </c>
      <c r="F166" s="29">
        <f t="shared" si="2"/>
        <v>1726.4</v>
      </c>
      <c r="G166" s="28"/>
    </row>
    <row r="167" spans="1:7" ht="153" x14ac:dyDescent="0.25">
      <c r="A167" s="22" t="s">
        <v>321</v>
      </c>
      <c r="B167" s="23" t="s">
        <v>334</v>
      </c>
      <c r="C167" s="24" t="s">
        <v>323</v>
      </c>
      <c r="D167" s="25">
        <v>141.41679999999999</v>
      </c>
      <c r="E167" s="26">
        <v>44.009966423487136</v>
      </c>
      <c r="F167" s="29">
        <f t="shared" si="2"/>
        <v>6223.75</v>
      </c>
      <c r="G167" s="28"/>
    </row>
    <row r="168" spans="1:7" ht="140.25" x14ac:dyDescent="0.25">
      <c r="A168" s="22" t="s">
        <v>335</v>
      </c>
      <c r="B168" s="23" t="s">
        <v>336</v>
      </c>
      <c r="C168" s="24" t="s">
        <v>323</v>
      </c>
      <c r="D168" s="25">
        <v>2390.7800000000002</v>
      </c>
      <c r="E168" s="26">
        <v>44.01</v>
      </c>
      <c r="F168" s="29">
        <f t="shared" si="2"/>
        <v>105218.23</v>
      </c>
      <c r="G168" s="28"/>
    </row>
    <row r="169" spans="1:7" ht="216.75" x14ac:dyDescent="0.25">
      <c r="A169" s="22" t="s">
        <v>335</v>
      </c>
      <c r="B169" s="23" t="s">
        <v>337</v>
      </c>
      <c r="C169" s="24" t="s">
        <v>33</v>
      </c>
      <c r="D169" s="25">
        <v>63.58</v>
      </c>
      <c r="E169" s="35">
        <v>704.89980000000003</v>
      </c>
      <c r="F169" s="29">
        <f t="shared" si="2"/>
        <v>44817.53</v>
      </c>
      <c r="G169" s="28"/>
    </row>
    <row r="170" spans="1:7" x14ac:dyDescent="0.25">
      <c r="A170" s="12" t="s">
        <v>338</v>
      </c>
      <c r="B170" s="58" t="s">
        <v>339</v>
      </c>
      <c r="C170" s="13"/>
      <c r="D170" s="14"/>
      <c r="E170" s="15"/>
      <c r="F170" s="32">
        <f t="shared" si="2"/>
        <v>0</v>
      </c>
      <c r="G170" s="11">
        <v>2</v>
      </c>
    </row>
    <row r="171" spans="1:7" ht="242.25" x14ac:dyDescent="0.25">
      <c r="A171" s="22" t="s">
        <v>340</v>
      </c>
      <c r="B171" s="23" t="s">
        <v>341</v>
      </c>
      <c r="C171" s="24" t="s">
        <v>33</v>
      </c>
      <c r="D171" s="25">
        <v>69.909000000000006</v>
      </c>
      <c r="E171" s="35">
        <v>3315.94</v>
      </c>
      <c r="F171" s="29">
        <f t="shared" si="2"/>
        <v>231814.05</v>
      </c>
      <c r="G171" s="28"/>
    </row>
    <row r="172" spans="1:7" ht="229.5" x14ac:dyDescent="0.25">
      <c r="A172" s="22" t="s">
        <v>342</v>
      </c>
      <c r="B172" s="23" t="s">
        <v>343</v>
      </c>
      <c r="C172" s="24" t="s">
        <v>33</v>
      </c>
      <c r="D172" s="25">
        <v>11.283199999999999</v>
      </c>
      <c r="E172" s="35">
        <v>2721.08</v>
      </c>
      <c r="F172" s="29">
        <f t="shared" si="2"/>
        <v>30702.49</v>
      </c>
      <c r="G172" s="28"/>
    </row>
    <row r="173" spans="1:7" ht="280.5" x14ac:dyDescent="0.25">
      <c r="A173" s="22" t="s">
        <v>344</v>
      </c>
      <c r="B173" s="23" t="s">
        <v>345</v>
      </c>
      <c r="C173" s="24" t="s">
        <v>33</v>
      </c>
      <c r="D173" s="25">
        <v>6</v>
      </c>
      <c r="E173" s="26">
        <v>1176.6762000000001</v>
      </c>
      <c r="F173" s="29">
        <f t="shared" si="2"/>
        <v>7060.06</v>
      </c>
      <c r="G173" s="28"/>
    </row>
    <row r="174" spans="1:7" x14ac:dyDescent="0.25">
      <c r="A174" s="12" t="s">
        <v>346</v>
      </c>
      <c r="B174" s="58" t="s">
        <v>347</v>
      </c>
      <c r="C174" s="13"/>
      <c r="D174" s="14"/>
      <c r="E174" s="15"/>
      <c r="F174" s="32">
        <f t="shared" si="2"/>
        <v>0</v>
      </c>
      <c r="G174" s="11">
        <v>2</v>
      </c>
    </row>
    <row r="175" spans="1:7" ht="89.25" x14ac:dyDescent="0.25">
      <c r="A175" s="22" t="s">
        <v>348</v>
      </c>
      <c r="B175" s="23" t="s">
        <v>349</v>
      </c>
      <c r="C175" s="24" t="s">
        <v>15</v>
      </c>
      <c r="D175" s="25">
        <v>1</v>
      </c>
      <c r="E175" s="26">
        <v>621.72179999999992</v>
      </c>
      <c r="F175" s="29">
        <f t="shared" si="2"/>
        <v>621.72</v>
      </c>
      <c r="G175" s="28"/>
    </row>
    <row r="176" spans="1:7" ht="165.75" x14ac:dyDescent="0.25">
      <c r="A176" s="22" t="s">
        <v>350</v>
      </c>
      <c r="B176" s="23" t="s">
        <v>351</v>
      </c>
      <c r="C176" s="24" t="s">
        <v>15</v>
      </c>
      <c r="D176" s="25">
        <v>1</v>
      </c>
      <c r="E176" s="26">
        <v>1313.4155999999998</v>
      </c>
      <c r="F176" s="29">
        <f t="shared" si="2"/>
        <v>1313.42</v>
      </c>
      <c r="G176" s="28"/>
    </row>
    <row r="177" spans="1:7" ht="204" x14ac:dyDescent="0.25">
      <c r="A177" s="22" t="s">
        <v>352</v>
      </c>
      <c r="B177" s="23" t="s">
        <v>353</v>
      </c>
      <c r="C177" s="24" t="s">
        <v>15</v>
      </c>
      <c r="D177" s="25">
        <v>2</v>
      </c>
      <c r="E177" s="26">
        <v>1149.1872000000001</v>
      </c>
      <c r="F177" s="29">
        <f t="shared" si="2"/>
        <v>2298.37</v>
      </c>
      <c r="G177" s="28"/>
    </row>
    <row r="178" spans="1:7" ht="267.75" x14ac:dyDescent="0.25">
      <c r="A178" s="22" t="s">
        <v>354</v>
      </c>
      <c r="B178" s="23" t="s">
        <v>355</v>
      </c>
      <c r="C178" s="24" t="s">
        <v>15</v>
      </c>
      <c r="D178" s="25">
        <v>2</v>
      </c>
      <c r="E178" s="26">
        <v>782.66719999999998</v>
      </c>
      <c r="F178" s="29">
        <f t="shared" si="2"/>
        <v>1565.33</v>
      </c>
      <c r="G178" s="28"/>
    </row>
    <row r="179" spans="1:7" x14ac:dyDescent="0.25">
      <c r="A179" s="6" t="s">
        <v>356</v>
      </c>
      <c r="B179" s="57" t="s">
        <v>357</v>
      </c>
      <c r="C179" s="7"/>
      <c r="D179" s="8"/>
      <c r="E179" s="9"/>
      <c r="F179" s="33">
        <f t="shared" si="2"/>
        <v>0</v>
      </c>
      <c r="G179" s="11">
        <v>1</v>
      </c>
    </row>
    <row r="180" spans="1:7" x14ac:dyDescent="0.25">
      <c r="A180" s="12" t="s">
        <v>358</v>
      </c>
      <c r="B180" s="58" t="s">
        <v>359</v>
      </c>
      <c r="C180" s="13"/>
      <c r="D180" s="14"/>
      <c r="E180" s="15"/>
      <c r="F180" s="32">
        <f t="shared" si="2"/>
        <v>0</v>
      </c>
      <c r="G180" s="11">
        <v>2</v>
      </c>
    </row>
    <row r="181" spans="1:7" ht="89.25" x14ac:dyDescent="0.25">
      <c r="A181" s="22" t="s">
        <v>360</v>
      </c>
      <c r="B181" s="23" t="s">
        <v>361</v>
      </c>
      <c r="C181" s="24" t="s">
        <v>15</v>
      </c>
      <c r="D181" s="25">
        <v>3</v>
      </c>
      <c r="E181" s="26">
        <v>299.1891</v>
      </c>
      <c r="F181" s="36">
        <f t="shared" si="2"/>
        <v>897.57</v>
      </c>
      <c r="G181" s="28"/>
    </row>
    <row r="182" spans="1:7" x14ac:dyDescent="0.25">
      <c r="A182" s="12" t="s">
        <v>362</v>
      </c>
      <c r="B182" s="58" t="s">
        <v>65</v>
      </c>
      <c r="C182" s="13"/>
      <c r="D182" s="14"/>
      <c r="E182" s="15"/>
      <c r="F182" s="32">
        <f t="shared" si="2"/>
        <v>0</v>
      </c>
      <c r="G182" s="11">
        <v>2</v>
      </c>
    </row>
    <row r="183" spans="1:7" ht="102" x14ac:dyDescent="0.25">
      <c r="A183" s="22" t="s">
        <v>363</v>
      </c>
      <c r="B183" s="23" t="s">
        <v>364</v>
      </c>
      <c r="C183" s="24" t="s">
        <v>365</v>
      </c>
      <c r="D183" s="25">
        <v>1</v>
      </c>
      <c r="E183" s="26">
        <v>54.409600000000005</v>
      </c>
      <c r="F183" s="29">
        <f t="shared" si="2"/>
        <v>54.41</v>
      </c>
      <c r="G183" s="28"/>
    </row>
    <row r="184" spans="1:7" x14ac:dyDescent="0.25">
      <c r="A184" s="12" t="s">
        <v>366</v>
      </c>
      <c r="B184" s="58" t="s">
        <v>367</v>
      </c>
      <c r="C184" s="13"/>
      <c r="D184" s="14"/>
      <c r="E184" s="15"/>
      <c r="F184" s="32">
        <f t="shared" si="2"/>
        <v>0</v>
      </c>
      <c r="G184" s="11">
        <v>2</v>
      </c>
    </row>
    <row r="185" spans="1:7" ht="63.75" x14ac:dyDescent="0.25">
      <c r="A185" s="22" t="s">
        <v>368</v>
      </c>
      <c r="B185" s="23" t="s">
        <v>369</v>
      </c>
      <c r="C185" s="24" t="s">
        <v>15</v>
      </c>
      <c r="D185" s="25">
        <v>1</v>
      </c>
      <c r="E185" s="26">
        <v>1322.3679</v>
      </c>
      <c r="F185" s="29">
        <f t="shared" si="2"/>
        <v>1322.37</v>
      </c>
      <c r="G185" s="28"/>
    </row>
    <row r="186" spans="1:7" ht="63.75" x14ac:dyDescent="0.25">
      <c r="A186" s="22" t="s">
        <v>370</v>
      </c>
      <c r="B186" s="23" t="s">
        <v>371</v>
      </c>
      <c r="C186" s="24" t="s">
        <v>15</v>
      </c>
      <c r="D186" s="25">
        <v>1</v>
      </c>
      <c r="E186" s="26">
        <v>1633.5522000000001</v>
      </c>
      <c r="F186" s="29">
        <f t="shared" si="2"/>
        <v>1633.55</v>
      </c>
      <c r="G186" s="28"/>
    </row>
    <row r="187" spans="1:7" ht="102" x14ac:dyDescent="0.25">
      <c r="A187" s="22" t="s">
        <v>372</v>
      </c>
      <c r="B187" s="23" t="s">
        <v>373</v>
      </c>
      <c r="C187" s="24" t="s">
        <v>15</v>
      </c>
      <c r="D187" s="25">
        <v>2</v>
      </c>
      <c r="E187" s="26">
        <v>1509.8566000000001</v>
      </c>
      <c r="F187" s="29">
        <f t="shared" si="2"/>
        <v>3019.71</v>
      </c>
      <c r="G187" s="28"/>
    </row>
    <row r="188" spans="1:7" x14ac:dyDescent="0.25">
      <c r="A188" s="12" t="s">
        <v>374</v>
      </c>
      <c r="B188" s="58" t="s">
        <v>375</v>
      </c>
      <c r="C188" s="13"/>
      <c r="D188" s="14"/>
      <c r="E188" s="15"/>
      <c r="F188" s="32">
        <f t="shared" si="2"/>
        <v>0</v>
      </c>
      <c r="G188" s="11">
        <v>2</v>
      </c>
    </row>
    <row r="189" spans="1:7" ht="204" x14ac:dyDescent="0.25">
      <c r="A189" s="22" t="s">
        <v>376</v>
      </c>
      <c r="B189" s="23" t="s">
        <v>377</v>
      </c>
      <c r="C189" s="24" t="s">
        <v>15</v>
      </c>
      <c r="D189" s="25">
        <v>6</v>
      </c>
      <c r="E189" s="26">
        <v>245</v>
      </c>
      <c r="F189" s="29">
        <f t="shared" si="2"/>
        <v>1470</v>
      </c>
      <c r="G189" s="28"/>
    </row>
    <row r="190" spans="1:7" ht="204" x14ac:dyDescent="0.25">
      <c r="A190" s="22" t="s">
        <v>378</v>
      </c>
      <c r="B190" s="23" t="s">
        <v>379</v>
      </c>
      <c r="C190" s="24" t="s">
        <v>15</v>
      </c>
      <c r="D190" s="25">
        <v>6</v>
      </c>
      <c r="E190" s="26">
        <v>147</v>
      </c>
      <c r="F190" s="29">
        <f t="shared" si="2"/>
        <v>882</v>
      </c>
      <c r="G190" s="28"/>
    </row>
    <row r="191" spans="1:7" x14ac:dyDescent="0.25">
      <c r="A191" s="12" t="s">
        <v>380</v>
      </c>
      <c r="B191" s="58" t="s">
        <v>381</v>
      </c>
      <c r="C191" s="13"/>
      <c r="D191" s="14"/>
      <c r="E191" s="15"/>
      <c r="F191" s="32">
        <f t="shared" si="2"/>
        <v>0</v>
      </c>
      <c r="G191" s="11">
        <v>2</v>
      </c>
    </row>
    <row r="192" spans="1:7" x14ac:dyDescent="0.25">
      <c r="A192" s="6" t="s">
        <v>382</v>
      </c>
      <c r="B192" s="57" t="s">
        <v>383</v>
      </c>
      <c r="C192" s="7"/>
      <c r="D192" s="8"/>
      <c r="E192" s="9"/>
      <c r="F192" s="33">
        <f t="shared" si="2"/>
        <v>0</v>
      </c>
      <c r="G192" s="11">
        <v>1</v>
      </c>
    </row>
    <row r="193" spans="1:7" x14ac:dyDescent="0.25">
      <c r="A193" s="12" t="s">
        <v>384</v>
      </c>
      <c r="B193" s="58" t="s">
        <v>385</v>
      </c>
      <c r="C193" s="13"/>
      <c r="D193" s="14"/>
      <c r="E193" s="15"/>
      <c r="F193" s="32">
        <f t="shared" si="2"/>
        <v>0</v>
      </c>
      <c r="G193" s="11">
        <v>2</v>
      </c>
    </row>
    <row r="194" spans="1:7" ht="165.75" x14ac:dyDescent="0.25">
      <c r="A194" s="22" t="s">
        <v>386</v>
      </c>
      <c r="B194" s="23" t="s">
        <v>387</v>
      </c>
      <c r="C194" s="24" t="s">
        <v>33</v>
      </c>
      <c r="D194" s="25">
        <v>285.02999999999997</v>
      </c>
      <c r="E194" s="26">
        <v>17.860500000000002</v>
      </c>
      <c r="F194" s="29">
        <f t="shared" si="2"/>
        <v>5090.78</v>
      </c>
      <c r="G194" s="28"/>
    </row>
    <row r="195" spans="1:7" x14ac:dyDescent="0.25">
      <c r="A195" s="12" t="s">
        <v>388</v>
      </c>
      <c r="B195" s="58" t="s">
        <v>389</v>
      </c>
      <c r="C195" s="13"/>
      <c r="D195" s="14"/>
      <c r="E195" s="15"/>
      <c r="F195" s="32">
        <f t="shared" si="2"/>
        <v>0</v>
      </c>
      <c r="G195" s="11">
        <v>2</v>
      </c>
    </row>
    <row r="196" spans="1:7" ht="89.25" x14ac:dyDescent="0.25">
      <c r="A196" s="22" t="s">
        <v>390</v>
      </c>
      <c r="B196" s="23" t="s">
        <v>391</v>
      </c>
      <c r="C196" s="24" t="s">
        <v>33</v>
      </c>
      <c r="D196" s="25">
        <v>25.57</v>
      </c>
      <c r="E196" s="26">
        <v>23.353399999999997</v>
      </c>
      <c r="F196" s="29">
        <f t="shared" si="2"/>
        <v>597.15</v>
      </c>
      <c r="G196" s="28"/>
    </row>
    <row r="197" spans="1:7" x14ac:dyDescent="0.25">
      <c r="A197" s="6" t="s">
        <v>392</v>
      </c>
      <c r="B197" s="57" t="s">
        <v>393</v>
      </c>
      <c r="C197" s="7"/>
      <c r="D197" s="8"/>
      <c r="E197" s="9"/>
      <c r="F197" s="33">
        <f t="shared" si="2"/>
        <v>0</v>
      </c>
      <c r="G197" s="11">
        <v>1</v>
      </c>
    </row>
    <row r="198" spans="1:7" x14ac:dyDescent="0.25">
      <c r="A198" s="12" t="s">
        <v>394</v>
      </c>
      <c r="B198" s="58" t="s">
        <v>12</v>
      </c>
      <c r="C198" s="13"/>
      <c r="D198" s="14"/>
      <c r="E198" s="15"/>
      <c r="F198" s="32">
        <f t="shared" ref="F198:F261" si="3">+ROUND(D198*E198,2)</f>
        <v>0</v>
      </c>
      <c r="G198" s="11">
        <v>2</v>
      </c>
    </row>
    <row r="199" spans="1:7" ht="114.75" x14ac:dyDescent="0.25">
      <c r="A199" s="22" t="s">
        <v>395</v>
      </c>
      <c r="B199" s="23" t="s">
        <v>396</v>
      </c>
      <c r="C199" s="24" t="s">
        <v>15</v>
      </c>
      <c r="D199" s="25">
        <v>3</v>
      </c>
      <c r="E199" s="26">
        <v>3385.3806</v>
      </c>
      <c r="F199" s="29">
        <f t="shared" si="3"/>
        <v>10156.14</v>
      </c>
      <c r="G199" s="28"/>
    </row>
    <row r="200" spans="1:7" ht="63.75" x14ac:dyDescent="0.25">
      <c r="A200" s="22" t="s">
        <v>397</v>
      </c>
      <c r="B200" s="23" t="s">
        <v>398</v>
      </c>
      <c r="C200" s="24" t="s">
        <v>15</v>
      </c>
      <c r="D200" s="25">
        <v>1</v>
      </c>
      <c r="E200" s="26">
        <v>2703.8690000000001</v>
      </c>
      <c r="F200" s="29">
        <f t="shared" si="3"/>
        <v>2703.87</v>
      </c>
      <c r="G200" s="28"/>
    </row>
    <row r="201" spans="1:7" ht="127.5" x14ac:dyDescent="0.25">
      <c r="A201" s="22" t="s">
        <v>399</v>
      </c>
      <c r="B201" s="23" t="s">
        <v>400</v>
      </c>
      <c r="C201" s="24" t="s">
        <v>15</v>
      </c>
      <c r="D201" s="25">
        <v>1</v>
      </c>
      <c r="E201" s="26">
        <v>2582.0942</v>
      </c>
      <c r="F201" s="29">
        <f t="shared" si="3"/>
        <v>2582.09</v>
      </c>
      <c r="G201" s="28"/>
    </row>
    <row r="202" spans="1:7" x14ac:dyDescent="0.25">
      <c r="A202" s="12" t="s">
        <v>401</v>
      </c>
      <c r="B202" s="58" t="s">
        <v>402</v>
      </c>
      <c r="C202" s="13"/>
      <c r="D202" s="37"/>
      <c r="E202" s="15"/>
      <c r="F202" s="32">
        <f t="shared" si="3"/>
        <v>0</v>
      </c>
      <c r="G202" s="11">
        <v>2</v>
      </c>
    </row>
    <row r="203" spans="1:7" ht="63.75" x14ac:dyDescent="0.25">
      <c r="A203" s="22" t="s">
        <v>403</v>
      </c>
      <c r="B203" s="23" t="s">
        <v>404</v>
      </c>
      <c r="C203" s="24" t="s">
        <v>15</v>
      </c>
      <c r="D203" s="25">
        <v>3</v>
      </c>
      <c r="E203" s="26">
        <v>356.8229</v>
      </c>
      <c r="F203" s="29">
        <f t="shared" si="3"/>
        <v>1070.47</v>
      </c>
      <c r="G203" s="28"/>
    </row>
    <row r="204" spans="1:7" ht="114.75" x14ac:dyDescent="0.25">
      <c r="A204" s="22" t="s">
        <v>405</v>
      </c>
      <c r="B204" s="23" t="s">
        <v>406</v>
      </c>
      <c r="C204" s="24" t="s">
        <v>15</v>
      </c>
      <c r="D204" s="25">
        <v>2</v>
      </c>
      <c r="E204" s="26">
        <v>1345.4811999999999</v>
      </c>
      <c r="F204" s="29">
        <f t="shared" si="3"/>
        <v>2690.96</v>
      </c>
      <c r="G204" s="28"/>
    </row>
    <row r="205" spans="1:7" ht="102" x14ac:dyDescent="0.25">
      <c r="A205" s="22" t="s">
        <v>407</v>
      </c>
      <c r="B205" s="23" t="s">
        <v>408</v>
      </c>
      <c r="C205" s="24" t="s">
        <v>15</v>
      </c>
      <c r="D205" s="25">
        <v>2</v>
      </c>
      <c r="E205" s="26">
        <v>555.05023432739995</v>
      </c>
      <c r="F205" s="29">
        <f t="shared" si="3"/>
        <v>1110.0999999999999</v>
      </c>
      <c r="G205" s="28"/>
    </row>
    <row r="206" spans="1:7" ht="102" x14ac:dyDescent="0.25">
      <c r="A206" s="22" t="s">
        <v>409</v>
      </c>
      <c r="B206" s="23" t="s">
        <v>410</v>
      </c>
      <c r="C206" s="24" t="s">
        <v>15</v>
      </c>
      <c r="D206" s="25">
        <v>3</v>
      </c>
      <c r="E206" s="26">
        <v>672.66219999999998</v>
      </c>
      <c r="F206" s="29">
        <f t="shared" si="3"/>
        <v>2017.99</v>
      </c>
      <c r="G206" s="28"/>
    </row>
    <row r="207" spans="1:7" ht="102" x14ac:dyDescent="0.25">
      <c r="A207" s="22" t="s">
        <v>411</v>
      </c>
      <c r="B207" s="23" t="s">
        <v>412</v>
      </c>
      <c r="C207" s="24" t="s">
        <v>15</v>
      </c>
      <c r="D207" s="25">
        <v>2</v>
      </c>
      <c r="E207" s="26">
        <v>647.00580000000002</v>
      </c>
      <c r="F207" s="29">
        <f t="shared" si="3"/>
        <v>1294.01</v>
      </c>
      <c r="G207" s="28"/>
    </row>
    <row r="208" spans="1:7" ht="178.5" x14ac:dyDescent="0.25">
      <c r="A208" s="22" t="s">
        <v>413</v>
      </c>
      <c r="B208" s="23" t="s">
        <v>414</v>
      </c>
      <c r="C208" s="24" t="s">
        <v>15</v>
      </c>
      <c r="D208" s="25">
        <v>1</v>
      </c>
      <c r="E208" s="26">
        <v>175.86099999999999</v>
      </c>
      <c r="F208" s="29">
        <f t="shared" si="3"/>
        <v>175.86</v>
      </c>
      <c r="G208" s="28"/>
    </row>
    <row r="209" spans="1:7" ht="204" x14ac:dyDescent="0.25">
      <c r="A209" s="22" t="s">
        <v>415</v>
      </c>
      <c r="B209" s="23" t="s">
        <v>416</v>
      </c>
      <c r="C209" s="24" t="s">
        <v>15</v>
      </c>
      <c r="D209" s="25">
        <v>1</v>
      </c>
      <c r="E209" s="26">
        <v>1432.9952000000001</v>
      </c>
      <c r="F209" s="29">
        <f t="shared" si="3"/>
        <v>1433</v>
      </c>
      <c r="G209" s="28"/>
    </row>
    <row r="210" spans="1:7" ht="63.75" x14ac:dyDescent="0.25">
      <c r="A210" s="22" t="s">
        <v>417</v>
      </c>
      <c r="B210" s="23" t="s">
        <v>418</v>
      </c>
      <c r="C210" s="24" t="s">
        <v>15</v>
      </c>
      <c r="D210" s="25">
        <v>2</v>
      </c>
      <c r="E210" s="35">
        <v>445.28219999999999</v>
      </c>
      <c r="F210" s="29">
        <f t="shared" si="3"/>
        <v>890.56</v>
      </c>
      <c r="G210" s="28"/>
    </row>
    <row r="211" spans="1:7" x14ac:dyDescent="0.25">
      <c r="A211" s="12" t="s">
        <v>419</v>
      </c>
      <c r="B211" s="58" t="s">
        <v>420</v>
      </c>
      <c r="C211" s="13"/>
      <c r="D211" s="14"/>
      <c r="E211" s="15"/>
      <c r="F211" s="32">
        <f t="shared" si="3"/>
        <v>0</v>
      </c>
      <c r="G211" s="11">
        <v>2</v>
      </c>
    </row>
    <row r="212" spans="1:7" ht="229.5" x14ac:dyDescent="0.25">
      <c r="A212" s="22" t="s">
        <v>421</v>
      </c>
      <c r="B212" s="23" t="s">
        <v>422</v>
      </c>
      <c r="C212" s="24" t="s">
        <v>33</v>
      </c>
      <c r="D212" s="25">
        <v>11.41</v>
      </c>
      <c r="E212" s="26">
        <v>4645.3176000000003</v>
      </c>
      <c r="F212" s="29">
        <f t="shared" si="3"/>
        <v>53003.07</v>
      </c>
      <c r="G212" s="28"/>
    </row>
    <row r="213" spans="1:7" x14ac:dyDescent="0.25">
      <c r="A213" s="12" t="s">
        <v>423</v>
      </c>
      <c r="B213" s="58" t="s">
        <v>424</v>
      </c>
      <c r="C213" s="13"/>
      <c r="D213" s="14"/>
      <c r="E213" s="15"/>
      <c r="F213" s="32">
        <f t="shared" si="3"/>
        <v>0</v>
      </c>
      <c r="G213" s="11">
        <v>2</v>
      </c>
    </row>
    <row r="214" spans="1:7" ht="89.25" x14ac:dyDescent="0.25">
      <c r="A214" s="22" t="s">
        <v>425</v>
      </c>
      <c r="B214" s="23" t="s">
        <v>426</v>
      </c>
      <c r="C214" s="24" t="s">
        <v>427</v>
      </c>
      <c r="D214" s="25">
        <v>1</v>
      </c>
      <c r="E214" s="26">
        <v>1174.9906000000001</v>
      </c>
      <c r="F214" s="29">
        <f t="shared" si="3"/>
        <v>1174.99</v>
      </c>
      <c r="G214" s="28"/>
    </row>
    <row r="215" spans="1:7" ht="153" x14ac:dyDescent="0.25">
      <c r="A215" s="22" t="s">
        <v>428</v>
      </c>
      <c r="B215" s="23" t="s">
        <v>429</v>
      </c>
      <c r="C215" s="24" t="s">
        <v>430</v>
      </c>
      <c r="D215" s="25">
        <v>1</v>
      </c>
      <c r="E215" s="26">
        <v>1245.1438999999998</v>
      </c>
      <c r="F215" s="29">
        <f t="shared" si="3"/>
        <v>1245.1400000000001</v>
      </c>
      <c r="G215" s="28"/>
    </row>
    <row r="216" spans="1:7" ht="140.25" x14ac:dyDescent="0.25">
      <c r="A216" s="22" t="s">
        <v>431</v>
      </c>
      <c r="B216" s="23" t="s">
        <v>432</v>
      </c>
      <c r="C216" s="24" t="s">
        <v>430</v>
      </c>
      <c r="D216" s="25">
        <v>1</v>
      </c>
      <c r="E216" s="26">
        <v>1189.0829999999999</v>
      </c>
      <c r="F216" s="29">
        <f t="shared" si="3"/>
        <v>1189.08</v>
      </c>
      <c r="G216" s="28"/>
    </row>
    <row r="217" spans="1:7" x14ac:dyDescent="0.25">
      <c r="A217" s="12" t="s">
        <v>433</v>
      </c>
      <c r="B217" s="58" t="s">
        <v>434</v>
      </c>
      <c r="C217" s="13"/>
      <c r="D217" s="37"/>
      <c r="E217" s="15"/>
      <c r="F217" s="32">
        <f t="shared" si="3"/>
        <v>0</v>
      </c>
      <c r="G217" s="11">
        <v>2</v>
      </c>
    </row>
    <row r="218" spans="1:7" ht="102" x14ac:dyDescent="0.25">
      <c r="A218" s="22" t="s">
        <v>435</v>
      </c>
      <c r="B218" s="23" t="s">
        <v>436</v>
      </c>
      <c r="C218" s="24" t="s">
        <v>15</v>
      </c>
      <c r="D218" s="25">
        <v>3</v>
      </c>
      <c r="E218" s="26">
        <v>1002.8144</v>
      </c>
      <c r="F218" s="29">
        <f t="shared" si="3"/>
        <v>3008.44</v>
      </c>
      <c r="G218" s="28"/>
    </row>
    <row r="219" spans="1:7" ht="140.25" x14ac:dyDescent="0.25">
      <c r="A219" s="22" t="s">
        <v>437</v>
      </c>
      <c r="B219" s="23" t="s">
        <v>438</v>
      </c>
      <c r="C219" s="24" t="s">
        <v>26</v>
      </c>
      <c r="D219" s="25">
        <v>3</v>
      </c>
      <c r="E219" s="26">
        <v>957.95</v>
      </c>
      <c r="F219" s="29">
        <f t="shared" si="3"/>
        <v>2873.85</v>
      </c>
      <c r="G219" s="28"/>
    </row>
    <row r="220" spans="1:7" ht="140.25" x14ac:dyDescent="0.25">
      <c r="A220" s="22" t="s">
        <v>439</v>
      </c>
      <c r="B220" s="23" t="s">
        <v>440</v>
      </c>
      <c r="C220" s="24" t="s">
        <v>26</v>
      </c>
      <c r="D220" s="25">
        <v>2</v>
      </c>
      <c r="E220" s="26">
        <v>993.09280000000001</v>
      </c>
      <c r="F220" s="29">
        <f t="shared" si="3"/>
        <v>1986.19</v>
      </c>
      <c r="G220" s="28"/>
    </row>
    <row r="221" spans="1:7" ht="127.5" x14ac:dyDescent="0.25">
      <c r="A221" s="22" t="s">
        <v>441</v>
      </c>
      <c r="B221" s="23" t="s">
        <v>442</v>
      </c>
      <c r="C221" s="24" t="s">
        <v>26</v>
      </c>
      <c r="D221" s="25">
        <v>1</v>
      </c>
      <c r="E221" s="26">
        <v>830.92240000000004</v>
      </c>
      <c r="F221" s="29">
        <f t="shared" si="3"/>
        <v>830.92</v>
      </c>
      <c r="G221" s="28"/>
    </row>
    <row r="222" spans="1:7" ht="140.25" x14ac:dyDescent="0.25">
      <c r="A222" s="22" t="s">
        <v>443</v>
      </c>
      <c r="B222" s="23" t="s">
        <v>444</v>
      </c>
      <c r="C222" s="24" t="s">
        <v>26</v>
      </c>
      <c r="D222" s="25">
        <v>2</v>
      </c>
      <c r="E222" s="26">
        <v>1125.1183999999998</v>
      </c>
      <c r="F222" s="29">
        <f t="shared" si="3"/>
        <v>2250.2399999999998</v>
      </c>
      <c r="G222" s="28"/>
    </row>
    <row r="223" spans="1:7" ht="153" x14ac:dyDescent="0.25">
      <c r="A223" s="22" t="s">
        <v>445</v>
      </c>
      <c r="B223" s="23" t="s">
        <v>446</v>
      </c>
      <c r="C223" s="24" t="s">
        <v>26</v>
      </c>
      <c r="D223" s="25">
        <v>1</v>
      </c>
      <c r="E223" s="26">
        <v>492.62639999999999</v>
      </c>
      <c r="F223" s="29">
        <f t="shared" si="3"/>
        <v>492.63</v>
      </c>
      <c r="G223" s="28"/>
    </row>
    <row r="224" spans="1:7" ht="140.25" x14ac:dyDescent="0.25">
      <c r="A224" s="22" t="s">
        <v>447</v>
      </c>
      <c r="B224" s="23" t="s">
        <v>448</v>
      </c>
      <c r="C224" s="24" t="s">
        <v>26</v>
      </c>
      <c r="D224" s="25">
        <v>3</v>
      </c>
      <c r="E224" s="26">
        <v>857.71559999999999</v>
      </c>
      <c r="F224" s="29">
        <f t="shared" si="3"/>
        <v>2573.15</v>
      </c>
      <c r="G224" s="28"/>
    </row>
    <row r="225" spans="1:7" ht="153" x14ac:dyDescent="0.25">
      <c r="A225" s="22" t="s">
        <v>449</v>
      </c>
      <c r="B225" s="23" t="s">
        <v>450</v>
      </c>
      <c r="C225" s="24" t="s">
        <v>26</v>
      </c>
      <c r="D225" s="25">
        <v>2</v>
      </c>
      <c r="E225" s="26">
        <v>786.8175</v>
      </c>
      <c r="F225" s="29">
        <f t="shared" si="3"/>
        <v>1573.64</v>
      </c>
      <c r="G225" s="28"/>
    </row>
    <row r="226" spans="1:7" ht="242.25" x14ac:dyDescent="0.25">
      <c r="A226" s="22" t="s">
        <v>451</v>
      </c>
      <c r="B226" s="23" t="s">
        <v>452</v>
      </c>
      <c r="C226" s="24" t="s">
        <v>26</v>
      </c>
      <c r="D226" s="25">
        <v>2</v>
      </c>
      <c r="E226" s="26">
        <v>813.61559999999997</v>
      </c>
      <c r="F226" s="29">
        <f t="shared" si="3"/>
        <v>1627.23</v>
      </c>
      <c r="G226" s="28"/>
    </row>
    <row r="227" spans="1:7" ht="178.5" x14ac:dyDescent="0.25">
      <c r="A227" s="22" t="s">
        <v>453</v>
      </c>
      <c r="B227" s="23" t="s">
        <v>454</v>
      </c>
      <c r="C227" s="24" t="s">
        <v>15</v>
      </c>
      <c r="D227" s="25">
        <v>1</v>
      </c>
      <c r="E227" s="26">
        <v>433.24329999999998</v>
      </c>
      <c r="F227" s="29">
        <f t="shared" si="3"/>
        <v>433.24</v>
      </c>
      <c r="G227" s="28"/>
    </row>
    <row r="228" spans="1:7" x14ac:dyDescent="0.25">
      <c r="A228" s="12" t="s">
        <v>455</v>
      </c>
      <c r="B228" s="58" t="s">
        <v>456</v>
      </c>
      <c r="C228" s="13"/>
      <c r="D228" s="37"/>
      <c r="E228" s="15"/>
      <c r="F228" s="32">
        <f t="shared" si="3"/>
        <v>0</v>
      </c>
      <c r="G228" s="11">
        <v>2</v>
      </c>
    </row>
    <row r="229" spans="1:7" ht="76.5" x14ac:dyDescent="0.25">
      <c r="A229" s="22" t="s">
        <v>457</v>
      </c>
      <c r="B229" s="23" t="s">
        <v>458</v>
      </c>
      <c r="C229" s="24" t="s">
        <v>15</v>
      </c>
      <c r="D229" s="25">
        <v>3</v>
      </c>
      <c r="E229" s="26">
        <v>207.42189999999999</v>
      </c>
      <c r="F229" s="29">
        <f t="shared" si="3"/>
        <v>622.27</v>
      </c>
      <c r="G229" s="28"/>
    </row>
    <row r="230" spans="1:7" ht="76.5" x14ac:dyDescent="0.25">
      <c r="A230" s="22" t="s">
        <v>459</v>
      </c>
      <c r="B230" s="23" t="s">
        <v>460</v>
      </c>
      <c r="C230" s="24" t="s">
        <v>15</v>
      </c>
      <c r="D230" s="25">
        <v>8</v>
      </c>
      <c r="E230" s="26">
        <v>207.81880000000001</v>
      </c>
      <c r="F230" s="29">
        <f t="shared" si="3"/>
        <v>1662.55</v>
      </c>
      <c r="G230" s="28"/>
    </row>
    <row r="231" spans="1:7" ht="89.25" x14ac:dyDescent="0.25">
      <c r="A231" s="22" t="s">
        <v>461</v>
      </c>
      <c r="B231" s="23" t="s">
        <v>462</v>
      </c>
      <c r="C231" s="24" t="s">
        <v>15</v>
      </c>
      <c r="D231" s="25">
        <v>1</v>
      </c>
      <c r="E231" s="26">
        <v>309.31740000000002</v>
      </c>
      <c r="F231" s="29">
        <f t="shared" si="3"/>
        <v>309.32</v>
      </c>
      <c r="G231" s="28"/>
    </row>
    <row r="232" spans="1:7" ht="63.75" x14ac:dyDescent="0.25">
      <c r="A232" s="22" t="s">
        <v>463</v>
      </c>
      <c r="B232" s="23" t="s">
        <v>464</v>
      </c>
      <c r="C232" s="24" t="s">
        <v>15</v>
      </c>
      <c r="D232" s="25">
        <v>2</v>
      </c>
      <c r="E232" s="26">
        <v>171.50749012931803</v>
      </c>
      <c r="F232" s="29">
        <f t="shared" si="3"/>
        <v>343.01</v>
      </c>
      <c r="G232" s="28"/>
    </row>
    <row r="233" spans="1:7" ht="25.5" x14ac:dyDescent="0.25">
      <c r="A233" s="12" t="s">
        <v>465</v>
      </c>
      <c r="B233" s="58" t="s">
        <v>466</v>
      </c>
      <c r="C233" s="13"/>
      <c r="D233" s="37"/>
      <c r="E233" s="15"/>
      <c r="F233" s="32">
        <f t="shared" si="3"/>
        <v>0</v>
      </c>
      <c r="G233" s="11">
        <v>2</v>
      </c>
    </row>
    <row r="234" spans="1:7" x14ac:dyDescent="0.25">
      <c r="A234" s="12" t="s">
        <v>467</v>
      </c>
      <c r="B234" s="58" t="s">
        <v>468</v>
      </c>
      <c r="C234" s="13"/>
      <c r="D234" s="37"/>
      <c r="E234" s="15"/>
      <c r="F234" s="32">
        <f t="shared" si="3"/>
        <v>0</v>
      </c>
      <c r="G234" s="11">
        <v>2</v>
      </c>
    </row>
    <row r="235" spans="1:7" ht="51" x14ac:dyDescent="0.25">
      <c r="A235" s="22" t="s">
        <v>469</v>
      </c>
      <c r="B235" s="23" t="s">
        <v>470</v>
      </c>
      <c r="C235" s="24" t="s">
        <v>15</v>
      </c>
      <c r="D235" s="25">
        <v>1</v>
      </c>
      <c r="E235" s="35">
        <v>2177.1387</v>
      </c>
      <c r="F235" s="29">
        <f t="shared" si="3"/>
        <v>2177.14</v>
      </c>
      <c r="G235" s="28"/>
    </row>
    <row r="236" spans="1:7" ht="89.25" x14ac:dyDescent="0.25">
      <c r="A236" s="22" t="s">
        <v>471</v>
      </c>
      <c r="B236" s="23" t="s">
        <v>472</v>
      </c>
      <c r="C236" s="24" t="s">
        <v>192</v>
      </c>
      <c r="D236" s="25">
        <v>29.14</v>
      </c>
      <c r="E236" s="26">
        <v>11.446400000000001</v>
      </c>
      <c r="F236" s="29">
        <f t="shared" si="3"/>
        <v>333.55</v>
      </c>
      <c r="G236" s="28"/>
    </row>
    <row r="237" spans="1:7" ht="114.75" x14ac:dyDescent="0.25">
      <c r="A237" s="22" t="s">
        <v>473</v>
      </c>
      <c r="B237" s="23" t="s">
        <v>474</v>
      </c>
      <c r="C237" s="24" t="s">
        <v>192</v>
      </c>
      <c r="D237" s="25">
        <v>31.8</v>
      </c>
      <c r="E237" s="26">
        <v>19.943000000000001</v>
      </c>
      <c r="F237" s="29">
        <f t="shared" si="3"/>
        <v>634.19000000000005</v>
      </c>
      <c r="G237" s="28"/>
    </row>
    <row r="238" spans="1:7" ht="140.25" x14ac:dyDescent="0.25">
      <c r="A238" s="22" t="s">
        <v>475</v>
      </c>
      <c r="B238" s="23" t="s">
        <v>476</v>
      </c>
      <c r="C238" s="24" t="s">
        <v>15</v>
      </c>
      <c r="D238" s="25">
        <v>1</v>
      </c>
      <c r="E238" s="26">
        <v>1986.3227999999999</v>
      </c>
      <c r="F238" s="29">
        <f t="shared" si="3"/>
        <v>1986.32</v>
      </c>
      <c r="G238" s="28"/>
    </row>
    <row r="239" spans="1:7" ht="178.5" x14ac:dyDescent="0.25">
      <c r="A239" s="22" t="s">
        <v>477</v>
      </c>
      <c r="B239" s="23" t="s">
        <v>478</v>
      </c>
      <c r="C239" s="24" t="s">
        <v>15</v>
      </c>
      <c r="D239" s="25">
        <v>1</v>
      </c>
      <c r="E239" s="26">
        <v>1336.24957485859</v>
      </c>
      <c r="F239" s="29">
        <f t="shared" si="3"/>
        <v>1336.25</v>
      </c>
      <c r="G239" s="28"/>
    </row>
    <row r="240" spans="1:7" ht="242.25" x14ac:dyDescent="0.25">
      <c r="A240" s="22" t="s">
        <v>479</v>
      </c>
      <c r="B240" s="23" t="s">
        <v>480</v>
      </c>
      <c r="C240" s="24" t="s">
        <v>192</v>
      </c>
      <c r="D240" s="25">
        <v>29.14</v>
      </c>
      <c r="E240" s="26">
        <v>57.810200000000002</v>
      </c>
      <c r="F240" s="29">
        <f t="shared" si="3"/>
        <v>1684.59</v>
      </c>
      <c r="G240" s="28"/>
    </row>
    <row r="241" spans="1:7" ht="89.25" x14ac:dyDescent="0.25">
      <c r="A241" s="22" t="s">
        <v>481</v>
      </c>
      <c r="B241" s="23" t="s">
        <v>482</v>
      </c>
      <c r="C241" s="24" t="s">
        <v>192</v>
      </c>
      <c r="D241" s="25">
        <v>39.72</v>
      </c>
      <c r="E241" s="35">
        <v>11.457554328000001</v>
      </c>
      <c r="F241" s="29">
        <f t="shared" si="3"/>
        <v>455.09</v>
      </c>
      <c r="G241" s="38"/>
    </row>
    <row r="242" spans="1:7" x14ac:dyDescent="0.25">
      <c r="A242" s="6" t="s">
        <v>483</v>
      </c>
      <c r="B242" s="57" t="s">
        <v>30</v>
      </c>
      <c r="C242" s="7"/>
      <c r="D242" s="8"/>
      <c r="E242" s="9"/>
      <c r="F242" s="33">
        <f t="shared" si="3"/>
        <v>0</v>
      </c>
      <c r="G242" s="11">
        <v>1</v>
      </c>
    </row>
    <row r="243" spans="1:7" x14ac:dyDescent="0.25">
      <c r="A243" s="12" t="s">
        <v>484</v>
      </c>
      <c r="B243" s="58" t="s">
        <v>485</v>
      </c>
      <c r="C243" s="13"/>
      <c r="D243" s="14"/>
      <c r="E243" s="15"/>
      <c r="F243" s="32">
        <f t="shared" si="3"/>
        <v>0</v>
      </c>
      <c r="G243" s="11">
        <v>2</v>
      </c>
    </row>
    <row r="244" spans="1:7" ht="178.5" x14ac:dyDescent="0.25">
      <c r="A244" s="22" t="s">
        <v>486</v>
      </c>
      <c r="B244" s="23" t="s">
        <v>487</v>
      </c>
      <c r="C244" s="24" t="s">
        <v>26</v>
      </c>
      <c r="D244" s="25">
        <v>56</v>
      </c>
      <c r="E244" s="35">
        <v>619.09649999999999</v>
      </c>
      <c r="F244" s="29">
        <f t="shared" si="3"/>
        <v>34669.4</v>
      </c>
      <c r="G244" s="28"/>
    </row>
    <row r="245" spans="1:7" ht="102" x14ac:dyDescent="0.25">
      <c r="A245" s="22" t="s">
        <v>488</v>
      </c>
      <c r="B245" s="23" t="s">
        <v>489</v>
      </c>
      <c r="C245" s="24" t="s">
        <v>15</v>
      </c>
      <c r="D245" s="25">
        <v>3</v>
      </c>
      <c r="E245" s="26">
        <v>103.6448</v>
      </c>
      <c r="F245" s="29">
        <f t="shared" si="3"/>
        <v>310.93</v>
      </c>
      <c r="G245" s="28"/>
    </row>
    <row r="246" spans="1:7" ht="127.5" x14ac:dyDescent="0.25">
      <c r="A246" s="39" t="s">
        <v>490</v>
      </c>
      <c r="B246" s="23" t="s">
        <v>491</v>
      </c>
      <c r="C246" s="40" t="s">
        <v>15</v>
      </c>
      <c r="D246" s="34">
        <v>2</v>
      </c>
      <c r="E246" s="26">
        <v>406.95479999999998</v>
      </c>
      <c r="F246" s="36">
        <f t="shared" si="3"/>
        <v>813.91</v>
      </c>
      <c r="G246" s="28"/>
    </row>
    <row r="247" spans="1:7" ht="140.25" x14ac:dyDescent="0.25">
      <c r="A247" s="39" t="s">
        <v>492</v>
      </c>
      <c r="B247" s="23" t="s">
        <v>493</v>
      </c>
      <c r="C247" s="40" t="s">
        <v>15</v>
      </c>
      <c r="D247" s="34">
        <v>36</v>
      </c>
      <c r="E247" s="26">
        <v>904.22640000000001</v>
      </c>
      <c r="F247" s="36">
        <f t="shared" si="3"/>
        <v>32552.15</v>
      </c>
      <c r="G247" s="28"/>
    </row>
    <row r="248" spans="1:7" ht="127.5" x14ac:dyDescent="0.25">
      <c r="A248" s="39" t="s">
        <v>494</v>
      </c>
      <c r="B248" s="23" t="s">
        <v>495</v>
      </c>
      <c r="C248" s="40" t="s">
        <v>15</v>
      </c>
      <c r="D248" s="34">
        <v>27</v>
      </c>
      <c r="E248" s="26">
        <v>1511.1851631473801</v>
      </c>
      <c r="F248" s="36">
        <f t="shared" si="3"/>
        <v>40802</v>
      </c>
      <c r="G248" s="28"/>
    </row>
    <row r="249" spans="1:7" ht="114.75" x14ac:dyDescent="0.25">
      <c r="A249" s="39" t="s">
        <v>496</v>
      </c>
      <c r="B249" s="23" t="s">
        <v>497</v>
      </c>
      <c r="C249" s="40" t="s">
        <v>15</v>
      </c>
      <c r="D249" s="34">
        <v>12</v>
      </c>
      <c r="E249" s="26">
        <v>2082.8136</v>
      </c>
      <c r="F249" s="36">
        <f t="shared" si="3"/>
        <v>24993.759999999998</v>
      </c>
      <c r="G249" s="28"/>
    </row>
    <row r="250" spans="1:7" ht="102" x14ac:dyDescent="0.25">
      <c r="A250" s="22" t="s">
        <v>498</v>
      </c>
      <c r="B250" s="23" t="s">
        <v>499</v>
      </c>
      <c r="C250" s="24" t="s">
        <v>15</v>
      </c>
      <c r="D250" s="25">
        <v>7</v>
      </c>
      <c r="E250" s="26">
        <v>85.26</v>
      </c>
      <c r="F250" s="29">
        <f t="shared" si="3"/>
        <v>596.82000000000005</v>
      </c>
      <c r="G250" s="28"/>
    </row>
    <row r="251" spans="1:7" ht="165.75" x14ac:dyDescent="0.25">
      <c r="A251" s="22" t="s">
        <v>500</v>
      </c>
      <c r="B251" s="23" t="s">
        <v>501</v>
      </c>
      <c r="C251" s="24" t="s">
        <v>15</v>
      </c>
      <c r="D251" s="25">
        <v>2</v>
      </c>
      <c r="E251" s="26">
        <v>6120.982</v>
      </c>
      <c r="F251" s="29">
        <f t="shared" si="3"/>
        <v>12241.96</v>
      </c>
      <c r="G251" s="28"/>
    </row>
    <row r="252" spans="1:7" ht="114.75" x14ac:dyDescent="0.25">
      <c r="A252" s="39" t="s">
        <v>502</v>
      </c>
      <c r="B252" s="23" t="s">
        <v>503</v>
      </c>
      <c r="C252" s="40" t="s">
        <v>15</v>
      </c>
      <c r="D252" s="34">
        <v>14</v>
      </c>
      <c r="E252" s="26">
        <v>3550.4321999999997</v>
      </c>
      <c r="F252" s="36">
        <f t="shared" si="3"/>
        <v>49706.05</v>
      </c>
      <c r="G252" s="28"/>
    </row>
    <row r="253" spans="1:7" x14ac:dyDescent="0.25">
      <c r="A253" s="12" t="s">
        <v>504</v>
      </c>
      <c r="B253" s="58" t="s">
        <v>505</v>
      </c>
      <c r="C253" s="13"/>
      <c r="D253" s="14"/>
      <c r="E253" s="15"/>
      <c r="F253" s="32">
        <f t="shared" si="3"/>
        <v>0</v>
      </c>
      <c r="G253" s="11">
        <v>2</v>
      </c>
    </row>
    <row r="254" spans="1:7" ht="178.5" x14ac:dyDescent="0.25">
      <c r="A254" s="22" t="s">
        <v>506</v>
      </c>
      <c r="B254" s="23" t="s">
        <v>487</v>
      </c>
      <c r="C254" s="24" t="s">
        <v>26</v>
      </c>
      <c r="D254" s="25">
        <v>40</v>
      </c>
      <c r="E254" s="35">
        <v>695.05920000000003</v>
      </c>
      <c r="F254" s="29">
        <f t="shared" si="3"/>
        <v>27802.37</v>
      </c>
      <c r="G254" s="28"/>
    </row>
    <row r="255" spans="1:7" ht="178.5" x14ac:dyDescent="0.25">
      <c r="A255" s="22" t="s">
        <v>507</v>
      </c>
      <c r="B255" s="23" t="s">
        <v>508</v>
      </c>
      <c r="C255" s="24" t="s">
        <v>26</v>
      </c>
      <c r="D255" s="25">
        <v>1</v>
      </c>
      <c r="E255" s="35">
        <v>1277.1495</v>
      </c>
      <c r="F255" s="29">
        <f t="shared" si="3"/>
        <v>1277.1500000000001</v>
      </c>
      <c r="G255" s="28"/>
    </row>
    <row r="256" spans="1:7" x14ac:dyDescent="0.25">
      <c r="A256" s="12" t="s">
        <v>509</v>
      </c>
      <c r="B256" s="58" t="s">
        <v>510</v>
      </c>
      <c r="C256" s="13"/>
      <c r="D256" s="14"/>
      <c r="E256" s="15"/>
      <c r="F256" s="32">
        <f t="shared" si="3"/>
        <v>0</v>
      </c>
      <c r="G256" s="11">
        <v>2</v>
      </c>
    </row>
    <row r="257" spans="1:7" ht="178.5" x14ac:dyDescent="0.25">
      <c r="A257" s="22" t="s">
        <v>511</v>
      </c>
      <c r="B257" s="23" t="s">
        <v>512</v>
      </c>
      <c r="C257" s="24" t="s">
        <v>26</v>
      </c>
      <c r="D257" s="25">
        <v>44</v>
      </c>
      <c r="E257" s="35">
        <v>1160.4582</v>
      </c>
      <c r="F257" s="29">
        <f t="shared" si="3"/>
        <v>51060.160000000003</v>
      </c>
      <c r="G257" s="28"/>
    </row>
    <row r="258" spans="1:7" ht="127.5" x14ac:dyDescent="0.25">
      <c r="A258" s="22" t="s">
        <v>513</v>
      </c>
      <c r="B258" s="23" t="s">
        <v>514</v>
      </c>
      <c r="C258" s="24" t="s">
        <v>15</v>
      </c>
      <c r="D258" s="25">
        <v>40</v>
      </c>
      <c r="E258" s="26">
        <v>150.822</v>
      </c>
      <c r="F258" s="29">
        <f t="shared" si="3"/>
        <v>6032.88</v>
      </c>
      <c r="G258" s="28"/>
    </row>
    <row r="259" spans="1:7" ht="89.25" x14ac:dyDescent="0.25">
      <c r="A259" s="22" t="s">
        <v>515</v>
      </c>
      <c r="B259" s="23" t="s">
        <v>516</v>
      </c>
      <c r="C259" s="24" t="s">
        <v>15</v>
      </c>
      <c r="D259" s="25">
        <v>2</v>
      </c>
      <c r="E259" s="26">
        <v>1058.1696999999999</v>
      </c>
      <c r="F259" s="29">
        <f t="shared" si="3"/>
        <v>2116.34</v>
      </c>
      <c r="G259" s="28"/>
    </row>
    <row r="260" spans="1:7" ht="127.5" x14ac:dyDescent="0.25">
      <c r="A260" s="22" t="s">
        <v>517</v>
      </c>
      <c r="B260" s="23" t="s">
        <v>518</v>
      </c>
      <c r="C260" s="24" t="s">
        <v>15</v>
      </c>
      <c r="D260" s="25">
        <v>4</v>
      </c>
      <c r="E260" s="26">
        <v>247.48919999999998</v>
      </c>
      <c r="F260" s="29">
        <f t="shared" si="3"/>
        <v>989.96</v>
      </c>
      <c r="G260" s="28"/>
    </row>
    <row r="261" spans="1:7" x14ac:dyDescent="0.25">
      <c r="A261" s="12" t="s">
        <v>519</v>
      </c>
      <c r="B261" s="58" t="s">
        <v>520</v>
      </c>
      <c r="C261" s="13"/>
      <c r="D261" s="14"/>
      <c r="E261" s="15"/>
      <c r="F261" s="32">
        <f t="shared" si="3"/>
        <v>0</v>
      </c>
      <c r="G261" s="11">
        <v>2</v>
      </c>
    </row>
    <row r="262" spans="1:7" ht="178.5" x14ac:dyDescent="0.25">
      <c r="A262" s="22" t="s">
        <v>521</v>
      </c>
      <c r="B262" s="23" t="s">
        <v>522</v>
      </c>
      <c r="C262" s="24" t="s">
        <v>26</v>
      </c>
      <c r="D262" s="25">
        <v>33</v>
      </c>
      <c r="E262" s="35">
        <v>1105.335</v>
      </c>
      <c r="F262" s="29">
        <f t="shared" ref="F262:F325" si="4">+ROUND(D262*E262,2)</f>
        <v>36476.06</v>
      </c>
      <c r="G262" s="28"/>
    </row>
    <row r="263" spans="1:7" ht="114.75" x14ac:dyDescent="0.25">
      <c r="A263" s="22" t="s">
        <v>523</v>
      </c>
      <c r="B263" s="23" t="s">
        <v>524</v>
      </c>
      <c r="C263" s="24" t="s">
        <v>15</v>
      </c>
      <c r="D263" s="25">
        <v>9</v>
      </c>
      <c r="E263" s="26">
        <v>169.47615263053515</v>
      </c>
      <c r="F263" s="29">
        <f t="shared" si="4"/>
        <v>1525.29</v>
      </c>
      <c r="G263" s="28"/>
    </row>
    <row r="264" spans="1:7" ht="127.5" x14ac:dyDescent="0.25">
      <c r="A264" s="22" t="s">
        <v>525</v>
      </c>
      <c r="B264" s="23" t="s">
        <v>526</v>
      </c>
      <c r="C264" s="24" t="s">
        <v>15</v>
      </c>
      <c r="D264" s="25">
        <v>42</v>
      </c>
      <c r="E264" s="26">
        <v>169.47615263053515</v>
      </c>
      <c r="F264" s="29">
        <f t="shared" si="4"/>
        <v>7118</v>
      </c>
      <c r="G264" s="28"/>
    </row>
    <row r="265" spans="1:7" ht="25.5" x14ac:dyDescent="0.25">
      <c r="A265" s="12" t="s">
        <v>527</v>
      </c>
      <c r="B265" s="58" t="s">
        <v>528</v>
      </c>
      <c r="C265" s="13"/>
      <c r="D265" s="14"/>
      <c r="E265" s="15"/>
      <c r="F265" s="32">
        <f t="shared" si="4"/>
        <v>0</v>
      </c>
      <c r="G265" s="11">
        <v>2</v>
      </c>
    </row>
    <row r="266" spans="1:7" x14ac:dyDescent="0.25">
      <c r="A266" s="17" t="s">
        <v>529</v>
      </c>
      <c r="B266" s="59" t="s">
        <v>530</v>
      </c>
      <c r="C266" s="18"/>
      <c r="D266" s="19"/>
      <c r="E266" s="20"/>
      <c r="F266" s="30">
        <f t="shared" si="4"/>
        <v>0</v>
      </c>
      <c r="G266" s="11">
        <v>3</v>
      </c>
    </row>
    <row r="267" spans="1:7" ht="102" x14ac:dyDescent="0.25">
      <c r="A267" s="22" t="s">
        <v>531</v>
      </c>
      <c r="B267" s="23" t="s">
        <v>532</v>
      </c>
      <c r="C267" s="24" t="s">
        <v>192</v>
      </c>
      <c r="D267" s="25">
        <v>40.5</v>
      </c>
      <c r="E267" s="26">
        <v>108.878</v>
      </c>
      <c r="F267" s="29">
        <f t="shared" si="4"/>
        <v>4409.5600000000004</v>
      </c>
      <c r="G267" s="28"/>
    </row>
    <row r="268" spans="1:7" ht="102" x14ac:dyDescent="0.25">
      <c r="A268" s="22" t="s">
        <v>533</v>
      </c>
      <c r="B268" s="23" t="s">
        <v>534</v>
      </c>
      <c r="C268" s="24" t="s">
        <v>192</v>
      </c>
      <c r="D268" s="25">
        <v>1.1000000000000001</v>
      </c>
      <c r="E268" s="26">
        <v>15.5036</v>
      </c>
      <c r="F268" s="29">
        <f t="shared" si="4"/>
        <v>17.05</v>
      </c>
      <c r="G268" s="28"/>
    </row>
    <row r="269" spans="1:7" ht="102" x14ac:dyDescent="0.25">
      <c r="A269" s="22" t="s">
        <v>535</v>
      </c>
      <c r="B269" s="23" t="s">
        <v>536</v>
      </c>
      <c r="C269" s="24" t="s">
        <v>192</v>
      </c>
      <c r="D269" s="25">
        <v>21.52</v>
      </c>
      <c r="E269" s="26">
        <v>11.446400000000001</v>
      </c>
      <c r="F269" s="29">
        <f t="shared" si="4"/>
        <v>246.33</v>
      </c>
      <c r="G269" s="28"/>
    </row>
    <row r="270" spans="1:7" ht="102" x14ac:dyDescent="0.25">
      <c r="A270" s="22" t="s">
        <v>537</v>
      </c>
      <c r="B270" s="23" t="s">
        <v>538</v>
      </c>
      <c r="C270" s="24" t="s">
        <v>192</v>
      </c>
      <c r="D270" s="25">
        <v>10.4</v>
      </c>
      <c r="E270" s="26">
        <v>81.388999999999996</v>
      </c>
      <c r="F270" s="29">
        <f t="shared" si="4"/>
        <v>846.45</v>
      </c>
      <c r="G270" s="28"/>
    </row>
    <row r="271" spans="1:7" ht="102" x14ac:dyDescent="0.25">
      <c r="A271" s="22" t="s">
        <v>539</v>
      </c>
      <c r="B271" s="23" t="s">
        <v>540</v>
      </c>
      <c r="C271" s="24" t="s">
        <v>192</v>
      </c>
      <c r="D271" s="25">
        <v>67.77</v>
      </c>
      <c r="E271" s="26">
        <v>50.96</v>
      </c>
      <c r="F271" s="29">
        <f t="shared" si="4"/>
        <v>3453.56</v>
      </c>
      <c r="G271" s="28"/>
    </row>
    <row r="272" spans="1:7" ht="102" x14ac:dyDescent="0.25">
      <c r="A272" s="22" t="s">
        <v>541</v>
      </c>
      <c r="B272" s="23" t="s">
        <v>542</v>
      </c>
      <c r="C272" s="24" t="s">
        <v>192</v>
      </c>
      <c r="D272" s="25">
        <v>6</v>
      </c>
      <c r="E272" s="26">
        <v>205.68729999999999</v>
      </c>
      <c r="F272" s="29">
        <f t="shared" si="4"/>
        <v>1234.1199999999999</v>
      </c>
      <c r="G272" s="28"/>
    </row>
    <row r="273" spans="1:7" ht="102" x14ac:dyDescent="0.25">
      <c r="A273" s="22" t="s">
        <v>543</v>
      </c>
      <c r="B273" s="23" t="s">
        <v>544</v>
      </c>
      <c r="C273" s="24" t="s">
        <v>192</v>
      </c>
      <c r="D273" s="25">
        <v>119</v>
      </c>
      <c r="E273" s="26">
        <v>21.265999999999998</v>
      </c>
      <c r="F273" s="29">
        <f t="shared" si="4"/>
        <v>2530.65</v>
      </c>
      <c r="G273" s="28"/>
    </row>
    <row r="274" spans="1:7" ht="102" x14ac:dyDescent="0.25">
      <c r="A274" s="22" t="s">
        <v>545</v>
      </c>
      <c r="B274" s="23" t="s">
        <v>546</v>
      </c>
      <c r="C274" s="24" t="s">
        <v>192</v>
      </c>
      <c r="D274" s="25">
        <v>198.5</v>
      </c>
      <c r="E274" s="26">
        <v>141.46299999999999</v>
      </c>
      <c r="F274" s="29">
        <f t="shared" si="4"/>
        <v>28080.41</v>
      </c>
      <c r="G274" s="28"/>
    </row>
    <row r="275" spans="1:7" ht="102" x14ac:dyDescent="0.25">
      <c r="A275" s="22" t="s">
        <v>547</v>
      </c>
      <c r="B275" s="23" t="s">
        <v>548</v>
      </c>
      <c r="C275" s="24" t="s">
        <v>192</v>
      </c>
      <c r="D275" s="25">
        <v>70.28</v>
      </c>
      <c r="E275" s="26">
        <v>13.23</v>
      </c>
      <c r="F275" s="29">
        <f t="shared" si="4"/>
        <v>929.8</v>
      </c>
      <c r="G275" s="28"/>
    </row>
    <row r="276" spans="1:7" ht="114.75" x14ac:dyDescent="0.25">
      <c r="A276" s="22" t="s">
        <v>549</v>
      </c>
      <c r="B276" s="23" t="s">
        <v>550</v>
      </c>
      <c r="C276" s="24" t="s">
        <v>192</v>
      </c>
      <c r="D276" s="25">
        <v>152</v>
      </c>
      <c r="E276" s="26">
        <v>91.3703</v>
      </c>
      <c r="F276" s="29">
        <f t="shared" si="4"/>
        <v>13888.29</v>
      </c>
      <c r="G276" s="28"/>
    </row>
    <row r="277" spans="1:7" ht="102" x14ac:dyDescent="0.25">
      <c r="A277" s="22" t="s">
        <v>551</v>
      </c>
      <c r="B277" s="23" t="s">
        <v>552</v>
      </c>
      <c r="C277" s="24" t="s">
        <v>192</v>
      </c>
      <c r="D277" s="25">
        <v>144</v>
      </c>
      <c r="E277" s="26">
        <v>193.3246</v>
      </c>
      <c r="F277" s="29">
        <f t="shared" si="4"/>
        <v>27838.74</v>
      </c>
      <c r="G277" s="28"/>
    </row>
    <row r="278" spans="1:7" ht="102" x14ac:dyDescent="0.25">
      <c r="A278" s="22" t="s">
        <v>553</v>
      </c>
      <c r="B278" s="23" t="s">
        <v>554</v>
      </c>
      <c r="C278" s="24" t="s">
        <v>192</v>
      </c>
      <c r="D278" s="25">
        <v>111.10000000000001</v>
      </c>
      <c r="E278" s="26">
        <v>38.141600000000004</v>
      </c>
      <c r="F278" s="29">
        <f t="shared" si="4"/>
        <v>4237.53</v>
      </c>
      <c r="G278" s="28"/>
    </row>
    <row r="279" spans="1:7" ht="114.75" x14ac:dyDescent="0.25">
      <c r="A279" s="22" t="s">
        <v>555</v>
      </c>
      <c r="B279" s="23" t="s">
        <v>556</v>
      </c>
      <c r="C279" s="24" t="s">
        <v>192</v>
      </c>
      <c r="D279" s="25">
        <v>9.7000000000000011</v>
      </c>
      <c r="E279" s="26">
        <v>26.8324</v>
      </c>
      <c r="F279" s="29">
        <f t="shared" si="4"/>
        <v>260.27</v>
      </c>
      <c r="G279" s="28"/>
    </row>
    <row r="280" spans="1:7" ht="89.25" x14ac:dyDescent="0.25">
      <c r="A280" s="22" t="s">
        <v>557</v>
      </c>
      <c r="B280" s="23" t="s">
        <v>558</v>
      </c>
      <c r="C280" s="24" t="s">
        <v>192</v>
      </c>
      <c r="D280" s="25">
        <v>38.999999999999993</v>
      </c>
      <c r="E280" s="35">
        <v>220.28182496250002</v>
      </c>
      <c r="F280" s="29">
        <f t="shared" si="4"/>
        <v>8590.99</v>
      </c>
      <c r="G280" s="28"/>
    </row>
    <row r="281" spans="1:7" x14ac:dyDescent="0.25">
      <c r="A281" s="17" t="s">
        <v>559</v>
      </c>
      <c r="B281" s="59" t="s">
        <v>560</v>
      </c>
      <c r="C281" s="18"/>
      <c r="D281" s="19"/>
      <c r="E281" s="20"/>
      <c r="F281" s="30">
        <f t="shared" si="4"/>
        <v>0</v>
      </c>
      <c r="G281" s="11">
        <v>3</v>
      </c>
    </row>
    <row r="282" spans="1:7" ht="242.25" x14ac:dyDescent="0.25">
      <c r="A282" s="22" t="s">
        <v>561</v>
      </c>
      <c r="B282" s="23" t="s">
        <v>562</v>
      </c>
      <c r="C282" s="24" t="s">
        <v>192</v>
      </c>
      <c r="D282" s="25">
        <v>1.7</v>
      </c>
      <c r="E282" s="26">
        <v>365.67719999999997</v>
      </c>
      <c r="F282" s="29">
        <f t="shared" si="4"/>
        <v>621.65</v>
      </c>
      <c r="G282" s="28"/>
    </row>
    <row r="283" spans="1:7" x14ac:dyDescent="0.25">
      <c r="A283" s="12" t="s">
        <v>563</v>
      </c>
      <c r="B283" s="58" t="s">
        <v>564</v>
      </c>
      <c r="C283" s="13"/>
      <c r="D283" s="14"/>
      <c r="E283" s="15"/>
      <c r="F283" s="32">
        <f t="shared" si="4"/>
        <v>0</v>
      </c>
      <c r="G283" s="11">
        <v>2</v>
      </c>
    </row>
    <row r="284" spans="1:7" ht="51" x14ac:dyDescent="0.25">
      <c r="A284" s="22" t="s">
        <v>565</v>
      </c>
      <c r="B284" s="23" t="s">
        <v>566</v>
      </c>
      <c r="C284" s="24" t="s">
        <v>15</v>
      </c>
      <c r="D284" s="25">
        <v>7</v>
      </c>
      <c r="E284" s="26">
        <v>153.25101179163423</v>
      </c>
      <c r="F284" s="29">
        <f t="shared" si="4"/>
        <v>1072.76</v>
      </c>
      <c r="G284" s="28"/>
    </row>
    <row r="285" spans="1:7" ht="102" x14ac:dyDescent="0.25">
      <c r="A285" s="22" t="s">
        <v>567</v>
      </c>
      <c r="B285" s="23" t="s">
        <v>568</v>
      </c>
      <c r="C285" s="24" t="s">
        <v>15</v>
      </c>
      <c r="D285" s="25">
        <v>3</v>
      </c>
      <c r="E285" s="26">
        <v>1169.6789999999999</v>
      </c>
      <c r="F285" s="29">
        <f t="shared" si="4"/>
        <v>3509.04</v>
      </c>
      <c r="G285" s="28"/>
    </row>
    <row r="286" spans="1:7" ht="89.25" x14ac:dyDescent="0.25">
      <c r="A286" s="22" t="s">
        <v>569</v>
      </c>
      <c r="B286" s="23" t="s">
        <v>570</v>
      </c>
      <c r="C286" s="24" t="s">
        <v>15</v>
      </c>
      <c r="D286" s="25">
        <v>3</v>
      </c>
      <c r="E286" s="26">
        <v>2022.0144000000003</v>
      </c>
      <c r="F286" s="29">
        <f t="shared" si="4"/>
        <v>6066.04</v>
      </c>
      <c r="G286" s="28"/>
    </row>
    <row r="287" spans="1:7" ht="102" x14ac:dyDescent="0.25">
      <c r="A287" s="22" t="s">
        <v>571</v>
      </c>
      <c r="B287" s="23" t="s">
        <v>572</v>
      </c>
      <c r="C287" s="24" t="s">
        <v>15</v>
      </c>
      <c r="D287" s="25">
        <v>3</v>
      </c>
      <c r="E287" s="26">
        <v>7608.8424999999997</v>
      </c>
      <c r="F287" s="29">
        <f t="shared" si="4"/>
        <v>22826.53</v>
      </c>
      <c r="G287" s="28"/>
    </row>
    <row r="288" spans="1:7" ht="89.25" x14ac:dyDescent="0.25">
      <c r="A288" s="22" t="s">
        <v>573</v>
      </c>
      <c r="B288" s="23" t="s">
        <v>574</v>
      </c>
      <c r="C288" s="24" t="s">
        <v>15</v>
      </c>
      <c r="D288" s="25">
        <v>1</v>
      </c>
      <c r="E288" s="26">
        <v>27872.694500000001</v>
      </c>
      <c r="F288" s="29">
        <f t="shared" si="4"/>
        <v>27872.69</v>
      </c>
      <c r="G288" s="28"/>
    </row>
    <row r="289" spans="1:7" ht="153" x14ac:dyDescent="0.25">
      <c r="A289" s="39" t="s">
        <v>575</v>
      </c>
      <c r="B289" s="23" t="s">
        <v>576</v>
      </c>
      <c r="C289" s="40" t="s">
        <v>15</v>
      </c>
      <c r="D289" s="34">
        <v>1</v>
      </c>
      <c r="E289" s="35">
        <v>96146.829899999997</v>
      </c>
      <c r="F289" s="36">
        <f t="shared" si="4"/>
        <v>96146.83</v>
      </c>
      <c r="G289" s="28"/>
    </row>
    <row r="290" spans="1:7" x14ac:dyDescent="0.25">
      <c r="A290" s="12" t="s">
        <v>577</v>
      </c>
      <c r="B290" s="58" t="s">
        <v>578</v>
      </c>
      <c r="C290" s="13"/>
      <c r="D290" s="14"/>
      <c r="E290" s="15"/>
      <c r="F290" s="32">
        <f t="shared" si="4"/>
        <v>0</v>
      </c>
      <c r="G290" s="11">
        <v>2</v>
      </c>
    </row>
    <row r="291" spans="1:7" ht="102" x14ac:dyDescent="0.25">
      <c r="A291" s="22" t="s">
        <v>579</v>
      </c>
      <c r="B291" s="23" t="s">
        <v>580</v>
      </c>
      <c r="C291" s="24" t="s">
        <v>15</v>
      </c>
      <c r="D291" s="25">
        <v>2</v>
      </c>
      <c r="E291" s="26">
        <v>1160.2758999999999</v>
      </c>
      <c r="F291" s="29">
        <f t="shared" si="4"/>
        <v>2320.5500000000002</v>
      </c>
      <c r="G291" s="28"/>
    </row>
    <row r="292" spans="1:7" ht="89.25" x14ac:dyDescent="0.25">
      <c r="A292" s="22" t="s">
        <v>581</v>
      </c>
      <c r="B292" s="23" t="s">
        <v>582</v>
      </c>
      <c r="C292" s="24" t="s">
        <v>15</v>
      </c>
      <c r="D292" s="25">
        <v>9</v>
      </c>
      <c r="E292" s="26">
        <v>637.51940000000002</v>
      </c>
      <c r="F292" s="29">
        <f t="shared" si="4"/>
        <v>5737.67</v>
      </c>
      <c r="G292" s="28"/>
    </row>
    <row r="293" spans="1:7" ht="63.75" x14ac:dyDescent="0.25">
      <c r="A293" s="22" t="s">
        <v>583</v>
      </c>
      <c r="B293" s="23" t="s">
        <v>584</v>
      </c>
      <c r="C293" s="24" t="s">
        <v>15</v>
      </c>
      <c r="D293" s="25">
        <v>6</v>
      </c>
      <c r="E293" s="26">
        <v>2730.6057088143407</v>
      </c>
      <c r="F293" s="29">
        <f t="shared" si="4"/>
        <v>16383.63</v>
      </c>
      <c r="G293" s="28"/>
    </row>
    <row r="294" spans="1:7" ht="89.25" x14ac:dyDescent="0.25">
      <c r="A294" s="22" t="s">
        <v>585</v>
      </c>
      <c r="B294" s="23" t="s">
        <v>586</v>
      </c>
      <c r="C294" s="24" t="s">
        <v>15</v>
      </c>
      <c r="D294" s="25">
        <v>6</v>
      </c>
      <c r="E294" s="35">
        <v>385.1694</v>
      </c>
      <c r="F294" s="29">
        <f t="shared" si="4"/>
        <v>2311.02</v>
      </c>
      <c r="G294" s="28"/>
    </row>
    <row r="295" spans="1:7" ht="114.75" x14ac:dyDescent="0.25">
      <c r="A295" s="22" t="s">
        <v>587</v>
      </c>
      <c r="B295" s="23" t="s">
        <v>588</v>
      </c>
      <c r="C295" s="24" t="s">
        <v>15</v>
      </c>
      <c r="D295" s="25">
        <v>6</v>
      </c>
      <c r="E295" s="26">
        <v>2290.2501999999999</v>
      </c>
      <c r="F295" s="29">
        <f t="shared" si="4"/>
        <v>13741.5</v>
      </c>
      <c r="G295" s="28"/>
    </row>
    <row r="296" spans="1:7" ht="76.5" x14ac:dyDescent="0.25">
      <c r="A296" s="22" t="s">
        <v>589</v>
      </c>
      <c r="B296" s="23" t="s">
        <v>590</v>
      </c>
      <c r="C296" s="24" t="s">
        <v>323</v>
      </c>
      <c r="D296" s="25">
        <v>7</v>
      </c>
      <c r="E296" s="26">
        <v>254.73140000000001</v>
      </c>
      <c r="F296" s="29">
        <f t="shared" si="4"/>
        <v>1783.12</v>
      </c>
      <c r="G296" s="28"/>
    </row>
    <row r="297" spans="1:7" ht="76.5" x14ac:dyDescent="0.25">
      <c r="A297" s="22" t="s">
        <v>591</v>
      </c>
      <c r="B297" s="23" t="s">
        <v>592</v>
      </c>
      <c r="C297" s="24" t="s">
        <v>323</v>
      </c>
      <c r="D297" s="25">
        <v>7</v>
      </c>
      <c r="E297" s="26">
        <v>165.0222</v>
      </c>
      <c r="F297" s="29">
        <f t="shared" si="4"/>
        <v>1155.1600000000001</v>
      </c>
      <c r="G297" s="28"/>
    </row>
    <row r="298" spans="1:7" ht="76.5" x14ac:dyDescent="0.25">
      <c r="A298" s="22" t="s">
        <v>593</v>
      </c>
      <c r="B298" s="23" t="s">
        <v>594</v>
      </c>
      <c r="C298" s="24" t="s">
        <v>323</v>
      </c>
      <c r="D298" s="25">
        <v>7</v>
      </c>
      <c r="E298" s="26">
        <v>550.62279999999998</v>
      </c>
      <c r="F298" s="29">
        <f t="shared" si="4"/>
        <v>3854.36</v>
      </c>
      <c r="G298" s="28"/>
    </row>
    <row r="299" spans="1:7" ht="76.5" x14ac:dyDescent="0.25">
      <c r="A299" s="22" t="s">
        <v>595</v>
      </c>
      <c r="B299" s="23" t="s">
        <v>596</v>
      </c>
      <c r="C299" s="24" t="s">
        <v>597</v>
      </c>
      <c r="D299" s="25">
        <v>7</v>
      </c>
      <c r="E299" s="26">
        <v>701.41539999999998</v>
      </c>
      <c r="F299" s="29">
        <f t="shared" si="4"/>
        <v>4909.91</v>
      </c>
      <c r="G299" s="28"/>
    </row>
    <row r="300" spans="1:7" ht="127.5" x14ac:dyDescent="0.25">
      <c r="A300" s="22" t="s">
        <v>598</v>
      </c>
      <c r="B300" s="23" t="s">
        <v>599</v>
      </c>
      <c r="C300" s="24" t="s">
        <v>15</v>
      </c>
      <c r="D300" s="25">
        <v>7</v>
      </c>
      <c r="E300" s="26">
        <v>963.24199999999996</v>
      </c>
      <c r="F300" s="29">
        <f t="shared" si="4"/>
        <v>6742.69</v>
      </c>
      <c r="G300" s="28"/>
    </row>
    <row r="301" spans="1:7" x14ac:dyDescent="0.25">
      <c r="A301" s="12" t="s">
        <v>600</v>
      </c>
      <c r="B301" s="58" t="s">
        <v>601</v>
      </c>
      <c r="C301" s="13"/>
      <c r="D301" s="14"/>
      <c r="E301" s="15"/>
      <c r="F301" s="32">
        <f t="shared" si="4"/>
        <v>0</v>
      </c>
      <c r="G301" s="11">
        <v>2</v>
      </c>
    </row>
    <row r="302" spans="1:7" ht="63.75" x14ac:dyDescent="0.25">
      <c r="A302" s="22" t="s">
        <v>602</v>
      </c>
      <c r="B302" s="23" t="s">
        <v>603</v>
      </c>
      <c r="C302" s="24" t="s">
        <v>15</v>
      </c>
      <c r="D302" s="25">
        <v>4</v>
      </c>
      <c r="E302" s="26">
        <v>805.38656912262525</v>
      </c>
      <c r="F302" s="29">
        <f t="shared" si="4"/>
        <v>3221.55</v>
      </c>
      <c r="G302" s="28"/>
    </row>
    <row r="303" spans="1:7" ht="63.75" x14ac:dyDescent="0.25">
      <c r="A303" s="22" t="s">
        <v>604</v>
      </c>
      <c r="B303" s="23" t="s">
        <v>605</v>
      </c>
      <c r="C303" s="24" t="s">
        <v>15</v>
      </c>
      <c r="D303" s="25">
        <v>4</v>
      </c>
      <c r="E303" s="26">
        <v>1169.5859</v>
      </c>
      <c r="F303" s="29">
        <f t="shared" si="4"/>
        <v>4678.34</v>
      </c>
      <c r="G303" s="28"/>
    </row>
    <row r="304" spans="1:7" ht="191.25" x14ac:dyDescent="0.25">
      <c r="A304" s="22" t="s">
        <v>606</v>
      </c>
      <c r="B304" s="23" t="s">
        <v>607</v>
      </c>
      <c r="C304" s="24" t="s">
        <v>15</v>
      </c>
      <c r="D304" s="25">
        <v>1</v>
      </c>
      <c r="E304" s="26">
        <v>1089.4316999999999</v>
      </c>
      <c r="F304" s="29">
        <f t="shared" si="4"/>
        <v>1089.43</v>
      </c>
      <c r="G304" s="28"/>
    </row>
    <row r="305" spans="1:7" ht="114.75" x14ac:dyDescent="0.25">
      <c r="A305" s="22" t="s">
        <v>608</v>
      </c>
      <c r="B305" s="23" t="s">
        <v>609</v>
      </c>
      <c r="C305" s="24" t="s">
        <v>15</v>
      </c>
      <c r="D305" s="25">
        <v>1</v>
      </c>
      <c r="E305" s="26">
        <v>10788.624</v>
      </c>
      <c r="F305" s="29">
        <f t="shared" si="4"/>
        <v>10788.62</v>
      </c>
      <c r="G305" s="28"/>
    </row>
    <row r="306" spans="1:7" ht="38.25" x14ac:dyDescent="0.25">
      <c r="A306" s="22" t="s">
        <v>610</v>
      </c>
      <c r="B306" s="23" t="s">
        <v>611</v>
      </c>
      <c r="C306" s="24" t="s">
        <v>15</v>
      </c>
      <c r="D306" s="25">
        <v>1</v>
      </c>
      <c r="E306" s="26">
        <v>336.85540000000003</v>
      </c>
      <c r="F306" s="29">
        <f t="shared" si="4"/>
        <v>336.86</v>
      </c>
      <c r="G306" s="28"/>
    </row>
    <row r="307" spans="1:7" ht="89.25" x14ac:dyDescent="0.25">
      <c r="A307" s="22" t="s">
        <v>612</v>
      </c>
      <c r="B307" s="23" t="s">
        <v>613</v>
      </c>
      <c r="C307" s="24" t="s">
        <v>15</v>
      </c>
      <c r="D307" s="25">
        <v>34</v>
      </c>
      <c r="E307" s="26">
        <v>137.25880000000001</v>
      </c>
      <c r="F307" s="29">
        <f t="shared" si="4"/>
        <v>4666.8</v>
      </c>
      <c r="G307" s="28"/>
    </row>
    <row r="308" spans="1:7" ht="38.25" x14ac:dyDescent="0.25">
      <c r="A308" s="22" t="s">
        <v>614</v>
      </c>
      <c r="B308" s="23" t="s">
        <v>615</v>
      </c>
      <c r="C308" s="24" t="s">
        <v>15</v>
      </c>
      <c r="D308" s="25">
        <v>5</v>
      </c>
      <c r="E308" s="26">
        <v>332.82677438268962</v>
      </c>
      <c r="F308" s="29">
        <f t="shared" si="4"/>
        <v>1664.13</v>
      </c>
      <c r="G308" s="28"/>
    </row>
    <row r="309" spans="1:7" ht="89.25" x14ac:dyDescent="0.25">
      <c r="A309" s="22" t="s">
        <v>616</v>
      </c>
      <c r="B309" s="23" t="s">
        <v>617</v>
      </c>
      <c r="C309" s="24" t="s">
        <v>15</v>
      </c>
      <c r="D309" s="25">
        <v>2</v>
      </c>
      <c r="E309" s="26">
        <v>1571.1703000000002</v>
      </c>
      <c r="F309" s="29">
        <f t="shared" si="4"/>
        <v>3142.34</v>
      </c>
      <c r="G309" s="28"/>
    </row>
    <row r="310" spans="1:7" ht="38.25" x14ac:dyDescent="0.25">
      <c r="A310" s="22" t="s">
        <v>618</v>
      </c>
      <c r="B310" s="23" t="s">
        <v>619</v>
      </c>
      <c r="C310" s="24" t="s">
        <v>15</v>
      </c>
      <c r="D310" s="25">
        <v>6</v>
      </c>
      <c r="E310" s="26">
        <v>927.40340000000003</v>
      </c>
      <c r="F310" s="29">
        <f t="shared" si="4"/>
        <v>5564.42</v>
      </c>
      <c r="G310" s="28"/>
    </row>
    <row r="311" spans="1:7" ht="89.25" x14ac:dyDescent="0.25">
      <c r="A311" s="22" t="s">
        <v>620</v>
      </c>
      <c r="B311" s="23" t="s">
        <v>621</v>
      </c>
      <c r="C311" s="24" t="s">
        <v>15</v>
      </c>
      <c r="D311" s="25">
        <v>3</v>
      </c>
      <c r="E311" s="26">
        <v>899.71840000000009</v>
      </c>
      <c r="F311" s="29">
        <f t="shared" si="4"/>
        <v>2699.16</v>
      </c>
      <c r="G311" s="28"/>
    </row>
    <row r="312" spans="1:7" ht="38.25" x14ac:dyDescent="0.25">
      <c r="A312" s="22" t="s">
        <v>622</v>
      </c>
      <c r="B312" s="23" t="s">
        <v>623</v>
      </c>
      <c r="C312" s="24" t="s">
        <v>15</v>
      </c>
      <c r="D312" s="25">
        <v>1</v>
      </c>
      <c r="E312" s="26">
        <v>911.37060000000008</v>
      </c>
      <c r="F312" s="29">
        <f t="shared" si="4"/>
        <v>911.37</v>
      </c>
      <c r="G312" s="28"/>
    </row>
    <row r="313" spans="1:7" ht="102" x14ac:dyDescent="0.25">
      <c r="A313" s="22" t="s">
        <v>624</v>
      </c>
      <c r="B313" s="23" t="s">
        <v>625</v>
      </c>
      <c r="C313" s="24" t="s">
        <v>15</v>
      </c>
      <c r="D313" s="25">
        <v>2</v>
      </c>
      <c r="E313" s="26">
        <v>1137.2360999999999</v>
      </c>
      <c r="F313" s="29">
        <f t="shared" si="4"/>
        <v>2274.4699999999998</v>
      </c>
      <c r="G313" s="28"/>
    </row>
    <row r="314" spans="1:7" ht="153" x14ac:dyDescent="0.25">
      <c r="A314" s="22" t="s">
        <v>626</v>
      </c>
      <c r="B314" s="23" t="s">
        <v>627</v>
      </c>
      <c r="C314" s="24" t="s">
        <v>15</v>
      </c>
      <c r="D314" s="25">
        <v>2</v>
      </c>
      <c r="E314" s="26">
        <v>7786.4674999999997</v>
      </c>
      <c r="F314" s="29">
        <f t="shared" si="4"/>
        <v>15572.94</v>
      </c>
      <c r="G314" s="28"/>
    </row>
    <row r="315" spans="1:7" ht="153" x14ac:dyDescent="0.25">
      <c r="A315" s="22" t="s">
        <v>628</v>
      </c>
      <c r="B315" s="23" t="s">
        <v>629</v>
      </c>
      <c r="C315" s="24" t="s">
        <v>15</v>
      </c>
      <c r="D315" s="25">
        <v>1</v>
      </c>
      <c r="E315" s="26">
        <v>12454.187899999999</v>
      </c>
      <c r="F315" s="29">
        <f t="shared" si="4"/>
        <v>12454.19</v>
      </c>
      <c r="G315" s="28"/>
    </row>
    <row r="316" spans="1:7" ht="153" x14ac:dyDescent="0.25">
      <c r="A316" s="22" t="s">
        <v>630</v>
      </c>
      <c r="B316" s="23" t="s">
        <v>631</v>
      </c>
      <c r="C316" s="24" t="s">
        <v>15</v>
      </c>
      <c r="D316" s="25">
        <v>1</v>
      </c>
      <c r="E316" s="26">
        <v>14469.0532</v>
      </c>
      <c r="F316" s="29">
        <f t="shared" si="4"/>
        <v>14469.05</v>
      </c>
      <c r="G316" s="28"/>
    </row>
    <row r="317" spans="1:7" x14ac:dyDescent="0.25">
      <c r="A317" s="12" t="s">
        <v>632</v>
      </c>
      <c r="B317" s="58" t="s">
        <v>633</v>
      </c>
      <c r="C317" s="13"/>
      <c r="D317" s="14"/>
      <c r="E317" s="15"/>
      <c r="F317" s="32">
        <f t="shared" si="4"/>
        <v>0</v>
      </c>
      <c r="G317" s="11">
        <v>2</v>
      </c>
    </row>
    <row r="318" spans="1:7" ht="25.5" x14ac:dyDescent="0.25">
      <c r="A318" s="22" t="s">
        <v>634</v>
      </c>
      <c r="B318" s="23" t="s">
        <v>635</v>
      </c>
      <c r="C318" s="24" t="s">
        <v>636</v>
      </c>
      <c r="D318" s="25">
        <v>1</v>
      </c>
      <c r="E318" s="26">
        <v>14700</v>
      </c>
      <c r="F318" s="29">
        <f t="shared" si="4"/>
        <v>14700</v>
      </c>
      <c r="G318" s="28"/>
    </row>
    <row r="319" spans="1:7" ht="51" x14ac:dyDescent="0.25">
      <c r="A319" s="22" t="s">
        <v>637</v>
      </c>
      <c r="B319" s="23" t="s">
        <v>638</v>
      </c>
      <c r="C319" s="24" t="s">
        <v>636</v>
      </c>
      <c r="D319" s="25">
        <v>1</v>
      </c>
      <c r="E319" s="26">
        <v>18724.379799999999</v>
      </c>
      <c r="F319" s="29">
        <f t="shared" si="4"/>
        <v>18724.38</v>
      </c>
      <c r="G319" s="28"/>
    </row>
    <row r="320" spans="1:7" ht="76.5" x14ac:dyDescent="0.25">
      <c r="A320" s="22" t="s">
        <v>639</v>
      </c>
      <c r="B320" s="23" t="s">
        <v>640</v>
      </c>
      <c r="C320" s="24" t="s">
        <v>636</v>
      </c>
      <c r="D320" s="25">
        <v>1</v>
      </c>
      <c r="E320" s="26">
        <v>3084.0992000000001</v>
      </c>
      <c r="F320" s="29">
        <f t="shared" si="4"/>
        <v>3084.1</v>
      </c>
      <c r="G320" s="28"/>
    </row>
    <row r="321" spans="1:7" ht="89.25" x14ac:dyDescent="0.25">
      <c r="A321" s="22" t="s">
        <v>641</v>
      </c>
      <c r="B321" s="23" t="s">
        <v>642</v>
      </c>
      <c r="C321" s="24" t="s">
        <v>636</v>
      </c>
      <c r="D321" s="25">
        <v>1</v>
      </c>
      <c r="E321" s="26">
        <v>2662.9148</v>
      </c>
      <c r="F321" s="29">
        <f t="shared" si="4"/>
        <v>2662.91</v>
      </c>
      <c r="G321" s="28"/>
    </row>
    <row r="322" spans="1:7" ht="76.5" x14ac:dyDescent="0.25">
      <c r="A322" s="22" t="s">
        <v>643</v>
      </c>
      <c r="B322" s="23" t="s">
        <v>644</v>
      </c>
      <c r="C322" s="24" t="s">
        <v>636</v>
      </c>
      <c r="D322" s="25">
        <v>1</v>
      </c>
      <c r="E322" s="26">
        <v>2853.4071999999996</v>
      </c>
      <c r="F322" s="29">
        <f t="shared" si="4"/>
        <v>2853.41</v>
      </c>
      <c r="G322" s="28"/>
    </row>
    <row r="323" spans="1:7" x14ac:dyDescent="0.25">
      <c r="A323" s="6" t="s">
        <v>645</v>
      </c>
      <c r="B323" s="57" t="s">
        <v>67</v>
      </c>
      <c r="C323" s="7"/>
      <c r="D323" s="8"/>
      <c r="E323" s="9"/>
      <c r="F323" s="33">
        <f t="shared" si="4"/>
        <v>0</v>
      </c>
      <c r="G323" s="11">
        <v>1</v>
      </c>
    </row>
    <row r="324" spans="1:7" x14ac:dyDescent="0.25">
      <c r="A324" s="12"/>
      <c r="B324" s="58" t="s">
        <v>646</v>
      </c>
      <c r="C324" s="13"/>
      <c r="D324" s="14"/>
      <c r="E324" s="15"/>
      <c r="F324" s="32">
        <f t="shared" si="4"/>
        <v>0</v>
      </c>
      <c r="G324" s="11">
        <v>2</v>
      </c>
    </row>
    <row r="325" spans="1:7" x14ac:dyDescent="0.25">
      <c r="A325" s="17" t="s">
        <v>529</v>
      </c>
      <c r="B325" s="59" t="s">
        <v>530</v>
      </c>
      <c r="C325" s="18"/>
      <c r="D325" s="19"/>
      <c r="E325" s="20"/>
      <c r="F325" s="30">
        <f t="shared" si="4"/>
        <v>0</v>
      </c>
      <c r="G325" s="11">
        <v>3</v>
      </c>
    </row>
    <row r="326" spans="1:7" ht="102" x14ac:dyDescent="0.25">
      <c r="A326" s="22" t="s">
        <v>535</v>
      </c>
      <c r="B326" s="23" t="s">
        <v>536</v>
      </c>
      <c r="C326" s="24" t="s">
        <v>192</v>
      </c>
      <c r="D326" s="25">
        <v>59.61</v>
      </c>
      <c r="E326" s="26">
        <v>11.446400000000001</v>
      </c>
      <c r="F326" s="29">
        <f t="shared" ref="F326:F389" si="5">+ROUND(D326*E326,2)</f>
        <v>682.32</v>
      </c>
      <c r="G326" s="38"/>
    </row>
    <row r="327" spans="1:7" ht="102" x14ac:dyDescent="0.25">
      <c r="A327" s="22" t="s">
        <v>543</v>
      </c>
      <c r="B327" s="23" t="s">
        <v>544</v>
      </c>
      <c r="C327" s="24" t="s">
        <v>192</v>
      </c>
      <c r="D327" s="25">
        <v>5.8</v>
      </c>
      <c r="E327" s="26">
        <v>21.265999999999998</v>
      </c>
      <c r="F327" s="29">
        <f t="shared" si="5"/>
        <v>123.34</v>
      </c>
      <c r="G327" s="38"/>
    </row>
    <row r="328" spans="1:7" ht="102" x14ac:dyDescent="0.25">
      <c r="A328" s="22" t="s">
        <v>647</v>
      </c>
      <c r="B328" s="23" t="s">
        <v>648</v>
      </c>
      <c r="C328" s="24" t="s">
        <v>192</v>
      </c>
      <c r="D328" s="25">
        <v>78.62</v>
      </c>
      <c r="E328" s="26">
        <v>19.943000000000001</v>
      </c>
      <c r="F328" s="29">
        <f t="shared" si="5"/>
        <v>1567.92</v>
      </c>
      <c r="G328" s="38"/>
    </row>
    <row r="329" spans="1:7" ht="102" x14ac:dyDescent="0.25">
      <c r="A329" s="22" t="s">
        <v>547</v>
      </c>
      <c r="B329" s="23" t="s">
        <v>548</v>
      </c>
      <c r="C329" s="24" t="s">
        <v>192</v>
      </c>
      <c r="D329" s="25">
        <v>83.7</v>
      </c>
      <c r="E329" s="26">
        <v>13.23</v>
      </c>
      <c r="F329" s="29">
        <f t="shared" si="5"/>
        <v>1107.3499999999999</v>
      </c>
      <c r="G329" s="38"/>
    </row>
    <row r="330" spans="1:7" ht="102" x14ac:dyDescent="0.25">
      <c r="A330" s="22" t="s">
        <v>649</v>
      </c>
      <c r="B330" s="23" t="s">
        <v>650</v>
      </c>
      <c r="C330" s="24" t="s">
        <v>192</v>
      </c>
      <c r="D330" s="25">
        <v>23.2</v>
      </c>
      <c r="E330" s="26">
        <v>66.698800000000006</v>
      </c>
      <c r="F330" s="29">
        <f t="shared" si="5"/>
        <v>1547.41</v>
      </c>
      <c r="G330" s="38"/>
    </row>
    <row r="331" spans="1:7" x14ac:dyDescent="0.25">
      <c r="A331" s="12" t="s">
        <v>651</v>
      </c>
      <c r="B331" s="58" t="s">
        <v>652</v>
      </c>
      <c r="C331" s="13"/>
      <c r="D331" s="14"/>
      <c r="E331" s="15"/>
      <c r="F331" s="32">
        <f t="shared" si="5"/>
        <v>0</v>
      </c>
      <c r="G331" s="11">
        <v>2</v>
      </c>
    </row>
    <row r="332" spans="1:7" x14ac:dyDescent="0.25">
      <c r="A332" s="17" t="s">
        <v>529</v>
      </c>
      <c r="B332" s="59" t="s">
        <v>530</v>
      </c>
      <c r="C332" s="18"/>
      <c r="D332" s="19"/>
      <c r="E332" s="20"/>
      <c r="F332" s="30">
        <f t="shared" si="5"/>
        <v>0</v>
      </c>
      <c r="G332" s="11">
        <v>3</v>
      </c>
    </row>
    <row r="333" spans="1:7" ht="102" x14ac:dyDescent="0.25">
      <c r="A333" s="22" t="s">
        <v>653</v>
      </c>
      <c r="B333" s="23" t="s">
        <v>654</v>
      </c>
      <c r="C333" s="24" t="s">
        <v>192</v>
      </c>
      <c r="D333" s="25">
        <v>71.11</v>
      </c>
      <c r="E333" s="26">
        <v>9.0549220122199987</v>
      </c>
      <c r="F333" s="29">
        <f t="shared" si="5"/>
        <v>643.9</v>
      </c>
      <c r="G333" s="38"/>
    </row>
    <row r="334" spans="1:7" ht="89.25" x14ac:dyDescent="0.25">
      <c r="A334" s="22" t="s">
        <v>481</v>
      </c>
      <c r="B334" s="23" t="s">
        <v>482</v>
      </c>
      <c r="C334" s="24" t="s">
        <v>192</v>
      </c>
      <c r="D334" s="25">
        <v>323.62</v>
      </c>
      <c r="E334" s="35">
        <v>11.457554328000001</v>
      </c>
      <c r="F334" s="29">
        <f t="shared" si="5"/>
        <v>3707.89</v>
      </c>
      <c r="G334" s="38"/>
    </row>
    <row r="335" spans="1:7" x14ac:dyDescent="0.25">
      <c r="A335" s="17" t="s">
        <v>559</v>
      </c>
      <c r="B335" s="59" t="s">
        <v>560</v>
      </c>
      <c r="C335" s="18"/>
      <c r="D335" s="19"/>
      <c r="E335" s="20"/>
      <c r="F335" s="30">
        <f t="shared" si="5"/>
        <v>0</v>
      </c>
      <c r="G335" s="11">
        <v>3</v>
      </c>
    </row>
    <row r="336" spans="1:7" ht="242.25" x14ac:dyDescent="0.25">
      <c r="A336" s="22" t="s">
        <v>655</v>
      </c>
      <c r="B336" s="23" t="s">
        <v>656</v>
      </c>
      <c r="C336" s="24" t="s">
        <v>192</v>
      </c>
      <c r="D336" s="25">
        <v>10.210000000000001</v>
      </c>
      <c r="E336" s="26">
        <v>53.125799999999998</v>
      </c>
      <c r="F336" s="29">
        <f t="shared" si="5"/>
        <v>542.41</v>
      </c>
      <c r="G336" s="38"/>
    </row>
    <row r="337" spans="1:7" ht="255" x14ac:dyDescent="0.25">
      <c r="A337" s="22" t="s">
        <v>657</v>
      </c>
      <c r="B337" s="23" t="s">
        <v>658</v>
      </c>
      <c r="C337" s="24" t="s">
        <v>192</v>
      </c>
      <c r="D337" s="25">
        <v>7.6</v>
      </c>
      <c r="E337" s="26">
        <v>86.5732</v>
      </c>
      <c r="F337" s="29">
        <f t="shared" si="5"/>
        <v>657.96</v>
      </c>
      <c r="G337" s="38"/>
    </row>
    <row r="338" spans="1:7" x14ac:dyDescent="0.25">
      <c r="A338" s="12"/>
      <c r="B338" s="58" t="s">
        <v>659</v>
      </c>
      <c r="C338" s="13"/>
      <c r="D338" s="14"/>
      <c r="E338" s="15"/>
      <c r="F338" s="32">
        <f t="shared" si="5"/>
        <v>0</v>
      </c>
      <c r="G338" s="11">
        <v>2</v>
      </c>
    </row>
    <row r="339" spans="1:7" ht="255" x14ac:dyDescent="0.25">
      <c r="A339" s="22" t="s">
        <v>657</v>
      </c>
      <c r="B339" s="23" t="s">
        <v>658</v>
      </c>
      <c r="C339" s="24" t="s">
        <v>192</v>
      </c>
      <c r="D339" s="25">
        <v>16.8</v>
      </c>
      <c r="E339" s="26">
        <v>86.5732</v>
      </c>
      <c r="F339" s="29">
        <f t="shared" si="5"/>
        <v>1454.43</v>
      </c>
      <c r="G339" s="38"/>
    </row>
    <row r="340" spans="1:7" x14ac:dyDescent="0.25">
      <c r="A340" s="12" t="s">
        <v>651</v>
      </c>
      <c r="B340" s="58" t="s">
        <v>660</v>
      </c>
      <c r="C340" s="13"/>
      <c r="D340" s="14"/>
      <c r="E340" s="15"/>
      <c r="F340" s="32">
        <f t="shared" si="5"/>
        <v>0</v>
      </c>
      <c r="G340" s="11">
        <v>2</v>
      </c>
    </row>
    <row r="341" spans="1:7" ht="178.5" x14ac:dyDescent="0.25">
      <c r="A341" s="22" t="s">
        <v>661</v>
      </c>
      <c r="B341" s="23" t="s">
        <v>662</v>
      </c>
      <c r="C341" s="24" t="s">
        <v>26</v>
      </c>
      <c r="D341" s="25">
        <v>5</v>
      </c>
      <c r="E341" s="35">
        <v>1441.2122999999999</v>
      </c>
      <c r="F341" s="29">
        <f t="shared" si="5"/>
        <v>7206.06</v>
      </c>
      <c r="G341" s="28"/>
    </row>
    <row r="342" spans="1:7" ht="178.5" x14ac:dyDescent="0.25">
      <c r="A342" s="22" t="s">
        <v>663</v>
      </c>
      <c r="B342" s="23" t="s">
        <v>664</v>
      </c>
      <c r="C342" s="24" t="s">
        <v>26</v>
      </c>
      <c r="D342" s="25">
        <v>3</v>
      </c>
      <c r="E342" s="35">
        <v>1441.2122999999999</v>
      </c>
      <c r="F342" s="29">
        <f t="shared" si="5"/>
        <v>4323.6400000000003</v>
      </c>
      <c r="G342" s="28"/>
    </row>
    <row r="343" spans="1:7" x14ac:dyDescent="0.25">
      <c r="A343" s="12" t="s">
        <v>665</v>
      </c>
      <c r="B343" s="58" t="s">
        <v>666</v>
      </c>
      <c r="C343" s="13"/>
      <c r="D343" s="14"/>
      <c r="E343" s="15"/>
      <c r="F343" s="32">
        <f t="shared" si="5"/>
        <v>0</v>
      </c>
      <c r="G343" s="11">
        <v>2</v>
      </c>
    </row>
    <row r="344" spans="1:7" ht="140.25" x14ac:dyDescent="0.25">
      <c r="A344" s="22" t="s">
        <v>667</v>
      </c>
      <c r="B344" s="23" t="s">
        <v>668</v>
      </c>
      <c r="C344" s="24" t="s">
        <v>15</v>
      </c>
      <c r="D344" s="25">
        <v>16</v>
      </c>
      <c r="E344" s="35">
        <v>724.97006530987494</v>
      </c>
      <c r="F344" s="29">
        <f t="shared" si="5"/>
        <v>11599.52</v>
      </c>
      <c r="G344" s="38"/>
    </row>
    <row r="345" spans="1:7" ht="153" x14ac:dyDescent="0.25">
      <c r="A345" s="22" t="s">
        <v>669</v>
      </c>
      <c r="B345" s="23" t="s">
        <v>670</v>
      </c>
      <c r="C345" s="24" t="s">
        <v>15</v>
      </c>
      <c r="D345" s="25">
        <v>6</v>
      </c>
      <c r="E345" s="35">
        <v>1100.430135582</v>
      </c>
      <c r="F345" s="29">
        <f t="shared" si="5"/>
        <v>6602.58</v>
      </c>
      <c r="G345" s="38"/>
    </row>
    <row r="346" spans="1:7" ht="153" x14ac:dyDescent="0.25">
      <c r="A346" s="22" t="s">
        <v>671</v>
      </c>
      <c r="B346" s="23" t="s">
        <v>672</v>
      </c>
      <c r="C346" s="24" t="s">
        <v>15</v>
      </c>
      <c r="D346" s="25">
        <v>1</v>
      </c>
      <c r="E346" s="35">
        <v>1169.2565052576333</v>
      </c>
      <c r="F346" s="29">
        <f t="shared" si="5"/>
        <v>1169.26</v>
      </c>
      <c r="G346" s="38"/>
    </row>
    <row r="347" spans="1:7" ht="153" x14ac:dyDescent="0.25">
      <c r="A347" s="22" t="s">
        <v>673</v>
      </c>
      <c r="B347" s="23" t="s">
        <v>674</v>
      </c>
      <c r="C347" s="24" t="s">
        <v>15</v>
      </c>
      <c r="D347" s="25">
        <v>3</v>
      </c>
      <c r="E347" s="35">
        <v>1214.69152618155</v>
      </c>
      <c r="F347" s="29">
        <f t="shared" si="5"/>
        <v>3644.07</v>
      </c>
      <c r="G347" s="38"/>
    </row>
    <row r="348" spans="1:7" ht="153" x14ac:dyDescent="0.25">
      <c r="A348" s="22" t="s">
        <v>675</v>
      </c>
      <c r="B348" s="23" t="s">
        <v>676</v>
      </c>
      <c r="C348" s="24" t="s">
        <v>15</v>
      </c>
      <c r="D348" s="25">
        <v>3</v>
      </c>
      <c r="E348" s="35">
        <v>1176.9038450487117</v>
      </c>
      <c r="F348" s="29">
        <f t="shared" si="5"/>
        <v>3530.71</v>
      </c>
      <c r="G348" s="38"/>
    </row>
    <row r="349" spans="1:7" ht="127.5" x14ac:dyDescent="0.25">
      <c r="A349" s="22" t="s">
        <v>677</v>
      </c>
      <c r="B349" s="23" t="s">
        <v>678</v>
      </c>
      <c r="C349" s="24" t="s">
        <v>15</v>
      </c>
      <c r="D349" s="25">
        <v>1</v>
      </c>
      <c r="E349" s="35">
        <v>793.01806650000003</v>
      </c>
      <c r="F349" s="29">
        <f t="shared" si="5"/>
        <v>793.02</v>
      </c>
      <c r="G349" s="38"/>
    </row>
    <row r="350" spans="1:7" ht="127.5" x14ac:dyDescent="0.25">
      <c r="A350" s="22" t="s">
        <v>679</v>
      </c>
      <c r="B350" s="23" t="s">
        <v>680</v>
      </c>
      <c r="C350" s="24" t="s">
        <v>15</v>
      </c>
      <c r="D350" s="25">
        <v>8</v>
      </c>
      <c r="E350" s="35">
        <v>793.01806650000003</v>
      </c>
      <c r="F350" s="29">
        <f t="shared" si="5"/>
        <v>6344.14</v>
      </c>
      <c r="G350" s="38"/>
    </row>
    <row r="351" spans="1:7" ht="178.5" x14ac:dyDescent="0.25">
      <c r="A351" s="22" t="s">
        <v>681</v>
      </c>
      <c r="B351" s="23" t="s">
        <v>682</v>
      </c>
      <c r="C351" s="24" t="s">
        <v>192</v>
      </c>
      <c r="D351" s="25">
        <v>10.5</v>
      </c>
      <c r="E351" s="35">
        <v>195.87805239221612</v>
      </c>
      <c r="F351" s="29">
        <f t="shared" si="5"/>
        <v>2056.7199999999998</v>
      </c>
      <c r="G351" s="38"/>
    </row>
    <row r="352" spans="1:7" ht="178.5" x14ac:dyDescent="0.25">
      <c r="A352" s="22" t="s">
        <v>683</v>
      </c>
      <c r="B352" s="23" t="s">
        <v>684</v>
      </c>
      <c r="C352" s="24" t="s">
        <v>192</v>
      </c>
      <c r="D352" s="25">
        <v>1.5</v>
      </c>
      <c r="E352" s="35">
        <v>199.67938511400001</v>
      </c>
      <c r="F352" s="29">
        <f t="shared" si="5"/>
        <v>299.52</v>
      </c>
      <c r="G352" s="38"/>
    </row>
    <row r="353" spans="1:7" ht="178.5" x14ac:dyDescent="0.25">
      <c r="A353" s="22" t="s">
        <v>685</v>
      </c>
      <c r="B353" s="23" t="s">
        <v>686</v>
      </c>
      <c r="C353" s="24" t="s">
        <v>192</v>
      </c>
      <c r="D353" s="25">
        <v>4.5</v>
      </c>
      <c r="E353" s="35">
        <v>216.67890865499999</v>
      </c>
      <c r="F353" s="29">
        <f t="shared" si="5"/>
        <v>975.06</v>
      </c>
      <c r="G353" s="38"/>
    </row>
    <row r="354" spans="1:7" ht="140.25" x14ac:dyDescent="0.25">
      <c r="A354" s="22" t="s">
        <v>687</v>
      </c>
      <c r="B354" s="23" t="s">
        <v>688</v>
      </c>
      <c r="C354" s="24" t="s">
        <v>323</v>
      </c>
      <c r="D354" s="25">
        <v>1529.8567726400001</v>
      </c>
      <c r="E354" s="35">
        <v>43.946100000000001</v>
      </c>
      <c r="F354" s="29">
        <f t="shared" si="5"/>
        <v>67231.240000000005</v>
      </c>
      <c r="G354" s="38"/>
    </row>
    <row r="355" spans="1:7" ht="140.25" x14ac:dyDescent="0.25">
      <c r="A355" s="22" t="s">
        <v>689</v>
      </c>
      <c r="B355" s="23" t="s">
        <v>690</v>
      </c>
      <c r="C355" s="24" t="s">
        <v>323</v>
      </c>
      <c r="D355" s="25">
        <v>207.55579519999998</v>
      </c>
      <c r="E355" s="35">
        <v>43.5105</v>
      </c>
      <c r="F355" s="29">
        <f t="shared" si="5"/>
        <v>9030.86</v>
      </c>
      <c r="G355" s="38"/>
    </row>
    <row r="356" spans="1:7" ht="63.75" x14ac:dyDescent="0.25">
      <c r="A356" s="22" t="s">
        <v>691</v>
      </c>
      <c r="B356" s="23" t="s">
        <v>692</v>
      </c>
      <c r="C356" s="24" t="s">
        <v>15</v>
      </c>
      <c r="D356" s="25">
        <v>3</v>
      </c>
      <c r="E356" s="35">
        <v>696.98195004428578</v>
      </c>
      <c r="F356" s="29">
        <f t="shared" si="5"/>
        <v>2090.9499999999998</v>
      </c>
      <c r="G356" s="38"/>
    </row>
    <row r="357" spans="1:7" ht="102" x14ac:dyDescent="0.25">
      <c r="A357" s="22" t="s">
        <v>693</v>
      </c>
      <c r="B357" s="23" t="s">
        <v>694</v>
      </c>
      <c r="C357" s="24" t="s">
        <v>15</v>
      </c>
      <c r="D357" s="25">
        <v>4</v>
      </c>
      <c r="E357" s="26">
        <v>1223.3437999999999</v>
      </c>
      <c r="F357" s="29">
        <f t="shared" si="5"/>
        <v>4893.38</v>
      </c>
      <c r="G357" s="38"/>
    </row>
    <row r="358" spans="1:7" ht="140.25" x14ac:dyDescent="0.25">
      <c r="A358" s="22" t="s">
        <v>695</v>
      </c>
      <c r="B358" s="23" t="s">
        <v>696</v>
      </c>
      <c r="C358" s="24" t="s">
        <v>365</v>
      </c>
      <c r="D358" s="25">
        <v>4</v>
      </c>
      <c r="E358" s="26">
        <v>1223.3437999999999</v>
      </c>
      <c r="F358" s="29">
        <f t="shared" si="5"/>
        <v>4893.38</v>
      </c>
      <c r="G358" s="38"/>
    </row>
    <row r="359" spans="1:7" ht="63.75" x14ac:dyDescent="0.25">
      <c r="A359" s="22" t="s">
        <v>697</v>
      </c>
      <c r="B359" s="23" t="s">
        <v>698</v>
      </c>
      <c r="C359" s="24" t="s">
        <v>15</v>
      </c>
      <c r="D359" s="25">
        <v>1</v>
      </c>
      <c r="E359" s="35">
        <v>504.15380291699989</v>
      </c>
      <c r="F359" s="29">
        <f t="shared" si="5"/>
        <v>504.15</v>
      </c>
      <c r="G359" s="38"/>
    </row>
    <row r="360" spans="1:7" ht="63.75" x14ac:dyDescent="0.25">
      <c r="A360" s="22" t="s">
        <v>699</v>
      </c>
      <c r="B360" s="23" t="s">
        <v>700</v>
      </c>
      <c r="C360" s="24" t="s">
        <v>15</v>
      </c>
      <c r="D360" s="25">
        <v>4</v>
      </c>
      <c r="E360" s="35">
        <v>478.99638297266762</v>
      </c>
      <c r="F360" s="29">
        <f t="shared" si="5"/>
        <v>1915.99</v>
      </c>
      <c r="G360" s="38"/>
    </row>
    <row r="361" spans="1:7" x14ac:dyDescent="0.25">
      <c r="A361" s="12" t="s">
        <v>701</v>
      </c>
      <c r="B361" s="58" t="s">
        <v>702</v>
      </c>
      <c r="C361" s="13"/>
      <c r="D361" s="14"/>
      <c r="E361" s="15"/>
      <c r="F361" s="32">
        <f t="shared" si="5"/>
        <v>0</v>
      </c>
      <c r="G361" s="11">
        <v>2</v>
      </c>
    </row>
    <row r="362" spans="1:7" ht="140.25" x14ac:dyDescent="0.25">
      <c r="A362" s="22" t="s">
        <v>703</v>
      </c>
      <c r="B362" s="23" t="s">
        <v>704</v>
      </c>
      <c r="C362" s="24" t="s">
        <v>15</v>
      </c>
      <c r="D362" s="25">
        <v>1</v>
      </c>
      <c r="E362" s="35">
        <v>699.50430000000006</v>
      </c>
      <c r="F362" s="29">
        <f t="shared" si="5"/>
        <v>699.5</v>
      </c>
      <c r="G362" s="38"/>
    </row>
    <row r="363" spans="1:7" ht="127.5" x14ac:dyDescent="0.25">
      <c r="A363" s="22" t="s">
        <v>705</v>
      </c>
      <c r="B363" s="23" t="s">
        <v>706</v>
      </c>
      <c r="C363" s="24" t="s">
        <v>15</v>
      </c>
      <c r="D363" s="25">
        <v>3</v>
      </c>
      <c r="E363" s="35">
        <v>664.81470000000002</v>
      </c>
      <c r="F363" s="29">
        <f t="shared" si="5"/>
        <v>1994.44</v>
      </c>
      <c r="G363" s="38"/>
    </row>
    <row r="364" spans="1:7" ht="114.75" x14ac:dyDescent="0.25">
      <c r="A364" s="22" t="s">
        <v>707</v>
      </c>
      <c r="B364" s="23" t="s">
        <v>708</v>
      </c>
      <c r="C364" s="24" t="s">
        <v>15</v>
      </c>
      <c r="D364" s="25">
        <v>4</v>
      </c>
      <c r="E364" s="35">
        <v>464.52780000000001</v>
      </c>
      <c r="F364" s="29">
        <f t="shared" si="5"/>
        <v>1858.11</v>
      </c>
      <c r="G364" s="38"/>
    </row>
    <row r="365" spans="1:7" ht="191.25" x14ac:dyDescent="0.25">
      <c r="A365" s="22" t="s">
        <v>709</v>
      </c>
      <c r="B365" s="23" t="s">
        <v>710</v>
      </c>
      <c r="C365" s="24" t="s">
        <v>192</v>
      </c>
      <c r="D365" s="25">
        <v>15.81</v>
      </c>
      <c r="E365" s="35">
        <v>243.76769999999999</v>
      </c>
      <c r="F365" s="29">
        <f t="shared" si="5"/>
        <v>3853.97</v>
      </c>
      <c r="G365" s="38"/>
    </row>
    <row r="366" spans="1:7" ht="191.25" x14ac:dyDescent="0.25">
      <c r="A366" s="22" t="s">
        <v>711</v>
      </c>
      <c r="B366" s="23" t="s">
        <v>712</v>
      </c>
      <c r="C366" s="24" t="s">
        <v>192</v>
      </c>
      <c r="D366" s="25">
        <v>39.799999999999997</v>
      </c>
      <c r="E366" s="35">
        <v>155.12309999999999</v>
      </c>
      <c r="F366" s="29">
        <f t="shared" si="5"/>
        <v>6173.9</v>
      </c>
      <c r="G366" s="38"/>
    </row>
    <row r="367" spans="1:7" ht="89.25" x14ac:dyDescent="0.25">
      <c r="A367" s="22" t="s">
        <v>713</v>
      </c>
      <c r="B367" s="23" t="s">
        <v>714</v>
      </c>
      <c r="C367" s="24" t="s">
        <v>15</v>
      </c>
      <c r="D367" s="25">
        <v>4</v>
      </c>
      <c r="E367" s="35">
        <v>514.8297</v>
      </c>
      <c r="F367" s="29">
        <f t="shared" si="5"/>
        <v>2059.3200000000002</v>
      </c>
      <c r="G367" s="38"/>
    </row>
    <row r="368" spans="1:7" x14ac:dyDescent="0.25">
      <c r="A368" s="12" t="s">
        <v>715</v>
      </c>
      <c r="B368" s="58" t="s">
        <v>716</v>
      </c>
      <c r="C368" s="13"/>
      <c r="D368" s="14"/>
      <c r="E368" s="15"/>
      <c r="F368" s="32">
        <f t="shared" si="5"/>
        <v>0</v>
      </c>
      <c r="G368" s="11">
        <v>2</v>
      </c>
    </row>
    <row r="369" spans="1:7" ht="76.5" x14ac:dyDescent="0.25">
      <c r="A369" s="22" t="s">
        <v>717</v>
      </c>
      <c r="B369" s="23" t="s">
        <v>718</v>
      </c>
      <c r="C369" s="24" t="s">
        <v>15</v>
      </c>
      <c r="D369" s="25">
        <v>3</v>
      </c>
      <c r="E369" s="26">
        <v>4335.7943999999998</v>
      </c>
      <c r="F369" s="29">
        <f t="shared" si="5"/>
        <v>13007.38</v>
      </c>
      <c r="G369" s="38"/>
    </row>
    <row r="370" spans="1:7" x14ac:dyDescent="0.25">
      <c r="A370" s="12" t="s">
        <v>719</v>
      </c>
      <c r="B370" s="58" t="s">
        <v>720</v>
      </c>
      <c r="C370" s="13"/>
      <c r="D370" s="14"/>
      <c r="E370" s="15"/>
      <c r="F370" s="32">
        <f t="shared" si="5"/>
        <v>0</v>
      </c>
      <c r="G370" s="11">
        <v>2</v>
      </c>
    </row>
    <row r="371" spans="1:7" x14ac:dyDescent="0.25">
      <c r="A371" s="12" t="s">
        <v>721</v>
      </c>
      <c r="B371" s="58" t="s">
        <v>722</v>
      </c>
      <c r="C371" s="13"/>
      <c r="D371" s="14"/>
      <c r="E371" s="15"/>
      <c r="F371" s="32">
        <f t="shared" si="5"/>
        <v>0</v>
      </c>
      <c r="G371" s="11">
        <v>2</v>
      </c>
    </row>
    <row r="372" spans="1:7" x14ac:dyDescent="0.25">
      <c r="A372" s="12" t="s">
        <v>723</v>
      </c>
      <c r="B372" s="58" t="s">
        <v>724</v>
      </c>
      <c r="C372" s="13"/>
      <c r="D372" s="14"/>
      <c r="E372" s="15"/>
      <c r="F372" s="32">
        <f t="shared" si="5"/>
        <v>0</v>
      </c>
      <c r="G372" s="11">
        <v>2</v>
      </c>
    </row>
    <row r="373" spans="1:7" ht="204" x14ac:dyDescent="0.25">
      <c r="A373" s="22" t="s">
        <v>725</v>
      </c>
      <c r="B373" s="23" t="s">
        <v>726</v>
      </c>
      <c r="C373" s="24" t="s">
        <v>26</v>
      </c>
      <c r="D373" s="25">
        <v>4</v>
      </c>
      <c r="E373" s="26">
        <v>535.0702</v>
      </c>
      <c r="F373" s="29">
        <f t="shared" si="5"/>
        <v>2140.2800000000002</v>
      </c>
      <c r="G373" s="38"/>
    </row>
    <row r="374" spans="1:7" x14ac:dyDescent="0.25">
      <c r="A374" s="12" t="s">
        <v>727</v>
      </c>
      <c r="B374" s="58" t="s">
        <v>728</v>
      </c>
      <c r="C374" s="13"/>
      <c r="D374" s="14"/>
      <c r="E374" s="15"/>
      <c r="F374" s="32">
        <f t="shared" si="5"/>
        <v>0</v>
      </c>
      <c r="G374" s="11">
        <v>2</v>
      </c>
    </row>
    <row r="375" spans="1:7" ht="89.25" x14ac:dyDescent="0.25">
      <c r="A375" s="22" t="s">
        <v>729</v>
      </c>
      <c r="B375" s="23" t="s">
        <v>730</v>
      </c>
      <c r="C375" s="24" t="s">
        <v>15</v>
      </c>
      <c r="D375" s="25">
        <v>2</v>
      </c>
      <c r="E375" s="35">
        <v>83.813400000000001</v>
      </c>
      <c r="F375" s="29">
        <f t="shared" si="5"/>
        <v>167.63</v>
      </c>
      <c r="G375" s="38"/>
    </row>
    <row r="376" spans="1:7" ht="89.25" x14ac:dyDescent="0.25">
      <c r="A376" s="22" t="s">
        <v>731</v>
      </c>
      <c r="B376" s="23" t="s">
        <v>732</v>
      </c>
      <c r="C376" s="24" t="s">
        <v>15</v>
      </c>
      <c r="D376" s="25">
        <v>15</v>
      </c>
      <c r="E376" s="35">
        <v>73.260000000000005</v>
      </c>
      <c r="F376" s="29">
        <f t="shared" si="5"/>
        <v>1098.9000000000001</v>
      </c>
      <c r="G376" s="38"/>
    </row>
    <row r="377" spans="1:7" ht="140.25" x14ac:dyDescent="0.25">
      <c r="A377" s="22" t="s">
        <v>733</v>
      </c>
      <c r="B377" s="23" t="s">
        <v>734</v>
      </c>
      <c r="C377" s="24" t="s">
        <v>15</v>
      </c>
      <c r="D377" s="25">
        <v>13</v>
      </c>
      <c r="E377" s="35">
        <v>95.356799999999993</v>
      </c>
      <c r="F377" s="29">
        <f t="shared" si="5"/>
        <v>1239.6400000000001</v>
      </c>
      <c r="G377" s="38"/>
    </row>
    <row r="378" spans="1:7" x14ac:dyDescent="0.25">
      <c r="A378" s="12" t="s">
        <v>735</v>
      </c>
      <c r="B378" s="58" t="s">
        <v>736</v>
      </c>
      <c r="C378" s="13"/>
      <c r="D378" s="14"/>
      <c r="E378" s="15"/>
      <c r="F378" s="32">
        <f t="shared" si="5"/>
        <v>0</v>
      </c>
      <c r="G378" s="11">
        <v>2</v>
      </c>
    </row>
    <row r="379" spans="1:7" x14ac:dyDescent="0.25">
      <c r="A379" s="6" t="s">
        <v>737</v>
      </c>
      <c r="B379" s="57" t="s">
        <v>118</v>
      </c>
      <c r="C379" s="7"/>
      <c r="D379" s="8"/>
      <c r="E379" s="9"/>
      <c r="F379" s="33">
        <f t="shared" si="5"/>
        <v>0</v>
      </c>
      <c r="G379" s="11">
        <v>1</v>
      </c>
    </row>
    <row r="380" spans="1:7" ht="25.5" x14ac:dyDescent="0.25">
      <c r="A380" s="12" t="s">
        <v>738</v>
      </c>
      <c r="B380" s="58" t="s">
        <v>739</v>
      </c>
      <c r="C380" s="13"/>
      <c r="D380" s="14"/>
      <c r="E380" s="15"/>
      <c r="F380" s="32">
        <f t="shared" si="5"/>
        <v>0</v>
      </c>
      <c r="G380" s="11">
        <v>2</v>
      </c>
    </row>
    <row r="381" spans="1:7" ht="140.25" x14ac:dyDescent="0.25">
      <c r="A381" s="22" t="s">
        <v>740</v>
      </c>
      <c r="B381" s="23" t="s">
        <v>741</v>
      </c>
      <c r="C381" s="24" t="s">
        <v>26</v>
      </c>
      <c r="D381" s="25">
        <v>30</v>
      </c>
      <c r="E381" s="35">
        <v>901.95534000000009</v>
      </c>
      <c r="F381" s="29">
        <f t="shared" si="5"/>
        <v>27058.66</v>
      </c>
      <c r="G381" s="28"/>
    </row>
    <row r="382" spans="1:7" ht="89.25" x14ac:dyDescent="0.25">
      <c r="A382" s="22" t="s">
        <v>742</v>
      </c>
      <c r="B382" s="23" t="s">
        <v>743</v>
      </c>
      <c r="C382" s="24" t="s">
        <v>15</v>
      </c>
      <c r="D382" s="25">
        <v>2</v>
      </c>
      <c r="E382" s="26">
        <v>395.66520000000003</v>
      </c>
      <c r="F382" s="29">
        <f t="shared" si="5"/>
        <v>791.33</v>
      </c>
      <c r="G382" s="28"/>
    </row>
    <row r="383" spans="1:7" ht="89.25" x14ac:dyDescent="0.25">
      <c r="A383" s="22" t="s">
        <v>744</v>
      </c>
      <c r="B383" s="23" t="s">
        <v>745</v>
      </c>
      <c r="C383" s="24" t="s">
        <v>15</v>
      </c>
      <c r="D383" s="25">
        <v>6</v>
      </c>
      <c r="E383" s="26">
        <v>338.11959999999999</v>
      </c>
      <c r="F383" s="29">
        <f t="shared" si="5"/>
        <v>2028.72</v>
      </c>
      <c r="G383" s="28"/>
    </row>
    <row r="384" spans="1:7" ht="140.25" x14ac:dyDescent="0.25">
      <c r="A384" s="22" t="s">
        <v>746</v>
      </c>
      <c r="B384" s="23" t="s">
        <v>747</v>
      </c>
      <c r="C384" s="24" t="s">
        <v>15</v>
      </c>
      <c r="D384" s="25">
        <v>4</v>
      </c>
      <c r="E384" s="26">
        <v>403.64729999999997</v>
      </c>
      <c r="F384" s="29">
        <f t="shared" si="5"/>
        <v>1614.59</v>
      </c>
      <c r="G384" s="28"/>
    </row>
    <row r="385" spans="1:7" ht="140.25" x14ac:dyDescent="0.25">
      <c r="A385" s="22" t="s">
        <v>748</v>
      </c>
      <c r="B385" s="23" t="s">
        <v>749</v>
      </c>
      <c r="C385" s="24" t="s">
        <v>192</v>
      </c>
      <c r="D385" s="25">
        <v>37.6</v>
      </c>
      <c r="E385" s="26">
        <v>334.99340000000001</v>
      </c>
      <c r="F385" s="29">
        <f t="shared" si="5"/>
        <v>12595.75</v>
      </c>
      <c r="G385" s="28"/>
    </row>
    <row r="386" spans="1:7" ht="89.25" x14ac:dyDescent="0.25">
      <c r="A386" s="22" t="s">
        <v>750</v>
      </c>
      <c r="B386" s="23" t="s">
        <v>751</v>
      </c>
      <c r="C386" s="24" t="s">
        <v>15</v>
      </c>
      <c r="D386" s="25">
        <v>2</v>
      </c>
      <c r="E386" s="26">
        <v>486.74639999999994</v>
      </c>
      <c r="F386" s="29">
        <f t="shared" si="5"/>
        <v>973.49</v>
      </c>
      <c r="G386" s="28"/>
    </row>
    <row r="387" spans="1:7" x14ac:dyDescent="0.25">
      <c r="A387" s="12" t="s">
        <v>752</v>
      </c>
      <c r="B387" s="58" t="s">
        <v>753</v>
      </c>
      <c r="C387" s="13"/>
      <c r="D387" s="14"/>
      <c r="E387" s="15"/>
      <c r="F387" s="32">
        <f t="shared" si="5"/>
        <v>0</v>
      </c>
      <c r="G387" s="11">
        <v>2</v>
      </c>
    </row>
    <row r="388" spans="1:7" ht="140.25" x14ac:dyDescent="0.25">
      <c r="A388" s="22" t="s">
        <v>754</v>
      </c>
      <c r="B388" s="23" t="s">
        <v>755</v>
      </c>
      <c r="C388" s="24" t="s">
        <v>26</v>
      </c>
      <c r="D388" s="25">
        <v>140</v>
      </c>
      <c r="E388" s="35">
        <v>901.95534000000009</v>
      </c>
      <c r="F388" s="29">
        <f t="shared" si="5"/>
        <v>126273.75</v>
      </c>
      <c r="G388" s="28"/>
    </row>
    <row r="389" spans="1:7" ht="102" x14ac:dyDescent="0.25">
      <c r="A389" s="22" t="s">
        <v>756</v>
      </c>
      <c r="B389" s="23" t="s">
        <v>757</v>
      </c>
      <c r="C389" s="24" t="s">
        <v>15</v>
      </c>
      <c r="D389" s="25">
        <v>4</v>
      </c>
      <c r="E389" s="26">
        <v>514.21090000000004</v>
      </c>
      <c r="F389" s="29">
        <f t="shared" si="5"/>
        <v>2056.84</v>
      </c>
      <c r="G389" s="28"/>
    </row>
    <row r="390" spans="1:7" ht="89.25" x14ac:dyDescent="0.25">
      <c r="A390" s="22" t="s">
        <v>758</v>
      </c>
      <c r="B390" s="23" t="s">
        <v>759</v>
      </c>
      <c r="C390" s="24" t="s">
        <v>192</v>
      </c>
      <c r="D390" s="25">
        <v>53.2</v>
      </c>
      <c r="E390" s="26">
        <v>364.07</v>
      </c>
      <c r="F390" s="29">
        <f t="shared" ref="F390:F453" si="6">+ROUND(D390*E390,2)</f>
        <v>19368.52</v>
      </c>
      <c r="G390" s="28"/>
    </row>
    <row r="391" spans="1:7" ht="102" x14ac:dyDescent="0.25">
      <c r="A391" s="22" t="s">
        <v>760</v>
      </c>
      <c r="B391" s="23" t="s">
        <v>761</v>
      </c>
      <c r="C391" s="24" t="s">
        <v>15</v>
      </c>
      <c r="D391" s="25">
        <v>5</v>
      </c>
      <c r="E391" s="26">
        <v>347.96859999999998</v>
      </c>
      <c r="F391" s="29">
        <f t="shared" si="6"/>
        <v>1739.84</v>
      </c>
      <c r="G391" s="28"/>
    </row>
    <row r="392" spans="1:7" ht="102" x14ac:dyDescent="0.25">
      <c r="A392" s="22" t="s">
        <v>762</v>
      </c>
      <c r="B392" s="23" t="s">
        <v>763</v>
      </c>
      <c r="C392" s="24" t="s">
        <v>15</v>
      </c>
      <c r="D392" s="25">
        <v>6</v>
      </c>
      <c r="E392" s="26">
        <v>394.79300000000001</v>
      </c>
      <c r="F392" s="29">
        <f t="shared" si="6"/>
        <v>2368.7600000000002</v>
      </c>
      <c r="G392" s="28"/>
    </row>
    <row r="393" spans="1:7" ht="102" x14ac:dyDescent="0.25">
      <c r="A393" s="22" t="s">
        <v>764</v>
      </c>
      <c r="B393" s="23" t="s">
        <v>765</v>
      </c>
      <c r="C393" s="24" t="s">
        <v>15</v>
      </c>
      <c r="D393" s="25">
        <v>18</v>
      </c>
      <c r="E393" s="26">
        <v>104.81100000000001</v>
      </c>
      <c r="F393" s="29">
        <f t="shared" si="6"/>
        <v>1886.6</v>
      </c>
      <c r="G393" s="28"/>
    </row>
    <row r="394" spans="1:7" ht="102" x14ac:dyDescent="0.25">
      <c r="A394" s="22" t="s">
        <v>766</v>
      </c>
      <c r="B394" s="23" t="s">
        <v>767</v>
      </c>
      <c r="C394" s="24" t="s">
        <v>15</v>
      </c>
      <c r="D394" s="25">
        <v>3</v>
      </c>
      <c r="E394" s="26">
        <v>486.73543519500896</v>
      </c>
      <c r="F394" s="29">
        <f t="shared" si="6"/>
        <v>1460.21</v>
      </c>
      <c r="G394" s="28"/>
    </row>
    <row r="395" spans="1:7" ht="25.5" x14ac:dyDescent="0.25">
      <c r="A395" s="12" t="s">
        <v>768</v>
      </c>
      <c r="B395" s="58" t="s">
        <v>769</v>
      </c>
      <c r="C395" s="13"/>
      <c r="D395" s="14"/>
      <c r="E395" s="15"/>
      <c r="F395" s="32">
        <f t="shared" si="6"/>
        <v>0</v>
      </c>
      <c r="G395" s="11">
        <v>2</v>
      </c>
    </row>
    <row r="396" spans="1:7" ht="140.25" x14ac:dyDescent="0.25">
      <c r="A396" s="22" t="s">
        <v>770</v>
      </c>
      <c r="B396" s="23" t="s">
        <v>771</v>
      </c>
      <c r="C396" s="24" t="s">
        <v>26</v>
      </c>
      <c r="D396" s="25">
        <v>29</v>
      </c>
      <c r="E396" s="35">
        <v>766.51739999999995</v>
      </c>
      <c r="F396" s="29">
        <f t="shared" si="6"/>
        <v>22229</v>
      </c>
      <c r="G396" s="28"/>
    </row>
    <row r="397" spans="1:7" ht="140.25" x14ac:dyDescent="0.25">
      <c r="A397" s="22" t="s">
        <v>772</v>
      </c>
      <c r="B397" s="23" t="s">
        <v>773</v>
      </c>
      <c r="C397" s="24" t="s">
        <v>26</v>
      </c>
      <c r="D397" s="25">
        <v>3</v>
      </c>
      <c r="E397" s="35">
        <v>1075.635</v>
      </c>
      <c r="F397" s="29">
        <f t="shared" si="6"/>
        <v>3226.91</v>
      </c>
      <c r="G397" s="28"/>
    </row>
    <row r="398" spans="1:7" ht="25.5" x14ac:dyDescent="0.25">
      <c r="A398" s="12" t="s">
        <v>774</v>
      </c>
      <c r="B398" s="58" t="s">
        <v>775</v>
      </c>
      <c r="C398" s="13"/>
      <c r="D398" s="14"/>
      <c r="E398" s="15"/>
      <c r="F398" s="32">
        <f t="shared" si="6"/>
        <v>0</v>
      </c>
      <c r="G398" s="11">
        <v>2</v>
      </c>
    </row>
    <row r="399" spans="1:7" ht="140.25" x14ac:dyDescent="0.25">
      <c r="A399" s="22" t="s">
        <v>776</v>
      </c>
      <c r="B399" s="23" t="s">
        <v>777</v>
      </c>
      <c r="C399" s="24" t="s">
        <v>26</v>
      </c>
      <c r="D399" s="25">
        <v>3</v>
      </c>
      <c r="E399" s="35">
        <v>1075.635</v>
      </c>
      <c r="F399" s="29">
        <f t="shared" si="6"/>
        <v>3226.91</v>
      </c>
      <c r="G399" s="28"/>
    </row>
    <row r="400" spans="1:7" x14ac:dyDescent="0.25">
      <c r="A400" s="41"/>
      <c r="B400" s="60" t="s">
        <v>778</v>
      </c>
      <c r="C400" s="42"/>
      <c r="D400" s="43"/>
      <c r="E400" s="44"/>
      <c r="F400" s="45">
        <f t="shared" si="6"/>
        <v>0</v>
      </c>
      <c r="G400" s="28"/>
    </row>
    <row r="401" spans="1:7" ht="165.75" x14ac:dyDescent="0.25">
      <c r="A401" s="22" t="s">
        <v>779</v>
      </c>
      <c r="B401" s="23" t="s">
        <v>780</v>
      </c>
      <c r="C401" s="24" t="s">
        <v>15</v>
      </c>
      <c r="D401" s="25">
        <v>1</v>
      </c>
      <c r="E401" s="35">
        <v>2497</v>
      </c>
      <c r="F401" s="29">
        <f t="shared" si="6"/>
        <v>2497</v>
      </c>
      <c r="G401" s="28"/>
    </row>
    <row r="402" spans="1:7" ht="114.75" x14ac:dyDescent="0.25">
      <c r="A402" s="22" t="s">
        <v>781</v>
      </c>
      <c r="B402" s="23" t="s">
        <v>782</v>
      </c>
      <c r="C402" s="24" t="s">
        <v>783</v>
      </c>
      <c r="D402" s="25">
        <v>1</v>
      </c>
      <c r="E402" s="35">
        <v>1612.5</v>
      </c>
      <c r="F402" s="29">
        <f t="shared" si="6"/>
        <v>1612.5</v>
      </c>
      <c r="G402" s="28"/>
    </row>
    <row r="403" spans="1:7" ht="89.25" x14ac:dyDescent="0.25">
      <c r="A403" s="22" t="s">
        <v>784</v>
      </c>
      <c r="B403" s="23" t="s">
        <v>785</v>
      </c>
      <c r="C403" s="24" t="s">
        <v>786</v>
      </c>
      <c r="D403" s="25">
        <v>11.18</v>
      </c>
      <c r="E403" s="35">
        <v>70.45</v>
      </c>
      <c r="F403" s="29">
        <f t="shared" si="6"/>
        <v>787.63</v>
      </c>
      <c r="G403" s="28"/>
    </row>
    <row r="404" spans="1:7" ht="51" x14ac:dyDescent="0.25">
      <c r="A404" s="22" t="s">
        <v>787</v>
      </c>
      <c r="B404" s="23" t="s">
        <v>788</v>
      </c>
      <c r="C404" s="24" t="s">
        <v>15</v>
      </c>
      <c r="D404" s="25">
        <v>6</v>
      </c>
      <c r="E404" s="35">
        <v>358.61</v>
      </c>
      <c r="F404" s="29">
        <f t="shared" si="6"/>
        <v>2151.66</v>
      </c>
      <c r="G404" s="28"/>
    </row>
    <row r="405" spans="1:7" ht="89.25" x14ac:dyDescent="0.25">
      <c r="A405" s="22" t="s">
        <v>789</v>
      </c>
      <c r="B405" s="23" t="s">
        <v>790</v>
      </c>
      <c r="C405" s="24" t="s">
        <v>786</v>
      </c>
      <c r="D405" s="25">
        <v>25.5</v>
      </c>
      <c r="E405" s="35">
        <v>386.04160000000002</v>
      </c>
      <c r="F405" s="29">
        <f t="shared" si="6"/>
        <v>9844.06</v>
      </c>
      <c r="G405" s="28"/>
    </row>
    <row r="406" spans="1:7" ht="153" x14ac:dyDescent="0.25">
      <c r="A406" s="22" t="s">
        <v>791</v>
      </c>
      <c r="B406" s="23" t="s">
        <v>792</v>
      </c>
      <c r="C406" s="24" t="s">
        <v>33</v>
      </c>
      <c r="D406" s="25">
        <v>12.6</v>
      </c>
      <c r="E406" s="35">
        <v>93.53</v>
      </c>
      <c r="F406" s="29">
        <f t="shared" si="6"/>
        <v>1178.48</v>
      </c>
      <c r="G406" s="28"/>
    </row>
    <row r="407" spans="1:7" ht="63.75" x14ac:dyDescent="0.25">
      <c r="A407" s="22" t="s">
        <v>793</v>
      </c>
      <c r="B407" s="23" t="s">
        <v>794</v>
      </c>
      <c r="C407" s="24" t="s">
        <v>15</v>
      </c>
      <c r="D407" s="25">
        <v>1</v>
      </c>
      <c r="E407" s="35">
        <v>1658.87</v>
      </c>
      <c r="F407" s="29">
        <f t="shared" si="6"/>
        <v>1658.87</v>
      </c>
      <c r="G407" s="28"/>
    </row>
    <row r="408" spans="1:7" ht="204" x14ac:dyDescent="0.25">
      <c r="A408" s="22" t="s">
        <v>795</v>
      </c>
      <c r="B408" s="23" t="s">
        <v>796</v>
      </c>
      <c r="C408" s="24" t="s">
        <v>15</v>
      </c>
      <c r="D408" s="25">
        <v>1</v>
      </c>
      <c r="E408" s="35">
        <v>13916.63</v>
      </c>
      <c r="F408" s="29">
        <f t="shared" si="6"/>
        <v>13916.63</v>
      </c>
      <c r="G408" s="28"/>
    </row>
    <row r="409" spans="1:7" ht="153" x14ac:dyDescent="0.25">
      <c r="A409" s="22" t="s">
        <v>797</v>
      </c>
      <c r="B409" s="23" t="s">
        <v>798</v>
      </c>
      <c r="C409" s="24" t="s">
        <v>15</v>
      </c>
      <c r="D409" s="25">
        <v>2</v>
      </c>
      <c r="E409" s="35">
        <v>6582.86</v>
      </c>
      <c r="F409" s="29">
        <f t="shared" si="6"/>
        <v>13165.72</v>
      </c>
      <c r="G409" s="28"/>
    </row>
    <row r="410" spans="1:7" ht="178.5" x14ac:dyDescent="0.25">
      <c r="A410" s="22" t="s">
        <v>799</v>
      </c>
      <c r="B410" s="23" t="s">
        <v>800</v>
      </c>
      <c r="C410" s="24" t="s">
        <v>15</v>
      </c>
      <c r="D410" s="25">
        <v>1</v>
      </c>
      <c r="E410" s="35">
        <v>9352</v>
      </c>
      <c r="F410" s="29">
        <f t="shared" si="6"/>
        <v>9352</v>
      </c>
      <c r="G410" s="28"/>
    </row>
    <row r="411" spans="1:7" ht="76.5" x14ac:dyDescent="0.25">
      <c r="A411" s="22" t="s">
        <v>801</v>
      </c>
      <c r="B411" s="23" t="s">
        <v>802</v>
      </c>
      <c r="C411" s="24" t="s">
        <v>783</v>
      </c>
      <c r="D411" s="25">
        <v>1</v>
      </c>
      <c r="E411" s="35">
        <v>1254.43</v>
      </c>
      <c r="F411" s="29">
        <f t="shared" si="6"/>
        <v>1254.43</v>
      </c>
      <c r="G411" s="28"/>
    </row>
    <row r="412" spans="1:7" ht="153" x14ac:dyDescent="0.25">
      <c r="A412" s="22" t="s">
        <v>803</v>
      </c>
      <c r="B412" s="23" t="s">
        <v>804</v>
      </c>
      <c r="C412" s="24" t="s">
        <v>33</v>
      </c>
      <c r="D412" s="25">
        <v>9.33</v>
      </c>
      <c r="E412" s="35">
        <v>1</v>
      </c>
      <c r="F412" s="29">
        <f t="shared" si="6"/>
        <v>9.33</v>
      </c>
      <c r="G412" s="28"/>
    </row>
    <row r="413" spans="1:7" ht="140.25" x14ac:dyDescent="0.25">
      <c r="A413" s="22" t="str">
        <f>[1]V1!A134</f>
        <v>ALB-014</v>
      </c>
      <c r="B413" s="23" t="s">
        <v>805</v>
      </c>
      <c r="C413" s="24" t="s">
        <v>786</v>
      </c>
      <c r="D413" s="25">
        <v>31.94</v>
      </c>
      <c r="E413" s="35">
        <v>232.62</v>
      </c>
      <c r="F413" s="29">
        <f t="shared" si="6"/>
        <v>7429.88</v>
      </c>
      <c r="G413" s="28"/>
    </row>
    <row r="414" spans="1:7" ht="76.5" x14ac:dyDescent="0.25">
      <c r="A414" s="22" t="str">
        <f>[1]V1!A136</f>
        <v>ALB-016</v>
      </c>
      <c r="B414" s="23" t="s">
        <v>806</v>
      </c>
      <c r="C414" s="24" t="s">
        <v>15</v>
      </c>
      <c r="D414" s="25">
        <v>10</v>
      </c>
      <c r="E414" s="35">
        <v>213.46359999999999</v>
      </c>
      <c r="F414" s="29">
        <f t="shared" si="6"/>
        <v>2134.64</v>
      </c>
      <c r="G414" s="28"/>
    </row>
    <row r="415" spans="1:7" ht="89.25" x14ac:dyDescent="0.25">
      <c r="A415" s="22" t="str">
        <f>[1]V1!A608</f>
        <v>IE-235</v>
      </c>
      <c r="B415" s="23" t="s">
        <v>807</v>
      </c>
      <c r="C415" s="24" t="s">
        <v>15</v>
      </c>
      <c r="D415" s="25">
        <v>1</v>
      </c>
      <c r="E415" s="35">
        <v>1409.8868</v>
      </c>
      <c r="F415" s="29">
        <f t="shared" si="6"/>
        <v>1409.89</v>
      </c>
      <c r="G415" s="28"/>
    </row>
    <row r="416" spans="1:7" ht="153" x14ac:dyDescent="0.25">
      <c r="A416" s="22" t="s">
        <v>808</v>
      </c>
      <c r="B416" s="23" t="s">
        <v>809</v>
      </c>
      <c r="C416" s="24" t="s">
        <v>15</v>
      </c>
      <c r="D416" s="25">
        <v>1</v>
      </c>
      <c r="E416" s="35">
        <v>14448.649600000001</v>
      </c>
      <c r="F416" s="29">
        <f t="shared" si="6"/>
        <v>14448.65</v>
      </c>
      <c r="G416" s="28"/>
    </row>
    <row r="417" spans="1:7" ht="114.75" x14ac:dyDescent="0.25">
      <c r="A417" s="22" t="s">
        <v>810</v>
      </c>
      <c r="B417" s="23" t="s">
        <v>811</v>
      </c>
      <c r="C417" s="24" t="s">
        <v>15</v>
      </c>
      <c r="D417" s="25">
        <v>1</v>
      </c>
      <c r="E417" s="35">
        <v>3926.223</v>
      </c>
      <c r="F417" s="29">
        <f t="shared" si="6"/>
        <v>3926.22</v>
      </c>
      <c r="G417" s="28"/>
    </row>
    <row r="418" spans="1:7" ht="114.75" x14ac:dyDescent="0.25">
      <c r="A418" s="22" t="str">
        <f>[1]V1!A829</f>
        <v>IE-444</v>
      </c>
      <c r="B418" s="23" t="s">
        <v>812</v>
      </c>
      <c r="C418" s="24" t="s">
        <v>15</v>
      </c>
      <c r="D418" s="25">
        <v>2</v>
      </c>
      <c r="E418" s="35">
        <v>3007.9629999999997</v>
      </c>
      <c r="F418" s="29">
        <f t="shared" si="6"/>
        <v>6015.93</v>
      </c>
      <c r="G418" s="28"/>
    </row>
    <row r="419" spans="1:7" ht="89.25" x14ac:dyDescent="0.25">
      <c r="A419" s="22" t="str">
        <f>[1]V1!A642</f>
        <v>IE-269</v>
      </c>
      <c r="B419" s="23" t="s">
        <v>813</v>
      </c>
      <c r="C419" s="24" t="s">
        <v>786</v>
      </c>
      <c r="D419" s="25">
        <v>7</v>
      </c>
      <c r="E419" s="35">
        <v>1462.6107999999999</v>
      </c>
      <c r="F419" s="29">
        <f t="shared" si="6"/>
        <v>10238.280000000001</v>
      </c>
      <c r="G419" s="28"/>
    </row>
    <row r="420" spans="1:7" ht="102" x14ac:dyDescent="0.25">
      <c r="A420" s="22" t="s">
        <v>814</v>
      </c>
      <c r="B420" s="23" t="s">
        <v>815</v>
      </c>
      <c r="C420" s="24" t="s">
        <v>15</v>
      </c>
      <c r="D420" s="25">
        <v>4</v>
      </c>
      <c r="E420" s="35">
        <v>210.27369999999999</v>
      </c>
      <c r="F420" s="29">
        <f t="shared" si="6"/>
        <v>841.09</v>
      </c>
      <c r="G420" s="28"/>
    </row>
    <row r="421" spans="1:7" ht="89.25" x14ac:dyDescent="0.25">
      <c r="A421" s="22" t="s">
        <v>816</v>
      </c>
      <c r="B421" s="23" t="s">
        <v>817</v>
      </c>
      <c r="C421" s="24" t="s">
        <v>15</v>
      </c>
      <c r="D421" s="25">
        <v>1</v>
      </c>
      <c r="E421" s="35">
        <v>198.13150000000002</v>
      </c>
      <c r="F421" s="29">
        <f t="shared" si="6"/>
        <v>198.13</v>
      </c>
      <c r="G421" s="28"/>
    </row>
    <row r="422" spans="1:7" ht="102" x14ac:dyDescent="0.25">
      <c r="A422" s="22" t="s">
        <v>818</v>
      </c>
      <c r="B422" s="23" t="s">
        <v>819</v>
      </c>
      <c r="C422" s="24" t="s">
        <v>15</v>
      </c>
      <c r="D422" s="25">
        <v>3</v>
      </c>
      <c r="E422" s="35">
        <v>240.6978</v>
      </c>
      <c r="F422" s="29">
        <f t="shared" si="6"/>
        <v>722.09</v>
      </c>
      <c r="G422" s="28"/>
    </row>
    <row r="423" spans="1:7" ht="89.25" x14ac:dyDescent="0.25">
      <c r="A423" s="22" t="s">
        <v>820</v>
      </c>
      <c r="B423" s="23" t="s">
        <v>821</v>
      </c>
      <c r="C423" s="24" t="s">
        <v>15</v>
      </c>
      <c r="D423" s="25">
        <v>8</v>
      </c>
      <c r="E423" s="35">
        <v>299.488</v>
      </c>
      <c r="F423" s="29">
        <f t="shared" si="6"/>
        <v>2395.9</v>
      </c>
      <c r="G423" s="28"/>
    </row>
    <row r="424" spans="1:7" ht="114.75" x14ac:dyDescent="0.25">
      <c r="A424" s="22" t="s">
        <v>822</v>
      </c>
      <c r="B424" s="23" t="s">
        <v>823</v>
      </c>
      <c r="C424" s="24" t="s">
        <v>15</v>
      </c>
      <c r="D424" s="25">
        <v>1</v>
      </c>
      <c r="E424" s="35">
        <v>6960.17</v>
      </c>
      <c r="F424" s="29">
        <f t="shared" si="6"/>
        <v>6960.17</v>
      </c>
      <c r="G424" s="28"/>
    </row>
    <row r="425" spans="1:7" x14ac:dyDescent="0.25">
      <c r="A425" s="41"/>
      <c r="B425" s="60" t="s">
        <v>824</v>
      </c>
      <c r="C425" s="42"/>
      <c r="D425" s="43"/>
      <c r="E425" s="44"/>
      <c r="F425" s="44">
        <f t="shared" si="6"/>
        <v>0</v>
      </c>
      <c r="G425" s="28"/>
    </row>
    <row r="426" spans="1:7" ht="51" x14ac:dyDescent="0.25">
      <c r="A426" s="22" t="s">
        <v>825</v>
      </c>
      <c r="B426" s="23" t="s">
        <v>826</v>
      </c>
      <c r="C426" s="24" t="s">
        <v>15</v>
      </c>
      <c r="D426" s="25">
        <v>1</v>
      </c>
      <c r="E426" s="26">
        <v>17689.5</v>
      </c>
      <c r="F426" s="29">
        <f t="shared" si="6"/>
        <v>17689.5</v>
      </c>
      <c r="G426" s="28"/>
    </row>
    <row r="427" spans="1:7" ht="408" x14ac:dyDescent="0.25">
      <c r="A427" s="22" t="s">
        <v>827</v>
      </c>
      <c r="B427" s="23" t="s">
        <v>828</v>
      </c>
      <c r="C427" s="24" t="s">
        <v>15</v>
      </c>
      <c r="D427" s="25">
        <v>1</v>
      </c>
      <c r="E427" s="26">
        <f>(6293*15.2624)*1.075</f>
        <v>103249.75443999999</v>
      </c>
      <c r="F427" s="29">
        <f t="shared" si="6"/>
        <v>103249.75</v>
      </c>
      <c r="G427" s="28"/>
    </row>
    <row r="428" spans="1:7" ht="409.5" x14ac:dyDescent="0.25">
      <c r="A428" s="22" t="s">
        <v>829</v>
      </c>
      <c r="B428" s="23" t="s">
        <v>830</v>
      </c>
      <c r="C428" s="24" t="s">
        <v>15</v>
      </c>
      <c r="D428" s="25">
        <v>1</v>
      </c>
      <c r="E428" s="26">
        <f>(300*15.2624)*1.075</f>
        <v>4922.1239999999998</v>
      </c>
      <c r="F428" s="29">
        <f t="shared" si="6"/>
        <v>4922.12</v>
      </c>
      <c r="G428" s="28"/>
    </row>
    <row r="429" spans="1:7" ht="63.75" x14ac:dyDescent="0.25">
      <c r="A429" s="22" t="s">
        <v>831</v>
      </c>
      <c r="B429" s="23" t="s">
        <v>832</v>
      </c>
      <c r="C429" s="24" t="s">
        <v>33</v>
      </c>
      <c r="D429" s="25">
        <v>135.56</v>
      </c>
      <c r="E429" s="35">
        <v>305.91000000000003</v>
      </c>
      <c r="F429" s="29">
        <f t="shared" si="6"/>
        <v>41469.160000000003</v>
      </c>
      <c r="G429" s="28"/>
    </row>
    <row r="430" spans="1:7" ht="51" x14ac:dyDescent="0.25">
      <c r="A430" s="22" t="s">
        <v>833</v>
      </c>
      <c r="B430" s="23" t="s">
        <v>834</v>
      </c>
      <c r="C430" s="24" t="s">
        <v>33</v>
      </c>
      <c r="D430" s="25">
        <v>18.77</v>
      </c>
      <c r="E430" s="35">
        <v>305.91000000000003</v>
      </c>
      <c r="F430" s="29">
        <f t="shared" si="6"/>
        <v>5741.93</v>
      </c>
      <c r="G430" s="28"/>
    </row>
    <row r="431" spans="1:7" x14ac:dyDescent="0.25">
      <c r="A431" s="41"/>
      <c r="B431" s="60" t="s">
        <v>835</v>
      </c>
      <c r="C431" s="42"/>
      <c r="D431" s="43"/>
      <c r="E431" s="44"/>
      <c r="F431" s="46">
        <f t="shared" si="6"/>
        <v>0</v>
      </c>
      <c r="G431" s="47"/>
    </row>
    <row r="432" spans="1:7" x14ac:dyDescent="0.25">
      <c r="A432" s="6"/>
      <c r="B432" s="57" t="s">
        <v>8</v>
      </c>
      <c r="C432" s="7"/>
      <c r="D432" s="8"/>
      <c r="E432" s="9"/>
      <c r="F432" s="33">
        <f t="shared" si="6"/>
        <v>0</v>
      </c>
      <c r="G432" s="11">
        <v>1</v>
      </c>
    </row>
    <row r="433" spans="1:7" ht="89.25" x14ac:dyDescent="0.25">
      <c r="A433" s="22" t="s">
        <v>836</v>
      </c>
      <c r="B433" s="23" t="s">
        <v>837</v>
      </c>
      <c r="C433" s="24" t="s">
        <v>786</v>
      </c>
      <c r="D433" s="25">
        <v>30.24</v>
      </c>
      <c r="E433" s="26">
        <v>102.86</v>
      </c>
      <c r="F433" s="29">
        <f t="shared" si="6"/>
        <v>3110.49</v>
      </c>
      <c r="G433" s="28"/>
    </row>
    <row r="434" spans="1:7" x14ac:dyDescent="0.25">
      <c r="A434" s="6"/>
      <c r="B434" s="57" t="s">
        <v>187</v>
      </c>
      <c r="C434" s="7"/>
      <c r="D434" s="8"/>
      <c r="E434" s="48"/>
      <c r="F434" s="33">
        <f t="shared" si="6"/>
        <v>0</v>
      </c>
      <c r="G434" s="11">
        <v>1</v>
      </c>
    </row>
    <row r="435" spans="1:7" ht="140.25" x14ac:dyDescent="0.25">
      <c r="A435" s="22" t="s">
        <v>838</v>
      </c>
      <c r="B435" s="23" t="s">
        <v>839</v>
      </c>
      <c r="C435" s="24" t="s">
        <v>15</v>
      </c>
      <c r="D435" s="25">
        <v>4</v>
      </c>
      <c r="E435" s="26">
        <v>439.26</v>
      </c>
      <c r="F435" s="29">
        <f t="shared" si="6"/>
        <v>1757.04</v>
      </c>
      <c r="G435" s="38"/>
    </row>
    <row r="436" spans="1:7" ht="140.25" x14ac:dyDescent="0.25">
      <c r="A436" s="22" t="s">
        <v>840</v>
      </c>
      <c r="B436" s="23" t="s">
        <v>841</v>
      </c>
      <c r="C436" s="24" t="s">
        <v>15</v>
      </c>
      <c r="D436" s="25">
        <v>1</v>
      </c>
      <c r="E436" s="26">
        <v>1140.17</v>
      </c>
      <c r="F436" s="29">
        <f t="shared" si="6"/>
        <v>1140.17</v>
      </c>
      <c r="G436" s="38"/>
    </row>
    <row r="437" spans="1:7" ht="76.5" x14ac:dyDescent="0.25">
      <c r="A437" s="22" t="s">
        <v>842</v>
      </c>
      <c r="B437" s="23" t="s">
        <v>843</v>
      </c>
      <c r="C437" s="24" t="s">
        <v>33</v>
      </c>
      <c r="D437" s="25">
        <v>61.62</v>
      </c>
      <c r="E437" s="26">
        <v>625.29999999999995</v>
      </c>
      <c r="F437" s="29">
        <f t="shared" si="6"/>
        <v>38530.99</v>
      </c>
      <c r="G437" s="38"/>
    </row>
    <row r="438" spans="1:7" x14ac:dyDescent="0.25">
      <c r="A438" s="6"/>
      <c r="B438" s="57" t="s">
        <v>844</v>
      </c>
      <c r="C438" s="7"/>
      <c r="D438" s="8"/>
      <c r="E438" s="48"/>
      <c r="F438" s="33">
        <f t="shared" si="6"/>
        <v>0</v>
      </c>
      <c r="G438" s="11">
        <v>1</v>
      </c>
    </row>
    <row r="439" spans="1:7" x14ac:dyDescent="0.25">
      <c r="A439" s="12"/>
      <c r="B439" s="58" t="s">
        <v>845</v>
      </c>
      <c r="C439" s="13"/>
      <c r="D439" s="14"/>
      <c r="E439" s="49"/>
      <c r="F439" s="32">
        <f t="shared" si="6"/>
        <v>0</v>
      </c>
      <c r="G439" s="11">
        <v>2</v>
      </c>
    </row>
    <row r="440" spans="1:7" ht="102" x14ac:dyDescent="0.25">
      <c r="A440" s="22" t="s">
        <v>846</v>
      </c>
      <c r="B440" s="23" t="s">
        <v>847</v>
      </c>
      <c r="C440" s="40" t="s">
        <v>33</v>
      </c>
      <c r="D440" s="34">
        <v>97.44</v>
      </c>
      <c r="E440" s="26">
        <v>144.53</v>
      </c>
      <c r="F440" s="36">
        <f t="shared" si="6"/>
        <v>14083</v>
      </c>
      <c r="G440" s="38"/>
    </row>
    <row r="441" spans="1:7" ht="204" x14ac:dyDescent="0.25">
      <c r="A441" s="22" t="s">
        <v>848</v>
      </c>
      <c r="B441" s="23" t="s">
        <v>849</v>
      </c>
      <c r="C441" s="24" t="s">
        <v>33</v>
      </c>
      <c r="D441" s="25">
        <v>60.024999999999991</v>
      </c>
      <c r="E441" s="26">
        <v>276.94</v>
      </c>
      <c r="F441" s="29">
        <f t="shared" si="6"/>
        <v>16623.32</v>
      </c>
      <c r="G441" s="28"/>
    </row>
    <row r="442" spans="1:7" ht="165.75" x14ac:dyDescent="0.25">
      <c r="A442" s="22" t="s">
        <v>850</v>
      </c>
      <c r="B442" s="23" t="s">
        <v>851</v>
      </c>
      <c r="C442" s="24" t="s">
        <v>33</v>
      </c>
      <c r="D442" s="25">
        <v>43.099999999999994</v>
      </c>
      <c r="E442" s="26">
        <v>375.14</v>
      </c>
      <c r="F442" s="29">
        <f t="shared" si="6"/>
        <v>16168.53</v>
      </c>
      <c r="G442" s="28"/>
    </row>
    <row r="443" spans="1:7" ht="204" x14ac:dyDescent="0.25">
      <c r="A443" s="22" t="s">
        <v>852</v>
      </c>
      <c r="B443" s="23" t="s">
        <v>853</v>
      </c>
      <c r="C443" s="24" t="s">
        <v>33</v>
      </c>
      <c r="D443" s="25">
        <v>10.149999999999999</v>
      </c>
      <c r="E443" s="26">
        <v>378.8</v>
      </c>
      <c r="F443" s="29">
        <f t="shared" si="6"/>
        <v>3844.82</v>
      </c>
      <c r="G443" s="28"/>
    </row>
    <row r="444" spans="1:7" ht="140.25" x14ac:dyDescent="0.25">
      <c r="A444" s="22" t="s">
        <v>854</v>
      </c>
      <c r="B444" s="23" t="s">
        <v>855</v>
      </c>
      <c r="C444" s="24" t="s">
        <v>33</v>
      </c>
      <c r="D444" s="25">
        <v>1.2749999999999999</v>
      </c>
      <c r="E444" s="26">
        <v>276.81</v>
      </c>
      <c r="F444" s="29">
        <f t="shared" si="6"/>
        <v>352.93</v>
      </c>
      <c r="G444" s="28"/>
    </row>
    <row r="445" spans="1:7" ht="76.5" x14ac:dyDescent="0.25">
      <c r="A445" s="22" t="s">
        <v>856</v>
      </c>
      <c r="B445" s="23" t="s">
        <v>857</v>
      </c>
      <c r="C445" s="24" t="s">
        <v>33</v>
      </c>
      <c r="D445" s="25">
        <v>25.4</v>
      </c>
      <c r="E445" s="26">
        <v>272.31</v>
      </c>
      <c r="F445" s="29">
        <f t="shared" si="6"/>
        <v>6916.67</v>
      </c>
      <c r="G445" s="28"/>
    </row>
    <row r="446" spans="1:7" ht="165.75" x14ac:dyDescent="0.25">
      <c r="A446" s="22" t="s">
        <v>858</v>
      </c>
      <c r="B446" s="23" t="s">
        <v>859</v>
      </c>
      <c r="C446" s="24" t="s">
        <v>33</v>
      </c>
      <c r="D446" s="25">
        <v>43.099999999999994</v>
      </c>
      <c r="E446" s="26">
        <v>390.38</v>
      </c>
      <c r="F446" s="29">
        <f t="shared" si="6"/>
        <v>16825.38</v>
      </c>
      <c r="G446" s="28"/>
    </row>
    <row r="447" spans="1:7" ht="153" x14ac:dyDescent="0.25">
      <c r="A447" s="22" t="s">
        <v>860</v>
      </c>
      <c r="B447" s="23" t="s">
        <v>861</v>
      </c>
      <c r="C447" s="24" t="s">
        <v>33</v>
      </c>
      <c r="D447" s="25">
        <v>63.324999999999996</v>
      </c>
      <c r="E447" s="26">
        <v>195.06</v>
      </c>
      <c r="F447" s="29">
        <f t="shared" si="6"/>
        <v>12352.17</v>
      </c>
      <c r="G447" s="28"/>
    </row>
    <row r="448" spans="1:7" ht="153" x14ac:dyDescent="0.25">
      <c r="A448" s="22" t="s">
        <v>862</v>
      </c>
      <c r="B448" s="23" t="s">
        <v>863</v>
      </c>
      <c r="C448" s="24" t="s">
        <v>33</v>
      </c>
      <c r="D448" s="25">
        <v>4.6280000000000001</v>
      </c>
      <c r="E448" s="26">
        <v>294.10000000000002</v>
      </c>
      <c r="F448" s="29">
        <f t="shared" si="6"/>
        <v>1361.09</v>
      </c>
      <c r="G448" s="28"/>
    </row>
    <row r="449" spans="1:7" ht="114.75" x14ac:dyDescent="0.25">
      <c r="A449" s="22" t="s">
        <v>864</v>
      </c>
      <c r="B449" s="23" t="s">
        <v>865</v>
      </c>
      <c r="C449" s="24" t="s">
        <v>33</v>
      </c>
      <c r="D449" s="25">
        <v>21.504000000000001</v>
      </c>
      <c r="E449" s="26">
        <v>195.21</v>
      </c>
      <c r="F449" s="29">
        <f t="shared" si="6"/>
        <v>4197.8</v>
      </c>
      <c r="G449" s="28"/>
    </row>
    <row r="450" spans="1:7" ht="114.75" x14ac:dyDescent="0.25">
      <c r="A450" s="22" t="s">
        <v>866</v>
      </c>
      <c r="B450" s="23" t="s">
        <v>867</v>
      </c>
      <c r="C450" s="24" t="s">
        <v>786</v>
      </c>
      <c r="D450" s="25">
        <v>15.27</v>
      </c>
      <c r="E450" s="26">
        <v>379.33</v>
      </c>
      <c r="F450" s="29">
        <f t="shared" si="6"/>
        <v>5792.37</v>
      </c>
      <c r="G450" s="28"/>
    </row>
    <row r="451" spans="1:7" ht="140.25" x14ac:dyDescent="0.25">
      <c r="A451" s="22" t="s">
        <v>868</v>
      </c>
      <c r="B451" s="23" t="s">
        <v>869</v>
      </c>
      <c r="C451" s="24" t="s">
        <v>33</v>
      </c>
      <c r="D451" s="25">
        <v>100.56</v>
      </c>
      <c r="E451" s="26">
        <v>144.53</v>
      </c>
      <c r="F451" s="29">
        <f t="shared" si="6"/>
        <v>14533.94</v>
      </c>
      <c r="G451" s="28"/>
    </row>
    <row r="452" spans="1:7" x14ac:dyDescent="0.25">
      <c r="A452" s="12"/>
      <c r="B452" s="58" t="s">
        <v>870</v>
      </c>
      <c r="C452" s="13"/>
      <c r="D452" s="14"/>
      <c r="E452" s="49"/>
      <c r="F452" s="32">
        <f t="shared" si="6"/>
        <v>0</v>
      </c>
      <c r="G452" s="11">
        <v>2</v>
      </c>
    </row>
    <row r="453" spans="1:7" ht="331.5" x14ac:dyDescent="0.25">
      <c r="A453" s="22" t="s">
        <v>871</v>
      </c>
      <c r="B453" s="23" t="s">
        <v>872</v>
      </c>
      <c r="C453" s="24" t="s">
        <v>15</v>
      </c>
      <c r="D453" s="25">
        <v>1</v>
      </c>
      <c r="E453" s="26">
        <f>34176*1.075</f>
        <v>36739.199999999997</v>
      </c>
      <c r="F453" s="29">
        <f t="shared" si="6"/>
        <v>36739.199999999997</v>
      </c>
      <c r="G453" s="28"/>
    </row>
    <row r="454" spans="1:7" ht="369.75" x14ac:dyDescent="0.25">
      <c r="A454" s="22" t="s">
        <v>873</v>
      </c>
      <c r="B454" s="23" t="s">
        <v>874</v>
      </c>
      <c r="C454" s="24" t="s">
        <v>33</v>
      </c>
      <c r="D454" s="25">
        <v>48.13</v>
      </c>
      <c r="E454" s="26">
        <v>2424.58</v>
      </c>
      <c r="F454" s="29">
        <f t="shared" ref="F454:F515" si="7">+ROUND(D454*E454,2)</f>
        <v>116695.03999999999</v>
      </c>
      <c r="G454" s="28"/>
    </row>
    <row r="455" spans="1:7" ht="409.5" x14ac:dyDescent="0.25">
      <c r="A455" s="22" t="s">
        <v>875</v>
      </c>
      <c r="B455" s="23" t="s">
        <v>876</v>
      </c>
      <c r="C455" s="24" t="s">
        <v>15</v>
      </c>
      <c r="D455" s="25">
        <v>3</v>
      </c>
      <c r="E455" s="26">
        <v>13375.15</v>
      </c>
      <c r="F455" s="29">
        <f t="shared" si="7"/>
        <v>40125.449999999997</v>
      </c>
      <c r="G455" s="28"/>
    </row>
    <row r="456" spans="1:7" x14ac:dyDescent="0.25">
      <c r="A456" s="6"/>
      <c r="B456" s="57" t="s">
        <v>212</v>
      </c>
      <c r="C456" s="7"/>
      <c r="D456" s="8"/>
      <c r="E456" s="48"/>
      <c r="F456" s="33">
        <f t="shared" si="7"/>
        <v>0</v>
      </c>
      <c r="G456" s="11">
        <v>1</v>
      </c>
    </row>
    <row r="457" spans="1:7" x14ac:dyDescent="0.25">
      <c r="A457" s="12"/>
      <c r="B457" s="58" t="s">
        <v>877</v>
      </c>
      <c r="C457" s="13"/>
      <c r="D457" s="14"/>
      <c r="E457" s="49"/>
      <c r="F457" s="32">
        <f t="shared" si="7"/>
        <v>0</v>
      </c>
      <c r="G457" s="11">
        <v>2</v>
      </c>
    </row>
    <row r="458" spans="1:7" ht="127.5" x14ac:dyDescent="0.25">
      <c r="A458" s="22" t="s">
        <v>878</v>
      </c>
      <c r="B458" s="23" t="s">
        <v>879</v>
      </c>
      <c r="C458" s="24" t="s">
        <v>786</v>
      </c>
      <c r="D458" s="25">
        <v>3.09</v>
      </c>
      <c r="E458" s="26">
        <v>350.55</v>
      </c>
      <c r="F458" s="29">
        <f t="shared" si="7"/>
        <v>1083.2</v>
      </c>
      <c r="G458" s="28"/>
    </row>
    <row r="459" spans="1:7" x14ac:dyDescent="0.25">
      <c r="A459" s="50" t="s">
        <v>880</v>
      </c>
      <c r="B459" s="61" t="s">
        <v>75</v>
      </c>
      <c r="C459" s="51"/>
      <c r="D459" s="52"/>
      <c r="E459" s="49"/>
      <c r="F459" s="53">
        <f t="shared" si="7"/>
        <v>0</v>
      </c>
      <c r="G459" s="11">
        <v>2</v>
      </c>
    </row>
    <row r="460" spans="1:7" ht="127.5" x14ac:dyDescent="0.25">
      <c r="A460" s="22" t="s">
        <v>881</v>
      </c>
      <c r="B460" s="23" t="s">
        <v>882</v>
      </c>
      <c r="C460" s="24" t="s">
        <v>15</v>
      </c>
      <c r="D460" s="25">
        <v>11</v>
      </c>
      <c r="E460" s="26">
        <v>180.25</v>
      </c>
      <c r="F460" s="29">
        <f t="shared" si="7"/>
        <v>1982.75</v>
      </c>
      <c r="G460" s="28"/>
    </row>
    <row r="461" spans="1:7" x14ac:dyDescent="0.25">
      <c r="A461" s="6" t="s">
        <v>880</v>
      </c>
      <c r="B461" s="57" t="s">
        <v>318</v>
      </c>
      <c r="C461" s="7"/>
      <c r="D461" s="8"/>
      <c r="E461" s="48"/>
      <c r="F461" s="33">
        <f t="shared" si="7"/>
        <v>0</v>
      </c>
      <c r="G461" s="11">
        <v>1</v>
      </c>
    </row>
    <row r="462" spans="1:7" x14ac:dyDescent="0.25">
      <c r="A462" s="12" t="s">
        <v>880</v>
      </c>
      <c r="B462" s="58" t="s">
        <v>320</v>
      </c>
      <c r="C462" s="13"/>
      <c r="D462" s="14"/>
      <c r="E462" s="49"/>
      <c r="F462" s="32">
        <f t="shared" si="7"/>
        <v>0</v>
      </c>
      <c r="G462" s="11">
        <v>2</v>
      </c>
    </row>
    <row r="463" spans="1:7" ht="140.25" x14ac:dyDescent="0.25">
      <c r="A463" s="22" t="s">
        <v>883</v>
      </c>
      <c r="B463" s="23" t="s">
        <v>884</v>
      </c>
      <c r="C463" s="24" t="s">
        <v>786</v>
      </c>
      <c r="D463" s="25">
        <v>7.59</v>
      </c>
      <c r="E463" s="26">
        <v>1580.25</v>
      </c>
      <c r="F463" s="29">
        <f t="shared" si="7"/>
        <v>11994.1</v>
      </c>
      <c r="G463" s="28"/>
    </row>
    <row r="464" spans="1:7" ht="114.75" x14ac:dyDescent="0.25">
      <c r="A464" s="22" t="s">
        <v>885</v>
      </c>
      <c r="B464" s="23" t="s">
        <v>886</v>
      </c>
      <c r="C464" s="24" t="s">
        <v>15</v>
      </c>
      <c r="D464" s="25">
        <v>2</v>
      </c>
      <c r="E464" s="26">
        <v>1827.5</v>
      </c>
      <c r="F464" s="29">
        <f t="shared" si="7"/>
        <v>3655</v>
      </c>
      <c r="G464" s="28"/>
    </row>
    <row r="465" spans="1:7" ht="140.25" x14ac:dyDescent="0.25">
      <c r="A465" s="22" t="s">
        <v>887</v>
      </c>
      <c r="B465" s="23" t="s">
        <v>888</v>
      </c>
      <c r="C465" s="24" t="s">
        <v>15</v>
      </c>
      <c r="D465" s="25">
        <v>1</v>
      </c>
      <c r="E465" s="26">
        <v>2096.25</v>
      </c>
      <c r="F465" s="29">
        <f t="shared" si="7"/>
        <v>2096.25</v>
      </c>
      <c r="G465" s="28"/>
    </row>
    <row r="466" spans="1:7" ht="165.75" x14ac:dyDescent="0.25">
      <c r="A466" s="22" t="s">
        <v>889</v>
      </c>
      <c r="B466" s="23" t="s">
        <v>890</v>
      </c>
      <c r="C466" s="24" t="s">
        <v>15</v>
      </c>
      <c r="D466" s="25">
        <v>5</v>
      </c>
      <c r="E466" s="35">
        <v>3743</v>
      </c>
      <c r="F466" s="29">
        <f t="shared" si="7"/>
        <v>18715</v>
      </c>
      <c r="G466" s="28"/>
    </row>
    <row r="467" spans="1:7" x14ac:dyDescent="0.25">
      <c r="A467" s="12"/>
      <c r="B467" s="58" t="s">
        <v>891</v>
      </c>
      <c r="C467" s="13"/>
      <c r="D467" s="14"/>
      <c r="E467" s="49"/>
      <c r="F467" s="32">
        <f t="shared" si="7"/>
        <v>0</v>
      </c>
      <c r="G467" s="11">
        <v>2</v>
      </c>
    </row>
    <row r="468" spans="1:7" x14ac:dyDescent="0.25">
      <c r="A468" s="6" t="s">
        <v>392</v>
      </c>
      <c r="B468" s="57" t="s">
        <v>393</v>
      </c>
      <c r="C468" s="7"/>
      <c r="D468" s="8"/>
      <c r="E468" s="48"/>
      <c r="F468" s="33">
        <f t="shared" si="7"/>
        <v>0</v>
      </c>
      <c r="G468" s="11">
        <v>1</v>
      </c>
    </row>
    <row r="469" spans="1:7" x14ac:dyDescent="0.25">
      <c r="A469" s="12" t="s">
        <v>394</v>
      </c>
      <c r="B469" s="58" t="s">
        <v>12</v>
      </c>
      <c r="C469" s="13"/>
      <c r="D469" s="14"/>
      <c r="E469" s="49"/>
      <c r="F469" s="32">
        <f t="shared" si="7"/>
        <v>0</v>
      </c>
      <c r="G469" s="11">
        <v>2</v>
      </c>
    </row>
    <row r="470" spans="1:7" ht="89.25" x14ac:dyDescent="0.25">
      <c r="A470" s="22" t="s">
        <v>892</v>
      </c>
      <c r="B470" s="54" t="s">
        <v>893</v>
      </c>
      <c r="C470" s="24" t="s">
        <v>15</v>
      </c>
      <c r="D470" s="25">
        <v>1</v>
      </c>
      <c r="E470" s="36">
        <v>1691.15</v>
      </c>
      <c r="F470" s="29">
        <f t="shared" si="7"/>
        <v>1691.15</v>
      </c>
      <c r="G470" s="28"/>
    </row>
    <row r="471" spans="1:7" x14ac:dyDescent="0.25">
      <c r="A471" s="6"/>
      <c r="B471" s="57" t="s">
        <v>894</v>
      </c>
      <c r="C471" s="7"/>
      <c r="D471" s="8"/>
      <c r="E471" s="55"/>
      <c r="F471" s="33">
        <f t="shared" si="7"/>
        <v>0</v>
      </c>
      <c r="G471" s="11">
        <v>1</v>
      </c>
    </row>
    <row r="472" spans="1:7" x14ac:dyDescent="0.25">
      <c r="A472" s="12" t="s">
        <v>484</v>
      </c>
      <c r="B472" s="58" t="s">
        <v>485</v>
      </c>
      <c r="C472" s="13"/>
      <c r="D472" s="14"/>
      <c r="E472" s="49"/>
      <c r="F472" s="32">
        <f t="shared" si="7"/>
        <v>0</v>
      </c>
      <c r="G472" s="11">
        <v>2</v>
      </c>
    </row>
    <row r="473" spans="1:7" ht="76.5" x14ac:dyDescent="0.25">
      <c r="A473" s="22" t="s">
        <v>895</v>
      </c>
      <c r="B473" s="54" t="s">
        <v>896</v>
      </c>
      <c r="C473" s="24" t="s">
        <v>15</v>
      </c>
      <c r="D473" s="25">
        <v>23</v>
      </c>
      <c r="E473" s="36">
        <v>605.33000000000004</v>
      </c>
      <c r="F473" s="29">
        <f t="shared" si="7"/>
        <v>13922.59</v>
      </c>
      <c r="G473" s="31"/>
    </row>
    <row r="474" spans="1:7" ht="89.25" x14ac:dyDescent="0.25">
      <c r="A474" s="22" t="s">
        <v>897</v>
      </c>
      <c r="B474" s="23" t="s">
        <v>898</v>
      </c>
      <c r="C474" s="24" t="s">
        <v>15</v>
      </c>
      <c r="D474" s="25">
        <v>2</v>
      </c>
      <c r="E474" s="36">
        <v>172.29</v>
      </c>
      <c r="F474" s="29">
        <f t="shared" si="7"/>
        <v>344.58</v>
      </c>
      <c r="G474" s="31"/>
    </row>
    <row r="475" spans="1:7" x14ac:dyDescent="0.25">
      <c r="A475" s="12"/>
      <c r="B475" s="58" t="s">
        <v>899</v>
      </c>
      <c r="C475" s="13"/>
      <c r="D475" s="14"/>
      <c r="E475" s="49"/>
      <c r="F475" s="32">
        <f t="shared" si="7"/>
        <v>0</v>
      </c>
      <c r="G475" s="11">
        <v>2</v>
      </c>
    </row>
    <row r="476" spans="1:7" ht="242.25" x14ac:dyDescent="0.25">
      <c r="A476" s="22" t="s">
        <v>900</v>
      </c>
      <c r="B476" s="23" t="s">
        <v>901</v>
      </c>
      <c r="C476" s="24" t="s">
        <v>192</v>
      </c>
      <c r="D476" s="25">
        <v>18.919999999999998</v>
      </c>
      <c r="E476" s="26">
        <v>55.35</v>
      </c>
      <c r="F476" s="29">
        <f t="shared" si="7"/>
        <v>1047.22</v>
      </c>
      <c r="G476" s="28"/>
    </row>
    <row r="477" spans="1:7" ht="242.25" x14ac:dyDescent="0.25">
      <c r="A477" s="22" t="s">
        <v>902</v>
      </c>
      <c r="B477" s="23" t="s">
        <v>903</v>
      </c>
      <c r="C477" s="24" t="s">
        <v>192</v>
      </c>
      <c r="D477" s="25">
        <v>2.6</v>
      </c>
      <c r="E477" s="26">
        <v>61.84</v>
      </c>
      <c r="F477" s="29">
        <f t="shared" si="7"/>
        <v>160.78</v>
      </c>
      <c r="G477" s="28"/>
    </row>
    <row r="478" spans="1:7" ht="242.25" x14ac:dyDescent="0.25">
      <c r="A478" s="22" t="s">
        <v>904</v>
      </c>
      <c r="B478" s="23" t="s">
        <v>905</v>
      </c>
      <c r="C478" s="24" t="s">
        <v>192</v>
      </c>
      <c r="D478" s="25">
        <v>58.5</v>
      </c>
      <c r="E478" s="26">
        <v>82.58</v>
      </c>
      <c r="F478" s="29">
        <f t="shared" si="7"/>
        <v>4830.93</v>
      </c>
      <c r="G478" s="28"/>
    </row>
    <row r="479" spans="1:7" ht="242.25" x14ac:dyDescent="0.25">
      <c r="A479" s="22" t="s">
        <v>906</v>
      </c>
      <c r="B479" s="23" t="s">
        <v>907</v>
      </c>
      <c r="C479" s="24" t="s">
        <v>192</v>
      </c>
      <c r="D479" s="25">
        <v>9.9</v>
      </c>
      <c r="E479" s="26">
        <v>101.34</v>
      </c>
      <c r="F479" s="29">
        <f t="shared" si="7"/>
        <v>1003.27</v>
      </c>
      <c r="G479" s="28"/>
    </row>
    <row r="480" spans="1:7" ht="242.25" x14ac:dyDescent="0.25">
      <c r="A480" s="22" t="s">
        <v>908</v>
      </c>
      <c r="B480" s="23" t="s">
        <v>909</v>
      </c>
      <c r="C480" s="24" t="s">
        <v>192</v>
      </c>
      <c r="D480" s="25">
        <v>4.5</v>
      </c>
      <c r="E480" s="26">
        <v>115.62</v>
      </c>
      <c r="F480" s="29">
        <f t="shared" si="7"/>
        <v>520.29</v>
      </c>
      <c r="G480" s="28"/>
    </row>
    <row r="481" spans="1:7" ht="242.25" x14ac:dyDescent="0.25">
      <c r="A481" s="22" t="s">
        <v>910</v>
      </c>
      <c r="B481" s="23" t="s">
        <v>911</v>
      </c>
      <c r="C481" s="24" t="s">
        <v>192</v>
      </c>
      <c r="D481" s="25">
        <v>63.9</v>
      </c>
      <c r="E481" s="26">
        <v>131.87</v>
      </c>
      <c r="F481" s="29">
        <f t="shared" si="7"/>
        <v>8426.49</v>
      </c>
      <c r="G481" s="28"/>
    </row>
    <row r="482" spans="1:7" ht="242.25" x14ac:dyDescent="0.25">
      <c r="A482" s="22" t="s">
        <v>912</v>
      </c>
      <c r="B482" s="23" t="s">
        <v>913</v>
      </c>
      <c r="C482" s="24" t="s">
        <v>192</v>
      </c>
      <c r="D482" s="25">
        <v>63.97</v>
      </c>
      <c r="E482" s="26">
        <v>266.57</v>
      </c>
      <c r="F482" s="29">
        <f t="shared" si="7"/>
        <v>17052.48</v>
      </c>
      <c r="G482" s="28"/>
    </row>
    <row r="483" spans="1:7" ht="140.25" x14ac:dyDescent="0.25">
      <c r="A483" s="22" t="s">
        <v>914</v>
      </c>
      <c r="B483" s="23" t="s">
        <v>915</v>
      </c>
      <c r="C483" s="24" t="s">
        <v>192</v>
      </c>
      <c r="D483" s="25">
        <v>5.0999999999999996</v>
      </c>
      <c r="E483" s="35">
        <v>41.69</v>
      </c>
      <c r="F483" s="29">
        <f t="shared" si="7"/>
        <v>212.62</v>
      </c>
      <c r="G483" s="38"/>
    </row>
    <row r="484" spans="1:7" ht="89.25" x14ac:dyDescent="0.25">
      <c r="A484" s="22" t="s">
        <v>916</v>
      </c>
      <c r="B484" s="23" t="s">
        <v>917</v>
      </c>
      <c r="C484" s="24" t="s">
        <v>192</v>
      </c>
      <c r="D484" s="25">
        <v>2.6</v>
      </c>
      <c r="E484" s="26">
        <v>123.84</v>
      </c>
      <c r="F484" s="29">
        <f t="shared" si="7"/>
        <v>321.98</v>
      </c>
      <c r="G484" s="28"/>
    </row>
    <row r="485" spans="1:7" x14ac:dyDescent="0.25">
      <c r="A485" s="12"/>
      <c r="B485" s="58" t="s">
        <v>601</v>
      </c>
      <c r="C485" s="13"/>
      <c r="D485" s="14"/>
      <c r="E485" s="49"/>
      <c r="F485" s="32">
        <f t="shared" si="7"/>
        <v>0</v>
      </c>
      <c r="G485" s="11">
        <v>2</v>
      </c>
    </row>
    <row r="486" spans="1:7" ht="140.25" x14ac:dyDescent="0.25">
      <c r="A486" s="22" t="s">
        <v>918</v>
      </c>
      <c r="B486" s="23" t="s">
        <v>919</v>
      </c>
      <c r="C486" s="24" t="s">
        <v>15</v>
      </c>
      <c r="D486" s="25">
        <v>1</v>
      </c>
      <c r="E486" s="26">
        <v>7375.75</v>
      </c>
      <c r="F486" s="29">
        <f t="shared" si="7"/>
        <v>7375.75</v>
      </c>
      <c r="G486" s="28"/>
    </row>
    <row r="487" spans="1:7" ht="89.25" x14ac:dyDescent="0.25">
      <c r="A487" s="22" t="s">
        <v>920</v>
      </c>
      <c r="B487" s="23" t="s">
        <v>921</v>
      </c>
      <c r="C487" s="24" t="s">
        <v>15</v>
      </c>
      <c r="D487" s="25">
        <v>1</v>
      </c>
      <c r="E487" s="26">
        <v>5043.91</v>
      </c>
      <c r="F487" s="29">
        <f t="shared" si="7"/>
        <v>5043.91</v>
      </c>
      <c r="G487" s="28"/>
    </row>
    <row r="488" spans="1:7" ht="63.75" x14ac:dyDescent="0.25">
      <c r="A488" s="22" t="s">
        <v>922</v>
      </c>
      <c r="B488" s="23" t="s">
        <v>923</v>
      </c>
      <c r="C488" s="24" t="s">
        <v>15</v>
      </c>
      <c r="D488" s="25">
        <v>1</v>
      </c>
      <c r="E488" s="26">
        <v>2331.29</v>
      </c>
      <c r="F488" s="29">
        <f t="shared" si="7"/>
        <v>2331.29</v>
      </c>
      <c r="G488" s="28"/>
    </row>
    <row r="489" spans="1:7" x14ac:dyDescent="0.25">
      <c r="A489" s="6"/>
      <c r="B489" s="57" t="s">
        <v>67</v>
      </c>
      <c r="C489" s="7"/>
      <c r="D489" s="8"/>
      <c r="E489" s="55"/>
      <c r="F489" s="33">
        <f t="shared" si="7"/>
        <v>0</v>
      </c>
      <c r="G489" s="11">
        <v>1</v>
      </c>
    </row>
    <row r="490" spans="1:7" x14ac:dyDescent="0.25">
      <c r="A490" s="12"/>
      <c r="B490" s="58" t="s">
        <v>924</v>
      </c>
      <c r="C490" s="13"/>
      <c r="D490" s="14"/>
      <c r="E490" s="49"/>
      <c r="F490" s="32">
        <f t="shared" si="7"/>
        <v>0</v>
      </c>
      <c r="G490" s="11">
        <v>2</v>
      </c>
    </row>
    <row r="491" spans="1:7" ht="242.25" x14ac:dyDescent="0.25">
      <c r="A491" s="22" t="s">
        <v>925</v>
      </c>
      <c r="B491" s="23" t="s">
        <v>926</v>
      </c>
      <c r="C491" s="24" t="s">
        <v>192</v>
      </c>
      <c r="D491" s="25">
        <v>36.11</v>
      </c>
      <c r="E491" s="26">
        <v>55.35</v>
      </c>
      <c r="F491" s="29">
        <f t="shared" si="7"/>
        <v>1998.69</v>
      </c>
      <c r="G491" s="28"/>
    </row>
    <row r="492" spans="1:7" ht="242.25" x14ac:dyDescent="0.25">
      <c r="A492" s="22" t="s">
        <v>927</v>
      </c>
      <c r="B492" s="23" t="s">
        <v>928</v>
      </c>
      <c r="C492" s="24" t="s">
        <v>192</v>
      </c>
      <c r="D492" s="25">
        <v>23.5</v>
      </c>
      <c r="E492" s="26">
        <v>61.84</v>
      </c>
      <c r="F492" s="29">
        <f t="shared" si="7"/>
        <v>1453.24</v>
      </c>
      <c r="G492" s="28"/>
    </row>
    <row r="493" spans="1:7" ht="242.25" x14ac:dyDescent="0.25">
      <c r="A493" s="22" t="s">
        <v>929</v>
      </c>
      <c r="B493" s="23" t="s">
        <v>930</v>
      </c>
      <c r="C493" s="24" t="s">
        <v>192</v>
      </c>
      <c r="D493" s="25">
        <v>5.8</v>
      </c>
      <c r="E493" s="26">
        <v>82.58</v>
      </c>
      <c r="F493" s="29">
        <f t="shared" si="7"/>
        <v>478.96</v>
      </c>
      <c r="G493" s="28"/>
    </row>
    <row r="494" spans="1:7" x14ac:dyDescent="0.25">
      <c r="A494" s="12"/>
      <c r="B494" s="58" t="s">
        <v>931</v>
      </c>
      <c r="C494" s="13"/>
      <c r="D494" s="14"/>
      <c r="E494" s="49"/>
      <c r="F494" s="32">
        <f t="shared" si="7"/>
        <v>0</v>
      </c>
      <c r="G494" s="11">
        <v>2</v>
      </c>
    </row>
    <row r="495" spans="1:7" ht="242.25" x14ac:dyDescent="0.25">
      <c r="A495" s="22" t="s">
        <v>932</v>
      </c>
      <c r="B495" s="23" t="s">
        <v>933</v>
      </c>
      <c r="C495" s="24" t="s">
        <v>192</v>
      </c>
      <c r="D495" s="25">
        <v>16.7</v>
      </c>
      <c r="E495" s="26">
        <v>55.35</v>
      </c>
      <c r="F495" s="29">
        <f t="shared" si="7"/>
        <v>924.35</v>
      </c>
      <c r="G495" s="28"/>
    </row>
    <row r="496" spans="1:7" ht="242.25" x14ac:dyDescent="0.25">
      <c r="A496" s="22" t="s">
        <v>934</v>
      </c>
      <c r="B496" s="23" t="s">
        <v>935</v>
      </c>
      <c r="C496" s="24" t="s">
        <v>192</v>
      </c>
      <c r="D496" s="25">
        <v>36.6</v>
      </c>
      <c r="E496" s="26">
        <v>61.84</v>
      </c>
      <c r="F496" s="29">
        <f t="shared" si="7"/>
        <v>2263.34</v>
      </c>
      <c r="G496" s="28"/>
    </row>
    <row r="497" spans="1:7" x14ac:dyDescent="0.25">
      <c r="A497" s="12"/>
      <c r="B497" s="58" t="s">
        <v>936</v>
      </c>
      <c r="C497" s="13"/>
      <c r="D497" s="14"/>
      <c r="E497" s="49"/>
      <c r="F497" s="32">
        <f t="shared" si="7"/>
        <v>0</v>
      </c>
      <c r="G497" s="11">
        <v>2</v>
      </c>
    </row>
    <row r="498" spans="1:7" ht="242.25" x14ac:dyDescent="0.25">
      <c r="A498" s="22" t="s">
        <v>937</v>
      </c>
      <c r="B498" s="23" t="s">
        <v>938</v>
      </c>
      <c r="C498" s="24" t="s">
        <v>192</v>
      </c>
      <c r="D498" s="25">
        <v>22.7</v>
      </c>
      <c r="E498" s="26">
        <v>61.84</v>
      </c>
      <c r="F498" s="29">
        <f t="shared" si="7"/>
        <v>1403.77</v>
      </c>
      <c r="G498" s="28"/>
    </row>
    <row r="499" spans="1:7" ht="140.25" x14ac:dyDescent="0.25">
      <c r="A499" s="22" t="s">
        <v>939</v>
      </c>
      <c r="B499" s="23" t="s">
        <v>940</v>
      </c>
      <c r="C499" s="24" t="s">
        <v>15</v>
      </c>
      <c r="D499" s="25">
        <v>12</v>
      </c>
      <c r="E499" s="26">
        <v>793.13</v>
      </c>
      <c r="F499" s="29">
        <f t="shared" si="7"/>
        <v>9517.56</v>
      </c>
      <c r="G499" s="38"/>
    </row>
    <row r="500" spans="1:7" x14ac:dyDescent="0.25">
      <c r="A500" s="12"/>
      <c r="B500" s="58" t="s">
        <v>941</v>
      </c>
      <c r="C500" s="13"/>
      <c r="D500" s="14"/>
      <c r="E500" s="49"/>
      <c r="F500" s="32">
        <f t="shared" si="7"/>
        <v>0</v>
      </c>
      <c r="G500" s="11">
        <v>2</v>
      </c>
    </row>
    <row r="501" spans="1:7" ht="204" x14ac:dyDescent="0.25">
      <c r="A501" s="22" t="s">
        <v>942</v>
      </c>
      <c r="B501" s="54" t="s">
        <v>943</v>
      </c>
      <c r="C501" s="24" t="s">
        <v>192</v>
      </c>
      <c r="D501" s="25">
        <v>55.61</v>
      </c>
      <c r="E501" s="26">
        <v>457.6</v>
      </c>
      <c r="F501" s="29">
        <f t="shared" si="7"/>
        <v>25447.14</v>
      </c>
      <c r="G501" s="28"/>
    </row>
    <row r="502" spans="1:7" x14ac:dyDescent="0.25">
      <c r="A502" s="12"/>
      <c r="B502" s="58" t="s">
        <v>944</v>
      </c>
      <c r="C502" s="13"/>
      <c r="D502" s="14"/>
      <c r="E502" s="49"/>
      <c r="F502" s="32">
        <f t="shared" si="7"/>
        <v>0</v>
      </c>
      <c r="G502" s="11">
        <v>2</v>
      </c>
    </row>
    <row r="503" spans="1:7" ht="63.75" x14ac:dyDescent="0.25">
      <c r="A503" s="22" t="s">
        <v>945</v>
      </c>
      <c r="B503" s="23" t="s">
        <v>946</v>
      </c>
      <c r="C503" s="24" t="s">
        <v>15</v>
      </c>
      <c r="D503" s="25">
        <v>1</v>
      </c>
      <c r="E503" s="35">
        <v>456.88</v>
      </c>
      <c r="F503" s="29">
        <f t="shared" si="7"/>
        <v>456.88</v>
      </c>
      <c r="G503" s="38"/>
    </row>
    <row r="504" spans="1:7" ht="63.75" x14ac:dyDescent="0.25">
      <c r="A504" s="22" t="s">
        <v>947</v>
      </c>
      <c r="B504" s="23" t="s">
        <v>948</v>
      </c>
      <c r="C504" s="24" t="s">
        <v>15</v>
      </c>
      <c r="D504" s="25">
        <v>1</v>
      </c>
      <c r="E504" s="35">
        <v>456.88</v>
      </c>
      <c r="F504" s="29">
        <f t="shared" si="7"/>
        <v>456.88</v>
      </c>
      <c r="G504" s="38"/>
    </row>
    <row r="505" spans="1:7" ht="63.75" x14ac:dyDescent="0.25">
      <c r="A505" s="22" t="s">
        <v>949</v>
      </c>
      <c r="B505" s="23" t="s">
        <v>950</v>
      </c>
      <c r="C505" s="24" t="s">
        <v>15</v>
      </c>
      <c r="D505" s="25">
        <v>1</v>
      </c>
      <c r="E505" s="35">
        <v>413.88</v>
      </c>
      <c r="F505" s="29">
        <f t="shared" si="7"/>
        <v>413.88</v>
      </c>
      <c r="G505" s="38"/>
    </row>
    <row r="506" spans="1:7" ht="153" x14ac:dyDescent="0.25">
      <c r="A506" s="22" t="s">
        <v>951</v>
      </c>
      <c r="B506" s="23" t="s">
        <v>952</v>
      </c>
      <c r="C506" s="24" t="s">
        <v>33</v>
      </c>
      <c r="D506" s="25">
        <v>375.11</v>
      </c>
      <c r="E506" s="35">
        <v>215</v>
      </c>
      <c r="F506" s="29">
        <f t="shared" si="7"/>
        <v>80648.649999999994</v>
      </c>
      <c r="G506" s="38"/>
    </row>
    <row r="507" spans="1:7" ht="178.5" x14ac:dyDescent="0.25">
      <c r="A507" s="22" t="s">
        <v>953</v>
      </c>
      <c r="B507" s="23" t="s">
        <v>954</v>
      </c>
      <c r="C507" s="24" t="s">
        <v>192</v>
      </c>
      <c r="D507" s="25">
        <v>16.5</v>
      </c>
      <c r="E507" s="35">
        <v>155.88</v>
      </c>
      <c r="F507" s="29">
        <f t="shared" si="7"/>
        <v>2572.02</v>
      </c>
      <c r="G507" s="38"/>
    </row>
    <row r="508" spans="1:7" x14ac:dyDescent="0.25">
      <c r="A508" s="12"/>
      <c r="B508" s="58" t="s">
        <v>955</v>
      </c>
      <c r="C508" s="13"/>
      <c r="D508" s="14"/>
      <c r="E508" s="49"/>
      <c r="F508" s="32">
        <f t="shared" si="7"/>
        <v>0</v>
      </c>
      <c r="G508" s="11">
        <v>2</v>
      </c>
    </row>
    <row r="509" spans="1:7" ht="114.75" x14ac:dyDescent="0.25">
      <c r="A509" s="22" t="s">
        <v>956</v>
      </c>
      <c r="B509" s="23" t="s">
        <v>957</v>
      </c>
      <c r="C509" s="40" t="s">
        <v>15</v>
      </c>
      <c r="D509" s="34">
        <v>1</v>
      </c>
      <c r="E509" s="26">
        <v>4272.08</v>
      </c>
      <c r="F509" s="36">
        <f t="shared" si="7"/>
        <v>4272.08</v>
      </c>
      <c r="G509" s="38"/>
    </row>
    <row r="510" spans="1:7" ht="229.5" x14ac:dyDescent="0.25">
      <c r="A510" s="22" t="s">
        <v>958</v>
      </c>
      <c r="B510" s="23" t="s">
        <v>959</v>
      </c>
      <c r="C510" s="40" t="s">
        <v>15</v>
      </c>
      <c r="D510" s="34">
        <v>3</v>
      </c>
      <c r="E510" s="26">
        <v>2473.34</v>
      </c>
      <c r="F510" s="36">
        <f t="shared" si="7"/>
        <v>7420.02</v>
      </c>
      <c r="G510" s="38"/>
    </row>
    <row r="511" spans="1:7" ht="229.5" x14ac:dyDescent="0.25">
      <c r="A511" s="22" t="s">
        <v>960</v>
      </c>
      <c r="B511" s="23" t="s">
        <v>961</v>
      </c>
      <c r="C511" s="40" t="s">
        <v>15</v>
      </c>
      <c r="D511" s="34">
        <v>1</v>
      </c>
      <c r="E511" s="26">
        <v>2473.34</v>
      </c>
      <c r="F511" s="36">
        <f t="shared" si="7"/>
        <v>2473.34</v>
      </c>
      <c r="G511" s="38"/>
    </row>
    <row r="512" spans="1:7" ht="51" x14ac:dyDescent="0.25">
      <c r="A512" s="22" t="s">
        <v>962</v>
      </c>
      <c r="B512" s="23" t="s">
        <v>963</v>
      </c>
      <c r="C512" s="24" t="s">
        <v>15</v>
      </c>
      <c r="D512" s="25">
        <v>5</v>
      </c>
      <c r="E512" s="35">
        <v>1782.35</v>
      </c>
      <c r="F512" s="29">
        <f t="shared" si="7"/>
        <v>8911.75</v>
      </c>
      <c r="G512" s="38"/>
    </row>
    <row r="513" spans="1:7" ht="63.75" x14ac:dyDescent="0.25">
      <c r="A513" s="22" t="s">
        <v>964</v>
      </c>
      <c r="B513" s="23" t="s">
        <v>965</v>
      </c>
      <c r="C513" s="24" t="s">
        <v>15</v>
      </c>
      <c r="D513" s="25">
        <v>1</v>
      </c>
      <c r="E513" s="35">
        <v>1713.01</v>
      </c>
      <c r="F513" s="29">
        <f t="shared" si="7"/>
        <v>1713.01</v>
      </c>
      <c r="G513" s="38"/>
    </row>
    <row r="514" spans="1:7" ht="63.75" x14ac:dyDescent="0.25">
      <c r="A514" s="22" t="s">
        <v>966</v>
      </c>
      <c r="B514" s="23" t="s">
        <v>967</v>
      </c>
      <c r="C514" s="24" t="s">
        <v>15</v>
      </c>
      <c r="D514" s="25">
        <v>2</v>
      </c>
      <c r="E514" s="35">
        <v>1343.75</v>
      </c>
      <c r="F514" s="29">
        <f t="shared" si="7"/>
        <v>2687.5</v>
      </c>
      <c r="G514" s="38"/>
    </row>
    <row r="515" spans="1:7" ht="178.5" x14ac:dyDescent="0.25">
      <c r="A515" s="22" t="s">
        <v>968</v>
      </c>
      <c r="B515" s="23" t="s">
        <v>969</v>
      </c>
      <c r="C515" s="24" t="s">
        <v>15</v>
      </c>
      <c r="D515" s="25">
        <v>1</v>
      </c>
      <c r="E515" s="35">
        <v>7288.5</v>
      </c>
      <c r="F515" s="29">
        <f t="shared" si="7"/>
        <v>7288.5</v>
      </c>
      <c r="G515" s="38"/>
    </row>
  </sheetData>
  <autoFilter ref="A1:G51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2015-07-09T18:00:09Z</dcterms:created>
  <dcterms:modified xsi:type="dcterms:W3CDTF">2015-07-09T18:01:37Z</dcterms:modified>
</cp:coreProperties>
</file>