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440"/>
  </bookViews>
  <sheets>
    <sheet name="工作跟踪表" sheetId="9" r:id="rId1"/>
    <sheet name="Sheet1" sheetId="10" r:id="rId2"/>
    <sheet name="Sheet2" sheetId="11" r:id="rId3"/>
  </sheets>
  <calcPr calcId="124519"/>
</workbook>
</file>

<file path=xl/calcChain.xml><?xml version="1.0" encoding="utf-8"?>
<calcChain xmlns="http://schemas.openxmlformats.org/spreadsheetml/2006/main">
  <c r="A33" i="9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30"/>
  <c r="A31"/>
  <c r="A32"/>
  <c r="A26"/>
  <c r="A27"/>
  <c r="A28"/>
  <c r="A29"/>
  <c r="A25" l="1"/>
  <c r="H51" l="1"/>
  <c r="A5"/>
  <c r="A4"/>
  <c r="A3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"/>
</calcChain>
</file>

<file path=xl/sharedStrings.xml><?xml version="1.0" encoding="utf-8"?>
<sst xmlns="http://schemas.openxmlformats.org/spreadsheetml/2006/main" count="184" uniqueCount="111">
  <si>
    <t>序号</t>
    <phoneticPr fontId="1" type="noConversion"/>
  </si>
  <si>
    <t>问题描述</t>
    <phoneticPr fontId="1" type="noConversion"/>
  </si>
  <si>
    <t>严重程度</t>
    <phoneticPr fontId="1" type="noConversion"/>
  </si>
  <si>
    <t>结果描述</t>
    <phoneticPr fontId="1" type="noConversion"/>
  </si>
  <si>
    <t>提出日期</t>
    <phoneticPr fontId="1" type="noConversion"/>
  </si>
  <si>
    <t>进度</t>
    <phoneticPr fontId="1" type="noConversion"/>
  </si>
  <si>
    <t>问题类别</t>
    <phoneticPr fontId="1" type="noConversion"/>
  </si>
  <si>
    <t>备注</t>
    <phoneticPr fontId="1" type="noConversion"/>
  </si>
  <si>
    <t>业务想导入历史上报数据，做留痕及对比。</t>
    <phoneticPr fontId="1" type="noConversion"/>
  </si>
  <si>
    <t>中</t>
    <phoneticPr fontId="1" type="noConversion"/>
  </si>
  <si>
    <t>提出人</t>
    <phoneticPr fontId="1" type="noConversion"/>
  </si>
  <si>
    <t>文钰戈</t>
    <phoneticPr fontId="1" type="noConversion"/>
  </si>
  <si>
    <t>涉及表多、工作量大、只导入最近一期(3,4,3)</t>
    <phoneticPr fontId="1" type="noConversion"/>
  </si>
  <si>
    <t>牛跃松</t>
    <phoneticPr fontId="1" type="noConversion"/>
  </si>
  <si>
    <t>实现OA单点登录</t>
    <phoneticPr fontId="1" type="noConversion"/>
  </si>
  <si>
    <t>范围</t>
    <phoneticPr fontId="1" type="noConversion"/>
  </si>
  <si>
    <t>范围</t>
    <phoneticPr fontId="1" type="noConversion"/>
  </si>
  <si>
    <t>接口开发，实现鉴权登录</t>
    <phoneticPr fontId="1" type="noConversion"/>
  </si>
  <si>
    <t>报表实现数据分析、折线图、饼状图</t>
    <phoneticPr fontId="1" type="noConversion"/>
  </si>
  <si>
    <t>双方再考虑下</t>
    <phoneticPr fontId="1" type="noConversion"/>
  </si>
  <si>
    <t>人工修订通知内容发邮件到负责人</t>
    <phoneticPr fontId="1" type="noConversion"/>
  </si>
  <si>
    <t>风险管理部通知</t>
    <phoneticPr fontId="1" type="noConversion"/>
  </si>
  <si>
    <t>上传文件</t>
    <phoneticPr fontId="1" type="noConversion"/>
  </si>
  <si>
    <t>分公司报送人预留下拆功能</t>
    <phoneticPr fontId="1" type="noConversion"/>
  </si>
  <si>
    <t>需求</t>
    <phoneticPr fontId="1" type="noConversion"/>
  </si>
  <si>
    <t>预留下拆到分公司其他部门功能</t>
    <phoneticPr fontId="1" type="noConversion"/>
  </si>
  <si>
    <t>高</t>
    <phoneticPr fontId="1" type="noConversion"/>
  </si>
  <si>
    <t>系统采集数据要有人工核对</t>
    <phoneticPr fontId="1" type="noConversion"/>
  </si>
  <si>
    <t>低</t>
    <phoneticPr fontId="1" type="noConversion"/>
  </si>
  <si>
    <t>强制</t>
    <phoneticPr fontId="1" type="noConversion"/>
  </si>
  <si>
    <t>人工填报数据要有证据</t>
    <phoneticPr fontId="1" type="noConversion"/>
  </si>
  <si>
    <t>高</t>
    <phoneticPr fontId="1" type="noConversion"/>
  </si>
  <si>
    <t>备注证据</t>
    <phoneticPr fontId="1" type="noConversion"/>
  </si>
  <si>
    <t>绝对值=0或者&gt;=30%</t>
    <phoneticPr fontId="1" type="noConversion"/>
  </si>
  <si>
    <t>记录事件机构，用于后续使用</t>
    <phoneticPr fontId="1" type="noConversion"/>
  </si>
  <si>
    <t>对于带有次数字样的指标记录机构</t>
    <phoneticPr fontId="1" type="noConversion"/>
  </si>
  <si>
    <t>风险管理部汇总要提示异常指标</t>
    <phoneticPr fontId="1" type="noConversion"/>
  </si>
  <si>
    <t>实现OA接口对接</t>
    <phoneticPr fontId="1" type="noConversion"/>
  </si>
  <si>
    <t>实现分公司报送数据导出</t>
    <phoneticPr fontId="1" type="noConversion"/>
  </si>
  <si>
    <t>实现最低层基础数据的留存</t>
    <phoneticPr fontId="1" type="noConversion"/>
  </si>
  <si>
    <t>指标横向校验规则</t>
    <phoneticPr fontId="1" type="noConversion"/>
  </si>
  <si>
    <t>待业务梳理</t>
    <phoneticPr fontId="1" type="noConversion"/>
  </si>
  <si>
    <t>数据与上期对比，异常的则必填原因</t>
    <phoneticPr fontId="1" type="noConversion"/>
  </si>
  <si>
    <t>工作量（/人/天）</t>
    <phoneticPr fontId="1" type="noConversion"/>
  </si>
  <si>
    <t>完成时间</t>
    <phoneticPr fontId="1" type="noConversion"/>
  </si>
  <si>
    <t>？</t>
    <phoneticPr fontId="1" type="noConversion"/>
  </si>
  <si>
    <t>✔</t>
    <phoneticPr fontId="1" type="noConversion"/>
  </si>
  <si>
    <t>公用文件管理；没有文件服务器</t>
    <phoneticPr fontId="1" type="noConversion"/>
  </si>
  <si>
    <t>1、发起oa会签，2、会签后反馈评级系统；附件？</t>
    <phoneticPr fontId="1" type="noConversion"/>
  </si>
  <si>
    <t>会签详细要求</t>
    <phoneticPr fontId="1" type="noConversion"/>
  </si>
  <si>
    <t>李木</t>
    <phoneticPr fontId="1" type="noConversion"/>
  </si>
  <si>
    <t>✔</t>
    <phoneticPr fontId="1" type="noConversion"/>
  </si>
  <si>
    <t>free</t>
    <phoneticPr fontId="1" type="noConversion"/>
  </si>
  <si>
    <t>已明确，免费</t>
    <phoneticPr fontId="1" type="noConversion"/>
  </si>
  <si>
    <t>采集项大于报送项目</t>
    <phoneticPr fontId="1" type="noConversion"/>
  </si>
  <si>
    <t>评估期内赔付金、评估期内退保金新资管是否能采集</t>
    <phoneticPr fontId="1" type="noConversion"/>
  </si>
  <si>
    <t>事项</t>
    <phoneticPr fontId="1" type="noConversion"/>
  </si>
  <si>
    <t>需求</t>
    <phoneticPr fontId="1" type="noConversion"/>
  </si>
  <si>
    <t>徐梦薇</t>
    <phoneticPr fontId="1" type="noConversion"/>
  </si>
  <si>
    <t>按采集范围提供指标</t>
    <phoneticPr fontId="1" type="noConversion"/>
  </si>
  <si>
    <t>曹华</t>
    <phoneticPr fontId="1" type="noConversion"/>
  </si>
  <si>
    <t>OR13最近4个季度评估公司原保费收入</t>
    <phoneticPr fontId="1" type="noConversion"/>
  </si>
  <si>
    <t>石家庄数据的是否需要并入天津分公司？</t>
    <phoneticPr fontId="1" type="noConversion"/>
  </si>
  <si>
    <t>已确认</t>
    <phoneticPr fontId="1" type="noConversion"/>
  </si>
  <si>
    <t>新资金管理系统只记录资金出入不记录用途；所以不能分类</t>
    <phoneticPr fontId="1" type="noConversion"/>
  </si>
  <si>
    <t>确认人</t>
    <phoneticPr fontId="1" type="noConversion"/>
  </si>
  <si>
    <t>梁灵峰</t>
    <phoneticPr fontId="1" type="noConversion"/>
  </si>
  <si>
    <t>李木</t>
    <phoneticPr fontId="1" type="noConversion"/>
  </si>
  <si>
    <t>财务总账送数需求</t>
    <phoneticPr fontId="1" type="noConversion"/>
  </si>
  <si>
    <t>团险核心数据能否入仓</t>
    <phoneticPr fontId="1" type="noConversion"/>
  </si>
  <si>
    <t>团险关于单证的口径</t>
    <phoneticPr fontId="1" type="noConversion"/>
  </si>
  <si>
    <t>分公司指标不并入；总公司指标含石家庄</t>
    <phoneticPr fontId="1" type="noConversion"/>
  </si>
  <si>
    <t>精算数据-数据来源2个系统，客服提供业务口径</t>
    <phoneticPr fontId="1" type="noConversion"/>
  </si>
  <si>
    <t>范围</t>
    <phoneticPr fontId="1" type="noConversion"/>
  </si>
  <si>
    <t>王占江</t>
    <phoneticPr fontId="1" type="noConversion"/>
  </si>
  <si>
    <t>会计IT待定，是否能提供数据</t>
    <phoneticPr fontId="1" type="noConversion"/>
  </si>
  <si>
    <t>数据</t>
    <phoneticPr fontId="1" type="noConversion"/>
  </si>
  <si>
    <t>林雪兵</t>
    <phoneticPr fontId="1" type="noConversion"/>
  </si>
  <si>
    <t>低</t>
    <phoneticPr fontId="1" type="noConversion"/>
  </si>
  <si>
    <t>团险核心是mysql数据库，能否进入数仓</t>
    <phoneticPr fontId="1" type="noConversion"/>
  </si>
  <si>
    <t>已确认</t>
    <phoneticPr fontId="1" type="noConversion"/>
  </si>
  <si>
    <t>李木</t>
    <phoneticPr fontId="1" type="noConversion"/>
  </si>
  <si>
    <t>不能入仓</t>
    <phoneticPr fontId="1" type="noConversion"/>
  </si>
  <si>
    <t>需求</t>
    <phoneticPr fontId="1" type="noConversion"/>
  </si>
  <si>
    <t>曹华</t>
    <phoneticPr fontId="1" type="noConversion"/>
  </si>
  <si>
    <t>已确认计算逻辑，需要确认业务含义</t>
    <phoneticPr fontId="1" type="noConversion"/>
  </si>
  <si>
    <t>？</t>
    <phoneticPr fontId="1" type="noConversion"/>
  </si>
  <si>
    <t>确认新资管系统能否识别交易用途</t>
    <phoneticPr fontId="1" type="noConversion"/>
  </si>
  <si>
    <t>单证只确认了三分之一的数据来源</t>
    <phoneticPr fontId="1" type="noConversion"/>
  </si>
  <si>
    <t>保费收入-石家庄不并入天津公司，但是总公司汇总会大于分公司指标</t>
    <phoneticPr fontId="1" type="noConversion"/>
  </si>
  <si>
    <t>会产生总数大于分公司之和</t>
    <phoneticPr fontId="1" type="noConversion"/>
  </si>
  <si>
    <t>时效</t>
    <phoneticPr fontId="1" type="noConversion"/>
  </si>
  <si>
    <t>中</t>
    <phoneticPr fontId="1" type="noConversion"/>
  </si>
  <si>
    <t>报送流程绩效问题。</t>
    <phoneticPr fontId="1" type="noConversion"/>
  </si>
  <si>
    <t>SMS系统13个月留存率-报表在12号后出结果，涉及到系统报送周期问题</t>
    <phoneticPr fontId="1" type="noConversion"/>
  </si>
  <si>
    <t>疑问</t>
    <phoneticPr fontId="1" type="noConversion"/>
  </si>
  <si>
    <t>中</t>
    <phoneticPr fontId="1" type="noConversion"/>
  </si>
  <si>
    <t>采用人工估分，而不是算分</t>
    <phoneticPr fontId="1" type="noConversion"/>
  </si>
  <si>
    <t>已确认</t>
    <phoneticPr fontId="1" type="noConversion"/>
  </si>
  <si>
    <t>关于指标打分中涉及行中水平值怎么获取？</t>
    <phoneticPr fontId="1" type="noConversion"/>
  </si>
  <si>
    <t>监管汇总数据是事后数据，事前拿不到</t>
    <phoneticPr fontId="1" type="noConversion"/>
  </si>
  <si>
    <t>估分实现</t>
    <phoneticPr fontId="1" type="noConversion"/>
  </si>
  <si>
    <t>需求</t>
    <phoneticPr fontId="1" type="noConversion"/>
  </si>
  <si>
    <t>中</t>
    <phoneticPr fontId="1" type="noConversion"/>
  </si>
  <si>
    <t>行业水平，要么0分要么最高分。</t>
    <phoneticPr fontId="1" type="noConversion"/>
  </si>
  <si>
    <t>按渠道审批</t>
    <phoneticPr fontId="1" type="noConversion"/>
  </si>
  <si>
    <t>中</t>
    <phoneticPr fontId="1" type="noConversion"/>
  </si>
  <si>
    <t>一个指标要拆分渠道审批，目前是4个渠道</t>
    <phoneticPr fontId="1" type="noConversion"/>
  </si>
  <si>
    <t>勾稽验证</t>
    <phoneticPr fontId="1" type="noConversion"/>
  </si>
  <si>
    <t>分公司事件次数分类统计，总公司指标自动汇总</t>
    <phoneticPr fontId="1" type="noConversion"/>
  </si>
  <si>
    <t>吉贝克XBRL报送软件。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</si>
</sst>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31" fontId="3" fillId="3" borderId="3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31" fontId="3" fillId="3" borderId="3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B34" sqref="B34"/>
    </sheetView>
  </sheetViews>
  <sheetFormatPr defaultRowHeight="13.5"/>
  <cols>
    <col min="1" max="1" width="5.75" style="16" bestFit="1" customWidth="1"/>
    <col min="2" max="2" width="61" style="2" customWidth="1"/>
    <col min="3" max="3" width="9.75" style="2" bestFit="1" customWidth="1"/>
    <col min="4" max="4" width="9.75" style="2" customWidth="1"/>
    <col min="5" max="5" width="15.625" style="2" bestFit="1" customWidth="1"/>
    <col min="6" max="6" width="9" style="2"/>
    <col min="7" max="7" width="46.625" style="2" bestFit="1" customWidth="1"/>
    <col min="8" max="8" width="18.875" style="2" bestFit="1" customWidth="1"/>
    <col min="9" max="9" width="7.125" style="2" bestFit="1" customWidth="1"/>
    <col min="10" max="10" width="7.125" style="2" customWidth="1"/>
    <col min="11" max="11" width="14.625" style="2" bestFit="1" customWidth="1"/>
    <col min="12" max="12" width="49.875" style="2" customWidth="1"/>
    <col min="13" max="16384" width="9" style="2"/>
  </cols>
  <sheetData>
    <row r="1" spans="1:12">
      <c r="A1" s="14" t="s">
        <v>0</v>
      </c>
      <c r="B1" s="1" t="s">
        <v>1</v>
      </c>
      <c r="C1" s="3" t="s">
        <v>6</v>
      </c>
      <c r="D1" s="3" t="s">
        <v>10</v>
      </c>
      <c r="E1" s="3" t="s">
        <v>4</v>
      </c>
      <c r="F1" s="1" t="s">
        <v>2</v>
      </c>
      <c r="G1" s="1" t="s">
        <v>7</v>
      </c>
      <c r="H1" s="1" t="s">
        <v>43</v>
      </c>
      <c r="I1" s="1" t="s">
        <v>5</v>
      </c>
      <c r="J1" s="1" t="s">
        <v>65</v>
      </c>
      <c r="K1" s="1" t="s">
        <v>44</v>
      </c>
      <c r="L1" s="1" t="s">
        <v>3</v>
      </c>
    </row>
    <row r="2" spans="1:12">
      <c r="A2" s="15">
        <f>ROW()-1</f>
        <v>1</v>
      </c>
      <c r="B2" s="13" t="s">
        <v>8</v>
      </c>
      <c r="C2" s="4" t="s">
        <v>16</v>
      </c>
      <c r="D2" s="4" t="s">
        <v>11</v>
      </c>
      <c r="E2" s="4">
        <v>43347</v>
      </c>
      <c r="F2" s="5" t="s">
        <v>9</v>
      </c>
      <c r="G2" s="5" t="s">
        <v>12</v>
      </c>
      <c r="H2" s="5">
        <v>4</v>
      </c>
      <c r="I2" s="6"/>
      <c r="J2" s="6"/>
      <c r="K2" s="5"/>
      <c r="L2" s="5"/>
    </row>
    <row r="3" spans="1:12">
      <c r="A3" s="15">
        <f t="shared" ref="A3:A51" si="0">ROW()-1</f>
        <v>2</v>
      </c>
      <c r="B3" s="5" t="s">
        <v>18</v>
      </c>
      <c r="C3" s="4" t="s">
        <v>15</v>
      </c>
      <c r="D3" s="4" t="s">
        <v>11</v>
      </c>
      <c r="E3" s="4">
        <v>43347</v>
      </c>
      <c r="F3" s="5" t="s">
        <v>9</v>
      </c>
      <c r="G3" s="5" t="s">
        <v>19</v>
      </c>
      <c r="H3" s="5" t="s">
        <v>86</v>
      </c>
      <c r="I3" s="6"/>
      <c r="J3" s="6"/>
      <c r="K3" s="4"/>
      <c r="L3" s="5"/>
    </row>
    <row r="4" spans="1:12">
      <c r="A4" s="15">
        <f t="shared" si="0"/>
        <v>3</v>
      </c>
      <c r="B4" s="7" t="s">
        <v>14</v>
      </c>
      <c r="C4" s="4" t="s">
        <v>15</v>
      </c>
      <c r="D4" s="4" t="s">
        <v>11</v>
      </c>
      <c r="E4" s="4">
        <v>43347</v>
      </c>
      <c r="F4" s="5" t="s">
        <v>9</v>
      </c>
      <c r="G4" s="7" t="s">
        <v>17</v>
      </c>
      <c r="H4" s="7">
        <v>4</v>
      </c>
      <c r="I4" s="6"/>
      <c r="J4" s="6"/>
      <c r="K4" s="5"/>
      <c r="L4" s="7"/>
    </row>
    <row r="5" spans="1:12">
      <c r="A5" s="15">
        <f t="shared" si="0"/>
        <v>4</v>
      </c>
      <c r="B5" s="5" t="s">
        <v>110</v>
      </c>
      <c r="C5" s="4" t="s">
        <v>15</v>
      </c>
      <c r="D5" s="4" t="s">
        <v>13</v>
      </c>
      <c r="E5" s="4">
        <v>43348</v>
      </c>
      <c r="F5" s="5" t="s">
        <v>31</v>
      </c>
      <c r="G5" s="5" t="s">
        <v>53</v>
      </c>
      <c r="H5" s="5" t="s">
        <v>45</v>
      </c>
      <c r="I5" s="6" t="s">
        <v>63</v>
      </c>
      <c r="J5" s="6" t="s">
        <v>66</v>
      </c>
      <c r="K5" s="18">
        <v>43354</v>
      </c>
      <c r="L5" s="5" t="s">
        <v>52</v>
      </c>
    </row>
    <row r="6" spans="1:12">
      <c r="A6" s="15">
        <f t="shared" si="0"/>
        <v>5</v>
      </c>
      <c r="B6" s="5" t="s">
        <v>21</v>
      </c>
      <c r="C6" s="4" t="s">
        <v>24</v>
      </c>
      <c r="D6" s="4" t="s">
        <v>11</v>
      </c>
      <c r="E6" s="4">
        <v>43350</v>
      </c>
      <c r="F6" s="5" t="s">
        <v>9</v>
      </c>
      <c r="G6" s="5" t="s">
        <v>20</v>
      </c>
      <c r="H6" s="5">
        <v>3</v>
      </c>
      <c r="I6" s="6"/>
      <c r="J6" s="6"/>
      <c r="K6" s="4"/>
      <c r="L6" s="5"/>
    </row>
    <row r="7" spans="1:12">
      <c r="A7" s="15">
        <f t="shared" si="0"/>
        <v>6</v>
      </c>
      <c r="B7" s="5" t="s">
        <v>22</v>
      </c>
      <c r="C7" s="4" t="s">
        <v>24</v>
      </c>
      <c r="D7" s="4" t="s">
        <v>11</v>
      </c>
      <c r="E7" s="4">
        <v>43350</v>
      </c>
      <c r="F7" s="5" t="s">
        <v>9</v>
      </c>
      <c r="G7" s="5" t="s">
        <v>47</v>
      </c>
      <c r="H7" s="5">
        <v>5</v>
      </c>
      <c r="I7" s="6"/>
      <c r="J7" s="6"/>
      <c r="K7" s="4"/>
      <c r="L7" s="5"/>
    </row>
    <row r="8" spans="1:12">
      <c r="A8" s="15">
        <f t="shared" si="0"/>
        <v>7</v>
      </c>
      <c r="B8" s="5" t="s">
        <v>23</v>
      </c>
      <c r="C8" s="4" t="s">
        <v>24</v>
      </c>
      <c r="D8" s="4" t="s">
        <v>11</v>
      </c>
      <c r="E8" s="4">
        <v>43350</v>
      </c>
      <c r="F8" s="5" t="s">
        <v>26</v>
      </c>
      <c r="G8" s="9" t="s">
        <v>25</v>
      </c>
      <c r="H8" s="9" t="s">
        <v>45</v>
      </c>
      <c r="I8" s="4"/>
      <c r="J8" s="4"/>
      <c r="K8" s="4"/>
      <c r="L8" s="9"/>
    </row>
    <row r="9" spans="1:12">
      <c r="A9" s="15">
        <f t="shared" si="0"/>
        <v>8</v>
      </c>
      <c r="B9" s="10" t="s">
        <v>27</v>
      </c>
      <c r="C9" s="4" t="s">
        <v>24</v>
      </c>
      <c r="D9" s="4" t="s">
        <v>11</v>
      </c>
      <c r="E9" s="4">
        <v>43350</v>
      </c>
      <c r="F9" s="10" t="s">
        <v>28</v>
      </c>
      <c r="G9" s="11"/>
      <c r="H9" s="5" t="s">
        <v>46</v>
      </c>
      <c r="I9" s="8"/>
      <c r="J9" s="8"/>
      <c r="K9" s="8"/>
      <c r="L9" s="8"/>
    </row>
    <row r="10" spans="1:12" ht="15" customHeight="1">
      <c r="A10" s="15">
        <f t="shared" si="0"/>
        <v>9</v>
      </c>
      <c r="B10" s="5" t="s">
        <v>30</v>
      </c>
      <c r="C10" s="8" t="s">
        <v>29</v>
      </c>
      <c r="D10" s="4" t="s">
        <v>11</v>
      </c>
      <c r="E10" s="4">
        <v>43350</v>
      </c>
      <c r="F10" s="5" t="s">
        <v>9</v>
      </c>
      <c r="G10" s="12" t="s">
        <v>32</v>
      </c>
      <c r="H10" s="5" t="s">
        <v>46</v>
      </c>
      <c r="I10" s="8"/>
      <c r="J10" s="8"/>
      <c r="K10" s="8"/>
      <c r="L10" s="8"/>
    </row>
    <row r="11" spans="1:12">
      <c r="A11" s="15">
        <f t="shared" si="0"/>
        <v>10</v>
      </c>
      <c r="B11" s="5" t="s">
        <v>42</v>
      </c>
      <c r="C11" s="8" t="s">
        <v>29</v>
      </c>
      <c r="D11" s="4" t="s">
        <v>11</v>
      </c>
      <c r="E11" s="4">
        <v>43350</v>
      </c>
      <c r="F11" s="5" t="s">
        <v>9</v>
      </c>
      <c r="G11" s="8" t="s">
        <v>33</v>
      </c>
      <c r="H11" s="17">
        <v>1</v>
      </c>
      <c r="I11" s="8"/>
      <c r="J11" s="8"/>
      <c r="K11" s="8"/>
      <c r="L11" s="8"/>
    </row>
    <row r="12" spans="1:12">
      <c r="A12" s="15">
        <f t="shared" si="0"/>
        <v>11</v>
      </c>
      <c r="B12" s="5" t="s">
        <v>35</v>
      </c>
      <c r="C12" s="4" t="s">
        <v>24</v>
      </c>
      <c r="D12" s="4" t="s">
        <v>11</v>
      </c>
      <c r="E12" s="4">
        <v>43350</v>
      </c>
      <c r="F12" s="5" t="s">
        <v>9</v>
      </c>
      <c r="G12" s="5" t="s">
        <v>34</v>
      </c>
      <c r="H12" s="5">
        <v>3</v>
      </c>
      <c r="I12" s="8"/>
      <c r="J12" s="8"/>
      <c r="K12" s="8"/>
      <c r="L12" s="8"/>
    </row>
    <row r="13" spans="1:12">
      <c r="A13" s="15">
        <f t="shared" si="0"/>
        <v>12</v>
      </c>
      <c r="B13" s="5" t="s">
        <v>39</v>
      </c>
      <c r="C13" s="4" t="s">
        <v>24</v>
      </c>
      <c r="D13" s="4" t="s">
        <v>11</v>
      </c>
      <c r="E13" s="4">
        <v>43350</v>
      </c>
      <c r="F13" s="5" t="s">
        <v>9</v>
      </c>
      <c r="G13" s="8"/>
      <c r="H13" s="5" t="s">
        <v>46</v>
      </c>
      <c r="I13" s="8"/>
      <c r="J13" s="8"/>
      <c r="K13" s="8"/>
      <c r="L13" s="8"/>
    </row>
    <row r="14" spans="1:12">
      <c r="A14" s="15">
        <f t="shared" si="0"/>
        <v>13</v>
      </c>
      <c r="B14" s="4" t="s">
        <v>36</v>
      </c>
      <c r="C14" s="4" t="s">
        <v>24</v>
      </c>
      <c r="D14" s="4" t="s">
        <v>11</v>
      </c>
      <c r="E14" s="4">
        <v>43350</v>
      </c>
      <c r="F14" s="5" t="s">
        <v>9</v>
      </c>
      <c r="G14" s="4" t="s">
        <v>33</v>
      </c>
      <c r="H14" s="5" t="s">
        <v>46</v>
      </c>
      <c r="I14" s="4"/>
      <c r="J14" s="4"/>
      <c r="K14" s="4"/>
      <c r="L14" s="4"/>
    </row>
    <row r="15" spans="1:12">
      <c r="A15" s="15">
        <f t="shared" si="0"/>
        <v>14</v>
      </c>
      <c r="B15" s="5" t="s">
        <v>37</v>
      </c>
      <c r="C15" s="4" t="s">
        <v>24</v>
      </c>
      <c r="D15" s="4" t="s">
        <v>11</v>
      </c>
      <c r="E15" s="4">
        <v>43350</v>
      </c>
      <c r="F15" s="5" t="s">
        <v>9</v>
      </c>
      <c r="G15" s="5" t="s">
        <v>48</v>
      </c>
      <c r="H15" s="5">
        <v>15</v>
      </c>
      <c r="I15" s="5"/>
      <c r="J15" s="5"/>
      <c r="K15" s="5"/>
      <c r="L15" s="5"/>
    </row>
    <row r="16" spans="1:12">
      <c r="A16" s="15">
        <f t="shared" si="0"/>
        <v>15</v>
      </c>
      <c r="B16" s="5" t="s">
        <v>38</v>
      </c>
      <c r="C16" s="4" t="s">
        <v>24</v>
      </c>
      <c r="D16" s="4" t="s">
        <v>11</v>
      </c>
      <c r="E16" s="4">
        <v>43350</v>
      </c>
      <c r="F16" s="5" t="s">
        <v>9</v>
      </c>
      <c r="G16" s="5"/>
      <c r="H16" s="5">
        <v>3</v>
      </c>
      <c r="I16" s="5"/>
      <c r="J16" s="5"/>
      <c r="K16" s="5"/>
      <c r="L16" s="5"/>
    </row>
    <row r="17" spans="1:12">
      <c r="A17" s="15">
        <f t="shared" si="0"/>
        <v>16</v>
      </c>
      <c r="B17" s="5" t="s">
        <v>40</v>
      </c>
      <c r="C17" s="4" t="s">
        <v>24</v>
      </c>
      <c r="D17" s="4" t="s">
        <v>11</v>
      </c>
      <c r="E17" s="4">
        <v>43350</v>
      </c>
      <c r="F17" s="5" t="s">
        <v>9</v>
      </c>
      <c r="G17" s="5" t="s">
        <v>41</v>
      </c>
      <c r="H17" s="5" t="s">
        <v>45</v>
      </c>
      <c r="I17" s="5"/>
      <c r="J17" s="5"/>
      <c r="K17" s="5"/>
      <c r="L17" s="5"/>
    </row>
    <row r="18" spans="1:12">
      <c r="A18" s="15">
        <f t="shared" si="0"/>
        <v>17</v>
      </c>
      <c r="B18" s="5" t="s">
        <v>49</v>
      </c>
      <c r="C18" s="4" t="s">
        <v>24</v>
      </c>
      <c r="D18" s="4" t="s">
        <v>50</v>
      </c>
      <c r="E18" s="4">
        <v>43354</v>
      </c>
      <c r="F18" s="10" t="s">
        <v>28</v>
      </c>
      <c r="G18" s="5"/>
      <c r="H18" s="5" t="s">
        <v>51</v>
      </c>
      <c r="I18" s="5"/>
      <c r="J18" s="5"/>
      <c r="K18" s="5"/>
      <c r="L18" s="5"/>
    </row>
    <row r="19" spans="1:12">
      <c r="A19" s="15">
        <f t="shared" si="0"/>
        <v>18</v>
      </c>
      <c r="B19" s="5" t="s">
        <v>54</v>
      </c>
      <c r="C19" s="4" t="s">
        <v>56</v>
      </c>
      <c r="D19" s="4" t="s">
        <v>60</v>
      </c>
      <c r="E19" s="4">
        <v>43350</v>
      </c>
      <c r="F19" s="10" t="s">
        <v>28</v>
      </c>
      <c r="G19" s="5" t="s">
        <v>59</v>
      </c>
      <c r="H19" s="5" t="s">
        <v>46</v>
      </c>
      <c r="I19" s="5"/>
      <c r="J19" s="5"/>
      <c r="K19" s="5"/>
      <c r="L19" s="5"/>
    </row>
    <row r="20" spans="1:12">
      <c r="A20" s="15">
        <f t="shared" si="0"/>
        <v>19</v>
      </c>
      <c r="B20" s="5" t="s">
        <v>61</v>
      </c>
      <c r="C20" s="4" t="s">
        <v>24</v>
      </c>
      <c r="D20" s="4" t="s">
        <v>58</v>
      </c>
      <c r="E20" s="4">
        <v>43357</v>
      </c>
      <c r="F20" s="10" t="s">
        <v>28</v>
      </c>
      <c r="G20" s="5" t="s">
        <v>62</v>
      </c>
      <c r="H20" s="5" t="s">
        <v>46</v>
      </c>
      <c r="I20" s="5" t="s">
        <v>63</v>
      </c>
      <c r="J20" s="4" t="s">
        <v>58</v>
      </c>
      <c r="K20" s="18">
        <v>43357</v>
      </c>
      <c r="L20" s="5" t="s">
        <v>71</v>
      </c>
    </row>
    <row r="21" spans="1:12">
      <c r="A21" s="15">
        <f t="shared" si="0"/>
        <v>20</v>
      </c>
      <c r="B21" s="5" t="s">
        <v>55</v>
      </c>
      <c r="C21" s="4" t="s">
        <v>57</v>
      </c>
      <c r="D21" s="4" t="s">
        <v>58</v>
      </c>
      <c r="E21" s="4">
        <v>43350</v>
      </c>
      <c r="F21" s="10" t="s">
        <v>28</v>
      </c>
      <c r="G21" s="5" t="s">
        <v>87</v>
      </c>
      <c r="H21" s="5"/>
      <c r="I21" s="5" t="s">
        <v>63</v>
      </c>
      <c r="J21" s="5" t="s">
        <v>67</v>
      </c>
      <c r="K21" s="18">
        <v>43354</v>
      </c>
      <c r="L21" s="5" t="s">
        <v>64</v>
      </c>
    </row>
    <row r="22" spans="1:12">
      <c r="A22" s="15">
        <f t="shared" si="0"/>
        <v>21</v>
      </c>
      <c r="B22" s="19" t="s">
        <v>68</v>
      </c>
      <c r="C22" s="4" t="s">
        <v>73</v>
      </c>
      <c r="D22" s="4" t="s">
        <v>74</v>
      </c>
      <c r="E22" s="4">
        <v>43360</v>
      </c>
      <c r="F22" s="5" t="s">
        <v>78</v>
      </c>
      <c r="G22" s="5" t="s">
        <v>75</v>
      </c>
      <c r="H22" s="5"/>
      <c r="I22" s="5"/>
      <c r="J22" s="5"/>
      <c r="K22" s="5"/>
      <c r="L22" s="5"/>
    </row>
    <row r="23" spans="1:12">
      <c r="A23" s="15">
        <f t="shared" si="0"/>
        <v>22</v>
      </c>
      <c r="B23" s="5" t="s">
        <v>69</v>
      </c>
      <c r="C23" s="4" t="s">
        <v>76</v>
      </c>
      <c r="D23" s="4" t="s">
        <v>77</v>
      </c>
      <c r="E23" s="4">
        <v>43360</v>
      </c>
      <c r="F23" s="5" t="s">
        <v>78</v>
      </c>
      <c r="G23" s="5" t="s">
        <v>79</v>
      </c>
      <c r="H23" s="5"/>
      <c r="I23" s="5" t="s">
        <v>80</v>
      </c>
      <c r="J23" s="5" t="s">
        <v>81</v>
      </c>
      <c r="K23" s="4">
        <v>43361</v>
      </c>
      <c r="L23" s="5" t="s">
        <v>82</v>
      </c>
    </row>
    <row r="24" spans="1:12">
      <c r="A24" s="15">
        <f t="shared" si="0"/>
        <v>23</v>
      </c>
      <c r="B24" s="5" t="s">
        <v>70</v>
      </c>
      <c r="C24" s="4" t="s">
        <v>83</v>
      </c>
      <c r="D24" s="5" t="s">
        <v>77</v>
      </c>
      <c r="E24" s="4">
        <v>43360</v>
      </c>
      <c r="F24" s="5" t="s">
        <v>78</v>
      </c>
      <c r="G24" s="5" t="s">
        <v>88</v>
      </c>
      <c r="H24" s="5"/>
      <c r="I24" s="5"/>
      <c r="J24" s="5"/>
      <c r="K24" s="5"/>
      <c r="L24" s="5"/>
    </row>
    <row r="25" spans="1:12">
      <c r="A25" s="15">
        <f t="shared" si="0"/>
        <v>24</v>
      </c>
      <c r="B25" s="5" t="s">
        <v>72</v>
      </c>
      <c r="C25" s="5" t="s">
        <v>83</v>
      </c>
      <c r="D25" s="5" t="s">
        <v>84</v>
      </c>
      <c r="E25" s="4">
        <v>43361</v>
      </c>
      <c r="F25" s="5" t="s">
        <v>78</v>
      </c>
      <c r="G25" s="5" t="s">
        <v>85</v>
      </c>
      <c r="H25" s="5"/>
      <c r="I25" s="5"/>
      <c r="J25" s="5"/>
      <c r="K25" s="5"/>
      <c r="L25" s="5"/>
    </row>
    <row r="26" spans="1:12">
      <c r="A26" s="15">
        <f t="shared" si="0"/>
        <v>25</v>
      </c>
      <c r="B26" s="5" t="s">
        <v>89</v>
      </c>
      <c r="C26" s="4" t="s">
        <v>83</v>
      </c>
      <c r="D26" s="4" t="s">
        <v>81</v>
      </c>
      <c r="E26" s="4">
        <v>43360</v>
      </c>
      <c r="F26" s="5" t="s">
        <v>78</v>
      </c>
      <c r="G26" s="5" t="s">
        <v>90</v>
      </c>
      <c r="H26" s="5"/>
      <c r="I26" s="5"/>
      <c r="J26" s="5"/>
      <c r="K26" s="5"/>
      <c r="L26" s="5"/>
    </row>
    <row r="27" spans="1:12">
      <c r="A27" s="15">
        <f t="shared" si="0"/>
        <v>26</v>
      </c>
      <c r="B27" s="5" t="s">
        <v>94</v>
      </c>
      <c r="C27" s="4" t="s">
        <v>91</v>
      </c>
      <c r="D27" s="4" t="s">
        <v>77</v>
      </c>
      <c r="E27" s="4">
        <v>43362</v>
      </c>
      <c r="F27" s="5" t="s">
        <v>92</v>
      </c>
      <c r="G27" s="5" t="s">
        <v>93</v>
      </c>
      <c r="H27" s="5"/>
      <c r="I27" s="5"/>
      <c r="J27" s="5"/>
      <c r="K27" s="5"/>
      <c r="L27" s="5"/>
    </row>
    <row r="28" spans="1:12">
      <c r="A28" s="15">
        <f t="shared" si="0"/>
        <v>27</v>
      </c>
      <c r="B28" s="5" t="s">
        <v>99</v>
      </c>
      <c r="C28" s="4" t="s">
        <v>95</v>
      </c>
      <c r="D28" s="4" t="s">
        <v>77</v>
      </c>
      <c r="E28" s="4">
        <v>43369</v>
      </c>
      <c r="F28" s="5" t="s">
        <v>96</v>
      </c>
      <c r="G28" s="7" t="s">
        <v>100</v>
      </c>
      <c r="H28" s="5"/>
      <c r="I28" s="5" t="s">
        <v>98</v>
      </c>
      <c r="J28" s="4" t="s">
        <v>58</v>
      </c>
      <c r="K28" s="18">
        <v>43370</v>
      </c>
      <c r="L28" s="5" t="s">
        <v>97</v>
      </c>
    </row>
    <row r="29" spans="1:12">
      <c r="A29" s="15">
        <f t="shared" si="0"/>
        <v>28</v>
      </c>
      <c r="B29" s="5" t="s">
        <v>101</v>
      </c>
      <c r="C29" s="4" t="s">
        <v>102</v>
      </c>
      <c r="D29" s="4" t="s">
        <v>58</v>
      </c>
      <c r="E29" s="4">
        <v>43370</v>
      </c>
      <c r="F29" s="5" t="s">
        <v>103</v>
      </c>
      <c r="G29" s="5" t="s">
        <v>104</v>
      </c>
      <c r="H29" s="5"/>
      <c r="I29" s="5"/>
      <c r="J29" s="5"/>
      <c r="K29" s="5"/>
      <c r="L29" s="5"/>
    </row>
    <row r="30" spans="1:12">
      <c r="A30" s="15">
        <f t="shared" si="0"/>
        <v>29</v>
      </c>
      <c r="B30" s="5" t="s">
        <v>105</v>
      </c>
      <c r="C30" s="4" t="s">
        <v>102</v>
      </c>
      <c r="D30" s="4" t="s">
        <v>58</v>
      </c>
      <c r="E30" s="4">
        <v>43370</v>
      </c>
      <c r="F30" s="5" t="s">
        <v>106</v>
      </c>
      <c r="G30" s="5" t="s">
        <v>107</v>
      </c>
      <c r="H30" s="5"/>
      <c r="I30" s="5"/>
      <c r="J30" s="5"/>
      <c r="K30" s="5"/>
      <c r="L30" s="5"/>
    </row>
    <row r="31" spans="1:12">
      <c r="A31" s="15">
        <f t="shared" si="0"/>
        <v>30</v>
      </c>
      <c r="B31" s="5" t="s">
        <v>108</v>
      </c>
      <c r="C31" s="4" t="s">
        <v>102</v>
      </c>
      <c r="D31" s="4" t="s">
        <v>58</v>
      </c>
      <c r="E31" s="4">
        <v>43370</v>
      </c>
      <c r="F31" s="5" t="s">
        <v>106</v>
      </c>
      <c r="G31" s="5" t="s">
        <v>109</v>
      </c>
      <c r="H31" s="5"/>
      <c r="I31" s="5"/>
      <c r="J31" s="5"/>
      <c r="K31" s="5"/>
      <c r="L31" s="5"/>
    </row>
    <row r="32" spans="1:12">
      <c r="A32" s="15">
        <f t="shared" si="0"/>
        <v>31</v>
      </c>
      <c r="B32" s="5"/>
      <c r="C32" s="4"/>
      <c r="D32" s="4"/>
      <c r="E32" s="4"/>
      <c r="F32" s="5"/>
      <c r="G32" s="5"/>
      <c r="H32" s="5"/>
      <c r="I32" s="5"/>
      <c r="J32" s="5"/>
      <c r="K32" s="5"/>
      <c r="L32" s="5"/>
    </row>
    <row r="33" spans="1:12">
      <c r="A33" s="15">
        <f t="shared" si="0"/>
        <v>32</v>
      </c>
      <c r="B33" s="5"/>
      <c r="C33" s="4"/>
      <c r="D33" s="4"/>
      <c r="E33" s="4"/>
      <c r="F33" s="5"/>
      <c r="G33" s="5"/>
      <c r="H33" s="5"/>
      <c r="I33" s="5"/>
      <c r="J33" s="5"/>
      <c r="K33" s="5"/>
      <c r="L33" s="5"/>
    </row>
    <row r="34" spans="1:12">
      <c r="A34" s="15">
        <f t="shared" si="0"/>
        <v>33</v>
      </c>
      <c r="B34" s="5"/>
      <c r="C34" s="4"/>
      <c r="D34" s="4"/>
      <c r="E34" s="4"/>
      <c r="F34" s="5"/>
      <c r="G34" s="5"/>
      <c r="H34" s="5"/>
      <c r="I34" s="5"/>
      <c r="J34" s="5"/>
      <c r="K34" s="5"/>
      <c r="L34" s="5"/>
    </row>
    <row r="35" spans="1:12">
      <c r="A35" s="15">
        <f t="shared" si="0"/>
        <v>34</v>
      </c>
      <c r="B35" s="5"/>
      <c r="C35" s="4"/>
      <c r="D35" s="4"/>
      <c r="E35" s="4"/>
      <c r="F35" s="5"/>
      <c r="G35" s="5"/>
      <c r="H35" s="5"/>
      <c r="I35" s="5"/>
      <c r="J35" s="5"/>
      <c r="K35" s="5"/>
      <c r="L35" s="5"/>
    </row>
    <row r="36" spans="1:12">
      <c r="A36" s="15">
        <f t="shared" si="0"/>
        <v>35</v>
      </c>
      <c r="B36" s="5"/>
      <c r="C36" s="4"/>
      <c r="D36" s="4"/>
      <c r="E36" s="4"/>
      <c r="F36" s="5"/>
      <c r="G36" s="5"/>
      <c r="H36" s="5"/>
      <c r="I36" s="5"/>
      <c r="J36" s="5"/>
      <c r="K36" s="5"/>
      <c r="L36" s="5"/>
    </row>
    <row r="37" spans="1:12">
      <c r="A37" s="15">
        <f t="shared" si="0"/>
        <v>36</v>
      </c>
      <c r="B37" s="5"/>
      <c r="C37" s="4"/>
      <c r="D37" s="4"/>
      <c r="E37" s="4"/>
      <c r="F37" s="5"/>
      <c r="G37" s="5"/>
      <c r="H37" s="5"/>
      <c r="I37" s="5"/>
      <c r="J37" s="5"/>
      <c r="K37" s="5"/>
      <c r="L37" s="5"/>
    </row>
    <row r="38" spans="1:12">
      <c r="A38" s="15">
        <f t="shared" si="0"/>
        <v>37</v>
      </c>
      <c r="B38" s="5"/>
      <c r="C38" s="4"/>
      <c r="D38" s="4"/>
      <c r="E38" s="4"/>
      <c r="F38" s="5"/>
      <c r="G38" s="5"/>
      <c r="H38" s="5"/>
      <c r="I38" s="5"/>
      <c r="J38" s="5"/>
      <c r="K38" s="5"/>
      <c r="L38" s="5"/>
    </row>
    <row r="39" spans="1:12">
      <c r="A39" s="15">
        <f t="shared" si="0"/>
        <v>38</v>
      </c>
      <c r="B39" s="5"/>
      <c r="C39" s="4"/>
      <c r="D39" s="4"/>
      <c r="E39" s="4"/>
      <c r="F39" s="5"/>
      <c r="G39" s="5"/>
      <c r="H39" s="5"/>
      <c r="I39" s="5"/>
      <c r="J39" s="5"/>
      <c r="K39" s="5"/>
      <c r="L39" s="5"/>
    </row>
    <row r="40" spans="1:12">
      <c r="A40" s="15">
        <f t="shared" si="0"/>
        <v>39</v>
      </c>
      <c r="B40" s="5"/>
      <c r="C40" s="4"/>
      <c r="D40" s="4"/>
      <c r="E40" s="4"/>
      <c r="F40" s="5"/>
      <c r="G40" s="5"/>
      <c r="H40" s="5"/>
      <c r="I40" s="5"/>
      <c r="J40" s="5"/>
      <c r="K40" s="5"/>
      <c r="L40" s="5"/>
    </row>
    <row r="41" spans="1:12">
      <c r="A41" s="15">
        <f t="shared" si="0"/>
        <v>40</v>
      </c>
      <c r="B41" s="5"/>
      <c r="C41" s="4"/>
      <c r="D41" s="4"/>
      <c r="E41" s="4"/>
      <c r="F41" s="5"/>
      <c r="G41" s="5"/>
      <c r="H41" s="5"/>
      <c r="I41" s="5"/>
      <c r="J41" s="5"/>
      <c r="K41" s="5"/>
      <c r="L41" s="5"/>
    </row>
    <row r="42" spans="1:12">
      <c r="A42" s="15">
        <f t="shared" si="0"/>
        <v>41</v>
      </c>
      <c r="B42" s="5"/>
      <c r="C42" s="4"/>
      <c r="D42" s="4"/>
      <c r="E42" s="4"/>
      <c r="F42" s="5"/>
      <c r="G42" s="5"/>
      <c r="H42" s="5"/>
      <c r="I42" s="5"/>
      <c r="J42" s="5"/>
      <c r="K42" s="5"/>
      <c r="L42" s="5"/>
    </row>
    <row r="43" spans="1:12">
      <c r="A43" s="15">
        <f t="shared" si="0"/>
        <v>42</v>
      </c>
      <c r="B43" s="5"/>
      <c r="C43" s="4"/>
      <c r="D43" s="4"/>
      <c r="E43" s="4"/>
      <c r="F43" s="5"/>
      <c r="G43" s="5"/>
      <c r="H43" s="5"/>
      <c r="I43" s="5"/>
      <c r="J43" s="5"/>
      <c r="K43" s="5"/>
      <c r="L43" s="5"/>
    </row>
    <row r="44" spans="1:12">
      <c r="A44" s="15">
        <f t="shared" si="0"/>
        <v>43</v>
      </c>
      <c r="B44" s="5"/>
      <c r="C44" s="4"/>
      <c r="D44" s="4"/>
      <c r="E44" s="4"/>
      <c r="F44" s="5"/>
      <c r="G44" s="5"/>
      <c r="H44" s="5"/>
      <c r="I44" s="5"/>
      <c r="J44" s="5"/>
      <c r="K44" s="5"/>
      <c r="L44" s="5"/>
    </row>
    <row r="45" spans="1:12">
      <c r="A45" s="15">
        <f t="shared" si="0"/>
        <v>44</v>
      </c>
      <c r="B45" s="5"/>
      <c r="C45" s="4"/>
      <c r="D45" s="4"/>
      <c r="E45" s="4"/>
      <c r="F45" s="5"/>
      <c r="G45" s="5"/>
      <c r="H45" s="5"/>
      <c r="I45" s="5"/>
      <c r="J45" s="5"/>
      <c r="K45" s="5"/>
      <c r="L45" s="5"/>
    </row>
    <row r="46" spans="1:12">
      <c r="A46" s="15">
        <f t="shared" si="0"/>
        <v>45</v>
      </c>
      <c r="B46" s="5"/>
      <c r="C46" s="4"/>
      <c r="D46" s="4"/>
      <c r="E46" s="4"/>
      <c r="F46" s="5"/>
      <c r="G46" s="5"/>
      <c r="H46" s="5"/>
      <c r="I46" s="5"/>
      <c r="J46" s="5"/>
      <c r="K46" s="5"/>
      <c r="L46" s="5"/>
    </row>
    <row r="47" spans="1:12">
      <c r="A47" s="15">
        <f t="shared" si="0"/>
        <v>46</v>
      </c>
      <c r="B47" s="5"/>
      <c r="C47" s="4"/>
      <c r="D47" s="4"/>
      <c r="E47" s="4"/>
      <c r="F47" s="5"/>
      <c r="G47" s="5"/>
      <c r="H47" s="5"/>
      <c r="I47" s="5"/>
      <c r="J47" s="5"/>
      <c r="K47" s="5"/>
      <c r="L47" s="5"/>
    </row>
    <row r="48" spans="1:12">
      <c r="A48" s="15">
        <f t="shared" si="0"/>
        <v>47</v>
      </c>
      <c r="B48" s="5"/>
      <c r="C48" s="4"/>
      <c r="D48" s="4"/>
      <c r="E48" s="4"/>
      <c r="F48" s="5"/>
      <c r="G48" s="5"/>
      <c r="H48" s="5"/>
      <c r="I48" s="5"/>
      <c r="J48" s="5"/>
      <c r="K48" s="5"/>
      <c r="L48" s="5"/>
    </row>
    <row r="49" spans="1:12">
      <c r="A49" s="15">
        <f t="shared" si="0"/>
        <v>48</v>
      </c>
      <c r="B49" s="5"/>
      <c r="C49" s="4"/>
      <c r="D49" s="4"/>
      <c r="E49" s="4"/>
      <c r="F49" s="5"/>
      <c r="G49" s="5"/>
      <c r="H49" s="5"/>
      <c r="I49" s="5"/>
      <c r="J49" s="5"/>
      <c r="K49" s="5"/>
      <c r="L49" s="5"/>
    </row>
    <row r="50" spans="1:12">
      <c r="A50" s="15">
        <f t="shared" si="0"/>
        <v>49</v>
      </c>
      <c r="B50" s="5"/>
      <c r="C50" s="4"/>
      <c r="D50" s="4"/>
      <c r="E50" s="4"/>
      <c r="F50" s="5"/>
      <c r="G50" s="5"/>
      <c r="H50" s="5"/>
      <c r="I50" s="5"/>
      <c r="J50" s="5"/>
      <c r="K50" s="5"/>
      <c r="L50" s="5"/>
    </row>
    <row r="51" spans="1:12">
      <c r="A51" s="15">
        <f t="shared" si="0"/>
        <v>50</v>
      </c>
      <c r="B51" s="5"/>
      <c r="C51" s="4"/>
      <c r="D51" s="4"/>
      <c r="E51" s="4"/>
      <c r="F51" s="5"/>
      <c r="G51" s="5"/>
      <c r="H51" s="5">
        <f>SUM(H2:H26)/21.75</f>
        <v>1.7471264367816093</v>
      </c>
      <c r="I51" s="5"/>
      <c r="J51" s="5"/>
      <c r="K51" s="5"/>
      <c r="L5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3.5"/>
  <cols>
    <col min="1" max="1" width="5.75" bestFit="1" customWidth="1"/>
    <col min="2" max="2" width="40.125" bestFit="1" customWidth="1"/>
    <col min="3" max="3" width="9.75" bestFit="1" customWidth="1"/>
    <col min="4" max="4" width="43.75" bestFit="1" customWidth="1"/>
  </cols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7" sqref="H2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工作跟踪表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2018-11-13T09:35:39Z</dcterms:modified>
</cp:coreProperties>
</file>