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23.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7.xml" ContentType="application/vnd.openxmlformats-officedocument.spreadsheetml.revisionLog+xml"/>
  <Override PartName="/xl/revisions/revisionLog111.xml" ContentType="application/vnd.openxmlformats-officedocument.spreadsheetml.revisionLog+xml"/>
  <Override PartName="/xl/revisions/revisionLog12.xml" ContentType="application/vnd.openxmlformats-officedocument.spreadsheetml.revisionLog+xml"/>
  <Override PartName="/xl/revisions/revisionLog13.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20.xml" ContentType="application/vnd.openxmlformats-officedocument.spreadsheetml.revisionLog+xml"/>
  <Override PartName="/xl/revisions/revisionLog121.xml" ContentType="application/vnd.openxmlformats-officedocument.spreadsheetml.revisionLog+xml"/>
  <Override PartName="/xl/revisions/revisionLog131.xml" ContentType="application/vnd.openxmlformats-officedocument.spreadsheetml.revisionLog+xml"/>
  <Override PartName="/xl/revisions/revisionLog5.xml" ContentType="application/vnd.openxmlformats-officedocument.spreadsheetml.revisionLog+xml"/>
  <Override PartName="/xl/revisions/revisionLog1111.xml" ContentType="application/vnd.openxmlformats-officedocument.spreadsheetml.revisionLog+xml"/>
  <Override PartName="/xl/revisions/revisionLog1311.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1.xml" ContentType="application/vnd.openxmlformats-officedocument.spreadsheetml.revisionLog+xml"/>
  <Override PartName="/xl/revisions/revisionLog19.xml" ContentType="application/vnd.openxmlformats-officedocument.spreadsheetml.revisionLog+xml"/>
  <Override PartName="/xl/revisions/revisionLog22.xml" ContentType="application/vnd.openxmlformats-officedocument.spreadsheetml.revisionLog+xml"/>
  <Override PartName="/xl/revisions/revisionLog2.xml" ContentType="application/vnd.openxmlformats-officedocument.spreadsheetml.revisionLog+xml"/>
  <Override PartName="/xl/revisions/revisionLog1211.xml" ContentType="application/vnd.openxmlformats-officedocument.spreadsheetml.revisionLog+xml"/>
  <Override PartName="/xl/revisions/revisionLog3.xml" ContentType="application/vnd.openxmlformats-officedocument.spreadsheetml.revisionLog+xml"/>
  <Override PartName="/xl/revisions/revisionLog8.xml" ContentType="application/vnd.openxmlformats-officedocument.spreadsheetml.revisionLog+xml"/>
  <Override PartName="/xl/revisions/revisionLog1411.xml" ContentType="application/vnd.openxmlformats-officedocument.spreadsheetml.revisionLog+xml"/>
  <Override PartName="/xl/revisions/revisionLog1.xml" ContentType="application/vnd.openxmlformats-officedocument.spreadsheetml.revisionLog+xml"/>
  <Override PartName="/xl/revisions/revisionLog12111.xml" ContentType="application/vnd.openxmlformats-officedocument.spreadsheetml.revisionLog+xml"/>
  <Override PartName="/xl/revisions/revisionLog13111.xml" ContentType="application/vnd.openxmlformats-officedocument.spreadsheetml.revisionLog+xml"/>
  <Override PartName="/xl/revisions/revisionLog15.xml" ContentType="application/vnd.openxmlformats-officedocument.spreadsheetml.revisionLog+xml"/>
  <Override PartName="/xl/revisions/revisionLog21.xml" ContentType="application/vnd.openxmlformats-officedocument.spreadsheetml.revisionLog+xml"/>
  <Override PartName="/xl/revisions/revisionLog131111.xml" ContentType="application/vnd.openxmlformats-officedocument.spreadsheetml.revisionLog+xml"/>
  <Override PartName="/xl/revisions/revisionLog14111.xml" ContentType="application/vnd.openxmlformats-officedocument.spreadsheetml.revisionLog+xml"/>
  <Override PartName="/xl/revisions/revisionLog7.xml" ContentType="application/vnd.openxmlformats-officedocument.spreadsheetml.revisionLog+xml"/>
  <Override PartName="/xl/revisions/revisionLog151.xml" ContentType="application/vnd.openxmlformats-officedocument.spreadsheetml.revisionLog+xml"/>
  <Override PartName="/xl/revisions/revisionLog16.xml" ContentType="application/vnd.openxmlformats-officedocument.spreadsheetml.revisionLog+xml"/>
  <Override PartName="/xl/revisions/revisionLog18.xml" ContentType="application/vnd.openxmlformats-officedocument.spreadsheetml.revisionLog+xml"/>
  <Override PartName="/xl/revisions/revisionLog121111.xml" ContentType="application/vnd.openxmlformats-officedocument.spreadsheetml.revisionLog+xml"/>
  <Override PartName="/xl/revisions/revisionLog141111.xml" ContentType="application/vnd.openxmlformats-officedocument.spreadsheetml.revisionLog+xml"/>
  <Override PartName="/xl/revisions/revisionLog1511.xml" ContentType="application/vnd.openxmlformats-officedocument.spreadsheetml.revisionLog+xml"/>
  <Override PartName="/xl/revisions/revisionLog16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4575" windowWidth="13020" windowHeight="4620" tabRatio="757" firstSheet="3" activeTab="4"/>
  </bookViews>
  <sheets>
    <sheet name="目录" sheetId="1" r:id="rId1"/>
    <sheet name="FM02-分支机构封面页" sheetId="2" state="hidden" r:id="rId2"/>
    <sheet name="OR04-人身保险公司分支机构销售、承保、保全业务线操作风险" sheetId="3" r:id="rId3"/>
    <sheet name="OR08-人身保险公司分支机构理赔业务线操作风险" sheetId="4" r:id="rId4"/>
    <sheet name="OR13-保险分支机构财务管理操作风险" sheetId="5" r:id="rId5"/>
  </sheets>
  <externalReferences>
    <externalReference r:id="rId6"/>
  </externalReferences>
  <definedNames>
    <definedName name="_xlnm._FilterDatabase" localSheetId="2" hidden="1">'OR04-人身保险公司分支机构销售、承保、保全业务线操作风险'!$A$3:$G$75</definedName>
    <definedName name="_xlnm._FilterDatabase" localSheetId="3" hidden="1">'OR08-人身保险公司分支机构理赔业务线操作风险'!$A$3:$Q$40</definedName>
    <definedName name="_xlnm._FilterDatabase" localSheetId="4" hidden="1">'OR13-保险分支机构财务管理操作风险'!$A$3:$T$52</definedName>
    <definedName name="Z_0D9FDBE4_0907_4854_B2AE_9421A7C0C960_.wvu.Cols" localSheetId="1" hidden="1">'FM02-分支机构封面页'!$H:$H</definedName>
    <definedName name="Z_0D9FDBE4_0907_4854_B2AE_9421A7C0C960_.wvu.Cols" localSheetId="2" hidden="1">'OR04-人身保险公司分支机构销售、承保、保全业务线操作风险'!$C:$C,'OR04-人身保险公司分支机构销售、承保、保全业务线操作风险'!$G:$S</definedName>
    <definedName name="Z_0D9FDBE4_0907_4854_B2AE_9421A7C0C960_.wvu.Cols" localSheetId="3" hidden="1">'OR08-人身保险公司分支机构理赔业务线操作风险'!$C:$C,'OR08-人身保险公司分支机构理赔业务线操作风险'!$G:$U</definedName>
    <definedName name="Z_0D9FDBE4_0907_4854_B2AE_9421A7C0C960_.wvu.Cols" localSheetId="4" hidden="1">'OR13-保险分支机构财务管理操作风险'!$C:$C</definedName>
    <definedName name="Z_0D9FDBE4_0907_4854_B2AE_9421A7C0C960_.wvu.FilterData" localSheetId="2" hidden="1">'OR04-人身保险公司分支机构销售、承保、保全业务线操作风险'!$A$3:$G$75</definedName>
    <definedName name="Z_0D9FDBE4_0907_4854_B2AE_9421A7C0C960_.wvu.FilterData" localSheetId="3" hidden="1">'OR08-人身保险公司分支机构理赔业务线操作风险'!$A$3:$Q$40</definedName>
    <definedName name="Z_0D9FDBE4_0907_4854_B2AE_9421A7C0C960_.wvu.FilterData" localSheetId="4" hidden="1">'OR13-保险分支机构财务管理操作风险'!$A$3:$T$52</definedName>
    <definedName name="Z_167DE01E_CA4C_495A_937F_6F815B24115B_.wvu.Cols" localSheetId="1" hidden="1">'FM02-分支机构封面页'!$H:$H</definedName>
    <definedName name="Z_167DE01E_CA4C_495A_937F_6F815B24115B_.wvu.Cols" localSheetId="2" hidden="1">'OR04-人身保险公司分支机构销售、承保、保全业务线操作风险'!$C:$C,'OR04-人身保险公司分支机构销售、承保、保全业务线操作风险'!$G:$S</definedName>
    <definedName name="Z_167DE01E_CA4C_495A_937F_6F815B24115B_.wvu.Cols" localSheetId="3" hidden="1">'OR08-人身保险公司分支机构理赔业务线操作风险'!$C:$C,'OR08-人身保险公司分支机构理赔业务线操作风险'!$G:$U</definedName>
    <definedName name="Z_167DE01E_CA4C_495A_937F_6F815B24115B_.wvu.Cols" localSheetId="4" hidden="1">'OR13-保险分支机构财务管理操作风险'!$C:$C</definedName>
    <definedName name="Z_167DE01E_CA4C_495A_937F_6F815B24115B_.wvu.FilterData" localSheetId="2" hidden="1">'OR04-人身保险公司分支机构销售、承保、保全业务线操作风险'!$A$3:$G$75</definedName>
    <definedName name="Z_167DE01E_CA4C_495A_937F_6F815B24115B_.wvu.FilterData" localSheetId="3" hidden="1">'OR08-人身保险公司分支机构理赔业务线操作风险'!$A$3:$Q$40</definedName>
    <definedName name="Z_167DE01E_CA4C_495A_937F_6F815B24115B_.wvu.FilterData" localSheetId="4" hidden="1">'OR13-保险分支机构财务管理操作风险'!$A$3:$T$52</definedName>
    <definedName name="Z_16CDE010_86BE_4FF3_9048_E05260B630D0_.wvu.Cols" localSheetId="1" hidden="1">'FM02-分支机构封面页'!$H:$H</definedName>
    <definedName name="Z_16CDE010_86BE_4FF3_9048_E05260B630D0_.wvu.Cols" localSheetId="2" hidden="1">'OR04-人身保险公司分支机构销售、承保、保全业务线操作风险'!$C:$C,'OR04-人身保险公司分支机构销售、承保、保全业务线操作风险'!$G:$S</definedName>
    <definedName name="Z_16CDE010_86BE_4FF3_9048_E05260B630D0_.wvu.Cols" localSheetId="3" hidden="1">'OR08-人身保险公司分支机构理赔业务线操作风险'!$C:$C</definedName>
    <definedName name="Z_16CDE010_86BE_4FF3_9048_E05260B630D0_.wvu.Cols" localSheetId="4" hidden="1">'OR13-保险分支机构财务管理操作风险'!$C:$C</definedName>
    <definedName name="Z_16CDE010_86BE_4FF3_9048_E05260B630D0_.wvu.FilterData" localSheetId="2" hidden="1">'OR04-人身保险公司分支机构销售、承保、保全业务线操作风险'!$A$3:$G$75</definedName>
    <definedName name="Z_16CDE010_86BE_4FF3_9048_E05260B630D0_.wvu.FilterData" localSheetId="3" hidden="1">'OR08-人身保险公司分支机构理赔业务线操作风险'!$A$3:$Q$40</definedName>
    <definedName name="Z_16CDE010_86BE_4FF3_9048_E05260B630D0_.wvu.FilterData" localSheetId="4" hidden="1">'OR13-保险分支机构财务管理操作风险'!$A$3:$T$52</definedName>
    <definedName name="Z_16CDE010_86BE_4FF3_9048_E05260B630D0_.wvu.Rows" localSheetId="4" hidden="1">'OR13-保险分支机构财务管理操作风险'!$4:$39,'OR13-保险分支机构财务管理操作风险'!$42:$42,'OR13-保险分支机构财务管理操作风险'!$45:$52</definedName>
    <definedName name="Z_27468CE1_8931_437F_9049_4CED76365A28_.wvu.Cols" localSheetId="1" hidden="1">'FM02-分支机构封面页'!$H:$H</definedName>
    <definedName name="Z_27468CE1_8931_437F_9049_4CED76365A28_.wvu.Cols" localSheetId="2" hidden="1">'OR04-人身保险公司分支机构销售、承保、保全业务线操作风险'!$C:$C,'OR04-人身保险公司分支机构销售、承保、保全业务线操作风险'!$G:$S</definedName>
    <definedName name="Z_27468CE1_8931_437F_9049_4CED76365A28_.wvu.Cols" localSheetId="3" hidden="1">'OR08-人身保险公司分支机构理赔业务线操作风险'!$C:$C,'OR08-人身保险公司分支机构理赔业务线操作风险'!$G:$U</definedName>
    <definedName name="Z_27468CE1_8931_437F_9049_4CED76365A28_.wvu.Cols" localSheetId="4" hidden="1">'OR13-保险分支机构财务管理操作风险'!$C:$C</definedName>
    <definedName name="Z_27468CE1_8931_437F_9049_4CED76365A28_.wvu.FilterData" localSheetId="2" hidden="1">'OR04-人身保险公司分支机构销售、承保、保全业务线操作风险'!$A$3:$G$75</definedName>
    <definedName name="Z_27468CE1_8931_437F_9049_4CED76365A28_.wvu.FilterData" localSheetId="3" hidden="1">'OR08-人身保险公司分支机构理赔业务线操作风险'!$A$3:$Q$40</definedName>
    <definedName name="Z_27468CE1_8931_437F_9049_4CED76365A28_.wvu.FilterData" localSheetId="4" hidden="1">'OR13-保险分支机构财务管理操作风险'!$A$3:$T$52</definedName>
    <definedName name="Z_2EB9DB73_3217_4DC4_895F_B6B6378DF5C2_.wvu.Cols" localSheetId="1" hidden="1">'FM02-分支机构封面页'!$H:$H</definedName>
    <definedName name="Z_2EB9DB73_3217_4DC4_895F_B6B6378DF5C2_.wvu.Cols" localSheetId="2" hidden="1">'OR04-人身保险公司分支机构销售、承保、保全业务线操作风险'!$C:$C,'OR04-人身保险公司分支机构销售、承保、保全业务线操作风险'!$G:$S</definedName>
    <definedName name="Z_2EB9DB73_3217_4DC4_895F_B6B6378DF5C2_.wvu.Cols" localSheetId="3" hidden="1">'OR08-人身保险公司分支机构理赔业务线操作风险'!$C:$C,'OR08-人身保险公司分支机构理赔业务线操作风险'!$G:$U</definedName>
    <definedName name="Z_2EB9DB73_3217_4DC4_895F_B6B6378DF5C2_.wvu.Cols" localSheetId="4" hidden="1">'OR13-保险分支机构财务管理操作风险'!$C:$C</definedName>
    <definedName name="Z_2EB9DB73_3217_4DC4_895F_B6B6378DF5C2_.wvu.FilterData" localSheetId="2" hidden="1">'OR04-人身保险公司分支机构销售、承保、保全业务线操作风险'!$A$3:$G$75</definedName>
    <definedName name="Z_2EB9DB73_3217_4DC4_895F_B6B6378DF5C2_.wvu.FilterData" localSheetId="3" hidden="1">'OR08-人身保险公司分支机构理赔业务线操作风险'!$A$3:$Q$40</definedName>
    <definedName name="Z_2EB9DB73_3217_4DC4_895F_B6B6378DF5C2_.wvu.FilterData" localSheetId="4" hidden="1">'OR13-保险分支机构财务管理操作风险'!$A$3:$T$52</definedName>
    <definedName name="Z_4EE01C2C_0BA1_4542_8173_5F4B2A3C0CCA_.wvu.Cols" localSheetId="1" hidden="1">'FM02-分支机构封面页'!$H:$H</definedName>
    <definedName name="Z_4EE01C2C_0BA1_4542_8173_5F4B2A3C0CCA_.wvu.Cols" localSheetId="2" hidden="1">'OR04-人身保险公司分支机构销售、承保、保全业务线操作风险'!$C:$C,'OR04-人身保险公司分支机构销售、承保、保全业务线操作风险'!$G:$S</definedName>
    <definedName name="Z_4EE01C2C_0BA1_4542_8173_5F4B2A3C0CCA_.wvu.Cols" localSheetId="3" hidden="1">'OR08-人身保险公司分支机构理赔业务线操作风险'!$C:$C,'OR08-人身保险公司分支机构理赔业务线操作风险'!$G:$U</definedName>
    <definedName name="Z_4EE01C2C_0BA1_4542_8173_5F4B2A3C0CCA_.wvu.Cols" localSheetId="4" hidden="1">'OR13-保险分支机构财务管理操作风险'!$C:$C</definedName>
    <definedName name="Z_4EE01C2C_0BA1_4542_8173_5F4B2A3C0CCA_.wvu.FilterData" localSheetId="2" hidden="1">'OR04-人身保险公司分支机构销售、承保、保全业务线操作风险'!$A$3:$G$75</definedName>
    <definedName name="Z_4EE01C2C_0BA1_4542_8173_5F4B2A3C0CCA_.wvu.FilterData" localSheetId="3" hidden="1">'OR08-人身保险公司分支机构理赔业务线操作风险'!$A$3:$Q$40</definedName>
    <definedName name="Z_4EE01C2C_0BA1_4542_8173_5F4B2A3C0CCA_.wvu.FilterData" localSheetId="4" hidden="1">'OR13-保险分支机构财务管理操作风险'!$A$3:$T$52</definedName>
    <definedName name="Z_607BB77A_8C04_474E_8F0E_1658F1643B01_.wvu.Cols" localSheetId="1" hidden="1">'FM02-分支机构封面页'!$H:$H</definedName>
    <definedName name="Z_607BB77A_8C04_474E_8F0E_1658F1643B01_.wvu.Cols" localSheetId="2" hidden="1">'OR04-人身保险公司分支机构销售、承保、保全业务线操作风险'!$C:$C,'OR04-人身保险公司分支机构销售、承保、保全业务线操作风险'!$G:$S</definedName>
    <definedName name="Z_607BB77A_8C04_474E_8F0E_1658F1643B01_.wvu.Cols" localSheetId="3" hidden="1">'OR08-人身保险公司分支机构理赔业务线操作风险'!$C:$C,'OR08-人身保险公司分支机构理赔业务线操作风险'!$G:$U</definedName>
    <definedName name="Z_607BB77A_8C04_474E_8F0E_1658F1643B01_.wvu.Cols" localSheetId="4" hidden="1">'OR13-保险分支机构财务管理操作风险'!$C:$C</definedName>
    <definedName name="Z_607BB77A_8C04_474E_8F0E_1658F1643B01_.wvu.FilterData" localSheetId="2" hidden="1">'OR04-人身保险公司分支机构销售、承保、保全业务线操作风险'!$A$3:$G$75</definedName>
    <definedName name="Z_607BB77A_8C04_474E_8F0E_1658F1643B01_.wvu.FilterData" localSheetId="3" hidden="1">'OR08-人身保险公司分支机构理赔业务线操作风险'!$A$3:$Q$40</definedName>
    <definedName name="Z_607BB77A_8C04_474E_8F0E_1658F1643B01_.wvu.FilterData" localSheetId="4" hidden="1">'OR13-保险分支机构财务管理操作风险'!$A$3:$T$52</definedName>
    <definedName name="Z_6A78FDE2_C943_4E39_B42A_AF4B5F7699FD_.wvu.Cols" localSheetId="1" hidden="1">'FM02-分支机构封面页'!$H:$H</definedName>
    <definedName name="Z_6A78FDE2_C943_4E39_B42A_AF4B5F7699FD_.wvu.Cols" localSheetId="2" hidden="1">'OR04-人身保险公司分支机构销售、承保、保全业务线操作风险'!$C:$C,'OR04-人身保险公司分支机构销售、承保、保全业务线操作风险'!$G:$S</definedName>
    <definedName name="Z_6A78FDE2_C943_4E39_B42A_AF4B5F7699FD_.wvu.Cols" localSheetId="3" hidden="1">'OR08-人身保险公司分支机构理赔业务线操作风险'!$C:$C,'OR08-人身保险公司分支机构理赔业务线操作风险'!$G:$U</definedName>
    <definedName name="Z_6A78FDE2_C943_4E39_B42A_AF4B5F7699FD_.wvu.Cols" localSheetId="4" hidden="1">'OR13-保险分支机构财务管理操作风险'!$C:$C</definedName>
    <definedName name="Z_6A78FDE2_C943_4E39_B42A_AF4B5F7699FD_.wvu.FilterData" localSheetId="2" hidden="1">'OR04-人身保险公司分支机构销售、承保、保全业务线操作风险'!$A$3:$G$75</definedName>
    <definedName name="Z_6A78FDE2_C943_4E39_B42A_AF4B5F7699FD_.wvu.FilterData" localSheetId="3" hidden="1">'OR08-人身保险公司分支机构理赔业务线操作风险'!$A$3:$Q$40</definedName>
    <definedName name="Z_6A78FDE2_C943_4E39_B42A_AF4B5F7699FD_.wvu.FilterData" localSheetId="4" hidden="1">'OR13-保险分支机构财务管理操作风险'!$A$3:$T$52</definedName>
    <definedName name="Z_8AA7625C_B4C8_4885_9C1A_8C85FB9AE4CC_.wvu.Cols" localSheetId="1" hidden="1">'FM02-分支机构封面页'!$H:$H</definedName>
    <definedName name="Z_8AA7625C_B4C8_4885_9C1A_8C85FB9AE4CC_.wvu.Cols" localSheetId="2" hidden="1">'OR04-人身保险公司分支机构销售、承保、保全业务线操作风险'!$C:$C,'OR04-人身保险公司分支机构销售、承保、保全业务线操作风险'!$G:$S</definedName>
    <definedName name="Z_8AA7625C_B4C8_4885_9C1A_8C85FB9AE4CC_.wvu.Cols" localSheetId="3" hidden="1">'OR08-人身保险公司分支机构理赔业务线操作风险'!$C:$C,'OR08-人身保险公司分支机构理赔业务线操作风险'!$G:$U</definedName>
    <definedName name="Z_8AA7625C_B4C8_4885_9C1A_8C85FB9AE4CC_.wvu.Cols" localSheetId="4" hidden="1">'OR13-保险分支机构财务管理操作风险'!$C:$C</definedName>
    <definedName name="Z_8AA7625C_B4C8_4885_9C1A_8C85FB9AE4CC_.wvu.FilterData" localSheetId="2" hidden="1">'OR04-人身保险公司分支机构销售、承保、保全业务线操作风险'!$A$3:$G$75</definedName>
    <definedName name="Z_8AA7625C_B4C8_4885_9C1A_8C85FB9AE4CC_.wvu.FilterData" localSheetId="3" hidden="1">'OR08-人身保险公司分支机构理赔业务线操作风险'!$A$3:$Q$40</definedName>
    <definedName name="Z_8AA7625C_B4C8_4885_9C1A_8C85FB9AE4CC_.wvu.FilterData" localSheetId="4" hidden="1">'OR13-保险分支机构财务管理操作风险'!$A$3:$T$52</definedName>
    <definedName name="Z_912133EC_11D5_40BE_9DBA_4635355D2BEC_.wvu.Cols" localSheetId="1" hidden="1">'FM02-分支机构封面页'!$H:$H</definedName>
    <definedName name="Z_912133EC_11D5_40BE_9DBA_4635355D2BEC_.wvu.Cols" localSheetId="2" hidden="1">'OR04-人身保险公司分支机构销售、承保、保全业务线操作风险'!$C:$C,'OR04-人身保险公司分支机构销售、承保、保全业务线操作风险'!$G:$S</definedName>
    <definedName name="Z_912133EC_11D5_40BE_9DBA_4635355D2BEC_.wvu.Cols" localSheetId="3" hidden="1">'OR08-人身保险公司分支机构理赔业务线操作风险'!$C:$C</definedName>
    <definedName name="Z_912133EC_11D5_40BE_9DBA_4635355D2BEC_.wvu.Cols" localSheetId="4" hidden="1">'OR13-保险分支机构财务管理操作风险'!$C:$C</definedName>
    <definedName name="Z_912133EC_11D5_40BE_9DBA_4635355D2BEC_.wvu.FilterData" localSheetId="2" hidden="1">'OR04-人身保险公司分支机构销售、承保、保全业务线操作风险'!$A$3:$G$75</definedName>
    <definedName name="Z_912133EC_11D5_40BE_9DBA_4635355D2BEC_.wvu.FilterData" localSheetId="3" hidden="1">'OR08-人身保险公司分支机构理赔业务线操作风险'!$A$3:$Q$40</definedName>
    <definedName name="Z_912133EC_11D5_40BE_9DBA_4635355D2BEC_.wvu.FilterData" localSheetId="4" hidden="1">'OR13-保险分支机构财务管理操作风险'!$A$3:$T$52</definedName>
    <definedName name="Z_A2E7DDD4_FBB6_4275_9899_BDEC1EE61A4C_.wvu.Cols" localSheetId="1" hidden="1">'FM02-分支机构封面页'!$H:$H</definedName>
    <definedName name="Z_A2E7DDD4_FBB6_4275_9899_BDEC1EE61A4C_.wvu.Cols" localSheetId="2" hidden="1">'OR04-人身保险公司分支机构销售、承保、保全业务线操作风险'!$C:$C,'OR04-人身保险公司分支机构销售、承保、保全业务线操作风险'!$G:$S</definedName>
    <definedName name="Z_A2E7DDD4_FBB6_4275_9899_BDEC1EE61A4C_.wvu.Cols" localSheetId="3" hidden="1">'OR08-人身保险公司分支机构理赔业务线操作风险'!$C:$C,'OR08-人身保险公司分支机构理赔业务线操作风险'!$G:$U</definedName>
    <definedName name="Z_A2E7DDD4_FBB6_4275_9899_BDEC1EE61A4C_.wvu.Cols" localSheetId="4" hidden="1">'OR13-保险分支机构财务管理操作风险'!$C:$C</definedName>
    <definedName name="Z_A2E7DDD4_FBB6_4275_9899_BDEC1EE61A4C_.wvu.FilterData" localSheetId="2" hidden="1">'OR04-人身保险公司分支机构销售、承保、保全业务线操作风险'!$A$3:$G$75</definedName>
    <definedName name="Z_A2E7DDD4_FBB6_4275_9899_BDEC1EE61A4C_.wvu.FilterData" localSheetId="3" hidden="1">'OR08-人身保险公司分支机构理赔业务线操作风险'!$A$3:$Q$40</definedName>
    <definedName name="Z_A2E7DDD4_FBB6_4275_9899_BDEC1EE61A4C_.wvu.FilterData" localSheetId="4" hidden="1">'OR13-保险分支机构财务管理操作风险'!$A$3:$T$52</definedName>
    <definedName name="Z_AEBD118B_C110_4A66_AA31_2990B3E37875_.wvu.Cols" localSheetId="1" hidden="1">'FM02-分支机构封面页'!$H:$H</definedName>
    <definedName name="Z_AEBD118B_C110_4A66_AA31_2990B3E37875_.wvu.Cols" localSheetId="2" hidden="1">'OR04-人身保险公司分支机构销售、承保、保全业务线操作风险'!$C:$C</definedName>
    <definedName name="Z_AEBD118B_C110_4A66_AA31_2990B3E37875_.wvu.Cols" localSheetId="3" hidden="1">'OR08-人身保险公司分支机构理赔业务线操作风险'!$C:$C</definedName>
    <definedName name="Z_AEBD118B_C110_4A66_AA31_2990B3E37875_.wvu.Cols" localSheetId="4" hidden="1">'OR13-保险分支机构财务管理操作风险'!$C:$C</definedName>
    <definedName name="Z_AEBD118B_C110_4A66_AA31_2990B3E37875_.wvu.FilterData" localSheetId="2" hidden="1">'OR04-人身保险公司分支机构销售、承保、保全业务线操作风险'!$A$3:$G$75</definedName>
    <definedName name="Z_AEBD118B_C110_4A66_AA31_2990B3E37875_.wvu.FilterData" localSheetId="3" hidden="1">'OR08-人身保险公司分支机构理赔业务线操作风险'!$A$3:$Q$40</definedName>
    <definedName name="Z_AEBD118B_C110_4A66_AA31_2990B3E37875_.wvu.FilterData" localSheetId="4" hidden="1">'OR13-保险分支机构财务管理操作风险'!$A$3:$T$52</definedName>
    <definedName name="Z_B8417B2A_1E2B_4869_BCFE_06996A4A862D_.wvu.FilterData" localSheetId="2" hidden="1">'OR04-人身保险公司分支机构销售、承保、保全业务线操作风险'!$A$3:$G$75</definedName>
    <definedName name="Z_C2156BBC_192A_45C4_B854_41E8CEED28E0_.wvu.Cols" localSheetId="1" hidden="1">'FM02-分支机构封面页'!$H:$H</definedName>
    <definedName name="Z_C2156BBC_192A_45C4_B854_41E8CEED28E0_.wvu.Cols" localSheetId="2" hidden="1">'OR04-人身保险公司分支机构销售、承保、保全业务线操作风险'!$C:$C,'OR04-人身保险公司分支机构销售、承保、保全业务线操作风险'!$G:$S</definedName>
    <definedName name="Z_C2156BBC_192A_45C4_B854_41E8CEED28E0_.wvu.Cols" localSheetId="3" hidden="1">'OR08-人身保险公司分支机构理赔业务线操作风险'!$C:$C,'OR08-人身保险公司分支机构理赔业务线操作风险'!$G:$U</definedName>
    <definedName name="Z_C2156BBC_192A_45C4_B854_41E8CEED28E0_.wvu.Cols" localSheetId="4" hidden="1">'OR13-保险分支机构财务管理操作风险'!$C:$C</definedName>
    <definedName name="Z_C2156BBC_192A_45C4_B854_41E8CEED28E0_.wvu.FilterData" localSheetId="2" hidden="1">'OR04-人身保险公司分支机构销售、承保、保全业务线操作风险'!$A$3:$G$75</definedName>
    <definedName name="Z_C2156BBC_192A_45C4_B854_41E8CEED28E0_.wvu.FilterData" localSheetId="3" hidden="1">'OR08-人身保险公司分支机构理赔业务线操作风险'!$A$3:$Q$40</definedName>
    <definedName name="Z_C2156BBC_192A_45C4_B854_41E8CEED28E0_.wvu.FilterData" localSheetId="4" hidden="1">'OR13-保险分支机构财务管理操作风险'!$A$3:$T$52</definedName>
    <definedName name="Z_CEA56246_53FC_4921_8EC1_413D5C6A53D4_.wvu.Cols" localSheetId="1" hidden="1">'FM02-分支机构封面页'!$H:$H</definedName>
    <definedName name="Z_CEA56246_53FC_4921_8EC1_413D5C6A53D4_.wvu.Cols" localSheetId="2" hidden="1">'OR04-人身保险公司分支机构销售、承保、保全业务线操作风险'!$C:$C,'OR04-人身保险公司分支机构销售、承保、保全业务线操作风险'!$G:$S</definedName>
    <definedName name="Z_CEA56246_53FC_4921_8EC1_413D5C6A53D4_.wvu.Cols" localSheetId="3" hidden="1">'OR08-人身保险公司分支机构理赔业务线操作风险'!$C:$C,'OR08-人身保险公司分支机构理赔业务线操作风险'!$G:$U</definedName>
    <definedName name="Z_CEA56246_53FC_4921_8EC1_413D5C6A53D4_.wvu.Cols" localSheetId="4" hidden="1">'OR13-保险分支机构财务管理操作风险'!$C:$C</definedName>
    <definedName name="Z_CEA56246_53FC_4921_8EC1_413D5C6A53D4_.wvu.FilterData" localSheetId="2" hidden="1">'OR04-人身保险公司分支机构销售、承保、保全业务线操作风险'!$A$3:$G$75</definedName>
    <definedName name="Z_CEA56246_53FC_4921_8EC1_413D5C6A53D4_.wvu.FilterData" localSheetId="3" hidden="1">'OR08-人身保险公司分支机构理赔业务线操作风险'!$A$3:$Q$40</definedName>
    <definedName name="Z_CEA56246_53FC_4921_8EC1_413D5C6A53D4_.wvu.FilterData" localSheetId="4" hidden="1">'OR13-保险分支机构财务管理操作风险'!$A$3:$T$52</definedName>
    <definedName name="Z_D9C9D9B6_0CF6_4BE2_A858_4AD21582FD53_.wvu.Cols" localSheetId="1" hidden="1">'FM02-分支机构封面页'!$H:$H</definedName>
    <definedName name="Z_D9C9D9B6_0CF6_4BE2_A858_4AD21582FD53_.wvu.Cols" localSheetId="2" hidden="1">'OR04-人身保险公司分支机构销售、承保、保全业务线操作风险'!$C:$C,'OR04-人身保险公司分支机构销售、承保、保全业务线操作风险'!$G:$S</definedName>
    <definedName name="Z_D9C9D9B6_0CF6_4BE2_A858_4AD21582FD53_.wvu.Cols" localSheetId="3" hidden="1">'OR08-人身保险公司分支机构理赔业务线操作风险'!$C:$C,'OR08-人身保险公司分支机构理赔业务线操作风险'!$G:$U</definedName>
    <definedName name="Z_D9C9D9B6_0CF6_4BE2_A858_4AD21582FD53_.wvu.Cols" localSheetId="4" hidden="1">'OR13-保险分支机构财务管理操作风险'!$C:$C</definedName>
    <definedName name="Z_D9C9D9B6_0CF6_4BE2_A858_4AD21582FD53_.wvu.FilterData" localSheetId="2" hidden="1">'OR04-人身保险公司分支机构销售、承保、保全业务线操作风险'!$A$3:$G$75</definedName>
    <definedName name="Z_D9C9D9B6_0CF6_4BE2_A858_4AD21582FD53_.wvu.FilterData" localSheetId="3" hidden="1">'OR08-人身保险公司分支机构理赔业务线操作风险'!$A$3:$Q$40</definedName>
    <definedName name="Z_D9C9D9B6_0CF6_4BE2_A858_4AD21582FD53_.wvu.FilterData" localSheetId="4" hidden="1">'OR13-保险分支机构财务管理操作风险'!$A$3:$T$52</definedName>
    <definedName name="Z_E2B2F983_263A_4338_B7E7_C147DBB79A6F_.wvu.Cols" localSheetId="1" hidden="1">'FM02-分支机构封面页'!$H:$H</definedName>
    <definedName name="Z_E2B2F983_263A_4338_B7E7_C147DBB79A6F_.wvu.Cols" localSheetId="2" hidden="1">'OR04-人身保险公司分支机构销售、承保、保全业务线操作风险'!$C:$C,'OR04-人身保险公司分支机构销售、承保、保全业务线操作风险'!$G:$S</definedName>
    <definedName name="Z_E2B2F983_263A_4338_B7E7_C147DBB79A6F_.wvu.Cols" localSheetId="3" hidden="1">'OR08-人身保险公司分支机构理赔业务线操作风险'!$C:$C,'OR08-人身保险公司分支机构理赔业务线操作风险'!$G:$U</definedName>
    <definedName name="Z_E2B2F983_263A_4338_B7E7_C147DBB79A6F_.wvu.Cols" localSheetId="4" hidden="1">'OR13-保险分支机构财务管理操作风险'!$C:$C</definedName>
    <definedName name="Z_E2B2F983_263A_4338_B7E7_C147DBB79A6F_.wvu.FilterData" localSheetId="2" hidden="1">'OR04-人身保险公司分支机构销售、承保、保全业务线操作风险'!$A$3:$G$75</definedName>
    <definedName name="Z_E2B2F983_263A_4338_B7E7_C147DBB79A6F_.wvu.FilterData" localSheetId="3" hidden="1">'OR08-人身保险公司分支机构理赔业务线操作风险'!$A$3:$Q$40</definedName>
    <definedName name="Z_E2B2F983_263A_4338_B7E7_C147DBB79A6F_.wvu.FilterData" localSheetId="4" hidden="1">'OR13-保险分支机构财务管理操作风险'!$A$3:$T$52</definedName>
    <definedName name="Z_ED8CD955_E4AE_4695_9CF5_3CBD96A66E7A_.wvu.Cols" localSheetId="1" hidden="1">'FM02-分支机构封面页'!$H:$H</definedName>
    <definedName name="Z_ED8CD955_E4AE_4695_9CF5_3CBD96A66E7A_.wvu.Cols" localSheetId="2" hidden="1">'OR04-人身保险公司分支机构销售、承保、保全业务线操作风险'!$C:$C,'OR04-人身保险公司分支机构销售、承保、保全业务线操作风险'!$G:$S</definedName>
    <definedName name="Z_ED8CD955_E4AE_4695_9CF5_3CBD96A66E7A_.wvu.Cols" localSheetId="3" hidden="1">'OR08-人身保险公司分支机构理赔业务线操作风险'!$C:$C,'OR08-人身保险公司分支机构理赔业务线操作风险'!$G:$U</definedName>
    <definedName name="Z_ED8CD955_E4AE_4695_9CF5_3CBD96A66E7A_.wvu.Cols" localSheetId="4" hidden="1">'OR13-保险分支机构财务管理操作风险'!$C:$C</definedName>
    <definedName name="Z_ED8CD955_E4AE_4695_9CF5_3CBD96A66E7A_.wvu.FilterData" localSheetId="2" hidden="1">'OR04-人身保险公司分支机构销售、承保、保全业务线操作风险'!$A$3:$G$75</definedName>
    <definedName name="Z_ED8CD955_E4AE_4695_9CF5_3CBD96A66E7A_.wvu.FilterData" localSheetId="3" hidden="1">'OR08-人身保险公司分支机构理赔业务线操作风险'!$A$3:$Q$40</definedName>
    <definedName name="Z_ED8CD955_E4AE_4695_9CF5_3CBD96A66E7A_.wvu.FilterData" localSheetId="4" hidden="1">'OR13-保险分支机构财务管理操作风险'!$A$3:$T$52</definedName>
    <definedName name="Z_F16A89AB_C588_4B6A_AECB_138C5252AC0F_.wvu.Cols" localSheetId="1" hidden="1">'FM02-分支机构封面页'!$H:$H</definedName>
    <definedName name="Z_F16A89AB_C588_4B6A_AECB_138C5252AC0F_.wvu.Cols" localSheetId="2" hidden="1">'OR04-人身保险公司分支机构销售、承保、保全业务线操作风险'!$C:$C,'OR04-人身保险公司分支机构销售、承保、保全业务线操作风险'!$G:$S</definedName>
    <definedName name="Z_F16A89AB_C588_4B6A_AECB_138C5252AC0F_.wvu.Cols" localSheetId="3" hidden="1">'OR08-人身保险公司分支机构理赔业务线操作风险'!$C:$C,'OR08-人身保险公司分支机构理赔业务线操作风险'!$G:$U</definedName>
    <definedName name="Z_F16A89AB_C588_4B6A_AECB_138C5252AC0F_.wvu.Cols" localSheetId="4" hidden="1">'OR13-保险分支机构财务管理操作风险'!$C:$C</definedName>
    <definedName name="Z_F16A89AB_C588_4B6A_AECB_138C5252AC0F_.wvu.FilterData" localSheetId="2" hidden="1">'OR04-人身保险公司分支机构销售、承保、保全业务线操作风险'!$A$3:$G$75</definedName>
    <definedName name="Z_F16A89AB_C588_4B6A_AECB_138C5252AC0F_.wvu.FilterData" localSheetId="3" hidden="1">'OR08-人身保险公司分支机构理赔业务线操作风险'!$A$3:$Q$40</definedName>
    <definedName name="Z_F16A89AB_C588_4B6A_AECB_138C5252AC0F_.wvu.FilterData" localSheetId="4" hidden="1">'OR13-保险分支机构财务管理操作风险'!$A$3:$T$52</definedName>
    <definedName name="Z_F6CA294E_0531_4B8C_A42E_275447F7E662_.wvu.Cols" localSheetId="1" hidden="1">'FM02-分支机构封面页'!$H:$H</definedName>
    <definedName name="Z_F6CA294E_0531_4B8C_A42E_275447F7E662_.wvu.Cols" localSheetId="2" hidden="1">'OR04-人身保险公司分支机构销售、承保、保全业务线操作风险'!$C:$C</definedName>
    <definedName name="Z_F6CA294E_0531_4B8C_A42E_275447F7E662_.wvu.Cols" localSheetId="3" hidden="1">'OR08-人身保险公司分支机构理赔业务线操作风险'!$C:$C,'OR08-人身保险公司分支机构理赔业务线操作风险'!$G:$U</definedName>
    <definedName name="Z_F6CA294E_0531_4B8C_A42E_275447F7E662_.wvu.Cols" localSheetId="4" hidden="1">'OR13-保险分支机构财务管理操作风险'!$C:$C</definedName>
    <definedName name="Z_F6CA294E_0531_4B8C_A42E_275447F7E662_.wvu.FilterData" localSheetId="2" hidden="1">'OR04-人身保险公司分支机构销售、承保、保全业务线操作风险'!$A$3:$G$75</definedName>
    <definedName name="Z_F6CA294E_0531_4B8C_A42E_275447F7E662_.wvu.FilterData" localSheetId="3" hidden="1">'OR08-人身保险公司分支机构理赔业务线操作风险'!$A$3:$Q$40</definedName>
    <definedName name="Z_F6CA294E_0531_4B8C_A42E_275447F7E662_.wvu.FilterData" localSheetId="4" hidden="1">'OR13-保险分支机构财务管理操作风险'!$A$3:$T$52</definedName>
    <definedName name="隶属保监局">[1]分支机构封面页!$H$1:$H$36</definedName>
  </definedNames>
  <calcPr calcId="144525"/>
  <customWorkbookViews>
    <customWorkbookView name="吴皓 - 个人视图" guid="{16CDE010-86BE-4FF3-9048-E05260B630D0}" mergeInterval="0" personalView="1" maximized="1" windowWidth="1362" windowHeight="524" tabRatio="757" activeSheetId="5"/>
    <customWorkbookView name="Tong Lin(林彤) - 个人视图" guid="{912133EC-11D5-40BE-9DBA-4635355D2BEC}" mergeInterval="0" personalView="1" maximized="1" windowWidth="1596" windowHeight="603" tabRatio="757" activeSheetId="5" showComments="commNone"/>
    <customWorkbookView name="王强/Kelvin Wang - 个人视图" guid="{8AA7625C-B4C8-4885-9C1A-8C85FB9AE4CC}" mergeInterval="0" personalView="1" maximized="1" xWindow="1" yWindow="1" windowWidth="1858" windowHeight="872" tabRatio="757" activeSheetId="5" showComments="commNone"/>
    <customWorkbookView name="王晨晨/Carrie Wang - 个人视图" guid="{F16A89AB-C588-4B6A-AECB-138C5252AC0F}" mergeInterval="0" personalView="1" maximized="1" xWindow="1" yWindow="1" windowWidth="1280" windowHeight="735" tabRatio="757" activeSheetId="5" showComments="commNone"/>
    <customWorkbookView name="曹蕊/Rui Cao - 个人视图" guid="{A2E7DDD4-FBB6-4275-9899-BDEC1EE61A4C}" mergeInterval="0" personalView="1" maximized="1" windowWidth="1276" windowHeight="741" tabRatio="757" activeSheetId="5" showComments="commNone"/>
    <customWorkbookView name="gzpe0117 - 个人视图" guid="{167DE01E-CA4C-495A-937F-6F815B24115B}" mergeInterval="0" personalView="1" maximized="1" xWindow="1" yWindow="1" windowWidth="1280" windowHeight="735" tabRatio="757" activeSheetId="5"/>
    <customWorkbookView name="刘静娟 - 个人视图" guid="{E2B2F983-263A-4338-B7E7-C147DBB79A6F}" mergeInterval="0" personalView="1" maximized="1" xWindow="1" yWindow="1" windowWidth="1280" windowHeight="735" tabRatio="757" activeSheetId="5" showComments="commNone"/>
    <customWorkbookView name="杨凡 - 个人视图" guid="{C2156BBC-192A-45C4-B854-41E8CEED28E0}" mergeInterval="0" personalView="1" maximized="1" windowWidth="1218" windowHeight="924" tabRatio="757" activeSheetId="5" showComments="commNone"/>
    <customWorkbookView name="张琦/Annie Zhang - 个人视图" guid="{2EB9DB73-3217-4DC4-895F-B6B6378DF5C2}" mergeInterval="0" personalView="1" maximized="1" xWindow="1" yWindow="1" windowWidth="1596" windowHeight="611" tabRatio="757" activeSheetId="5" showComments="commNone"/>
    <customWorkbookView name="刘畅/Chang Liu - 个人视图" guid="{F6CA294E-0531-4B8C-A42E-275447F7E662}" mergeInterval="0" personalView="1" maximized="1" windowWidth="1530" windowHeight="620" tabRatio="757" activeSheetId="3"/>
    <customWorkbookView name="孙庆超 - 个人视图" guid="{4EE01C2C-0BA1-4542-8173-5F4B2A3C0CCA}" mergeInterval="0" personalView="1" maximized="1" xWindow="1" yWindow="1" windowWidth="1280" windowHeight="842" tabRatio="757" activeSheetId="5" showComments="commNone"/>
    <customWorkbookView name="王世科/Shike Wang - 个人视图" guid="{CEA56246-53FC-4921-8EC1-413D5C6A53D4}" mergeInterval="0" personalView="1" maximized="1" xWindow="1" yWindow="1" windowWidth="1600" windowHeight="718" tabRatio="757" activeSheetId="5" showComments="commNone"/>
    <customWorkbookView name="刘芳 - 个人视图" guid="{607BB77A-8C04-474E-8F0E-1658F1643B01}" mergeInterval="0" personalView="1" maximized="1" xWindow="1" yWindow="1" windowWidth="1276" windowHeight="670" tabRatio="757" activeSheetId="5"/>
    <customWorkbookView name="Hui Gao(高晖) - 个人视图" guid="{AEBD118B-C110-4A66-AA31-2990B3E37875}" mergeInterval="0" personalView="1" maximized="1" windowWidth="1276" windowHeight="781" tabRatio="757" activeSheetId="5" showComments="commNone"/>
    <customWorkbookView name="陈莉/Shirley Chen - 个人视图" guid="{0D9FDBE4-0907-4854-B2AE-9421A7C0C960}" mergeInterval="0" personalView="1" maximized="1" xWindow="1" yWindow="1" windowWidth="1440" windowHeight="611" tabRatio="757" activeSheetId="5" showComments="commNone"/>
    <customWorkbookView name="马士静/Susan Ma - 个人视图" guid="{ED8CD955-E4AE-4695-9CF5-3CBD96A66E7A}" mergeInterval="0" personalView="1" maximized="1" xWindow="1" yWindow="1" windowWidth="1280" windowHeight="623" tabRatio="757" activeSheetId="5" showComments="commNone"/>
    <customWorkbookView name="邱叶云 - 个人视图" guid="{27468CE1-8931-437F-9049-4CED76365A28}" mergeInterval="0" personalView="1" maximized="1" xWindow="1" yWindow="1" windowWidth="1280" windowHeight="735" tabRatio="757" activeSheetId="5" showComments="commNone"/>
    <customWorkbookView name="马杰/Jessie Ma - 个人视图" guid="{D9C9D9B6-0CF6-4BE2-A858-4AD21582FD53}" mergeInterval="0" personalView="1" maximized="1" xWindow="1" yWindow="1" windowWidth="1614" windowHeight="854" tabRatio="757" activeSheetId="5" showComments="commNone"/>
    <customWorkbookView name="pe0856 - 个人视图" guid="{6A78FDE2-C943-4E39-B42A-AF4B5F7699FD}" mergeInterval="0" personalView="1" maximized="1" xWindow="1" yWindow="1" windowWidth="1600" windowHeight="611" tabRatio="757" activeSheetId="5"/>
  </customWorkbookViews>
</workbook>
</file>

<file path=xl/calcChain.xml><?xml version="1.0" encoding="utf-8"?>
<calcChain xmlns="http://schemas.openxmlformats.org/spreadsheetml/2006/main">
  <c r="J42" i="5" l="1"/>
  <c r="K42" i="5"/>
  <c r="L42" i="5"/>
  <c r="M42" i="5"/>
  <c r="N42" i="5"/>
  <c r="O42" i="5"/>
  <c r="P42" i="5"/>
  <c r="Q42" i="5"/>
  <c r="R42" i="5"/>
  <c r="I42" i="5"/>
  <c r="J39" i="5"/>
  <c r="K39" i="5"/>
  <c r="L39" i="5"/>
  <c r="M39" i="5"/>
  <c r="N39" i="5"/>
  <c r="O39" i="5"/>
  <c r="P39" i="5"/>
  <c r="Q39" i="5"/>
  <c r="R39" i="5"/>
  <c r="I39" i="5"/>
  <c r="J27" i="5"/>
  <c r="K27" i="5"/>
  <c r="L27" i="5"/>
  <c r="M27" i="5"/>
  <c r="N27" i="5"/>
  <c r="O27" i="5"/>
  <c r="P27" i="5"/>
  <c r="Q27" i="5"/>
  <c r="R27" i="5"/>
  <c r="I27" i="5"/>
  <c r="J22" i="5"/>
  <c r="K22" i="5"/>
  <c r="L22" i="5"/>
  <c r="M22" i="5"/>
  <c r="N22" i="5"/>
  <c r="O22" i="5"/>
  <c r="P22" i="5"/>
  <c r="Q22" i="5"/>
  <c r="R22" i="5"/>
  <c r="I22" i="5"/>
  <c r="J12" i="5"/>
  <c r="K12" i="5"/>
  <c r="L12" i="5"/>
  <c r="M12" i="5"/>
  <c r="N12" i="5"/>
  <c r="O12" i="5"/>
  <c r="P12" i="5"/>
  <c r="Q12" i="5"/>
  <c r="R12" i="5"/>
  <c r="I12" i="5"/>
  <c r="J9" i="5"/>
  <c r="K9" i="5"/>
  <c r="L9" i="5"/>
  <c r="M9" i="5"/>
  <c r="N9" i="5"/>
  <c r="O9" i="5"/>
  <c r="P9" i="5"/>
  <c r="Q9" i="5"/>
  <c r="R9" i="5"/>
  <c r="I9" i="5"/>
  <c r="J5" i="5"/>
  <c r="K5" i="5"/>
  <c r="L5" i="5"/>
  <c r="M5" i="5"/>
  <c r="N5" i="5"/>
  <c r="O5" i="5"/>
  <c r="P5" i="5"/>
  <c r="Q5" i="5"/>
  <c r="R5" i="5"/>
  <c r="I5" i="5"/>
  <c r="Q52" i="3" l="1"/>
  <c r="P52" i="3"/>
  <c r="O52" i="3"/>
  <c r="N52" i="3"/>
  <c r="M52" i="3"/>
  <c r="L52" i="3"/>
  <c r="K52" i="3"/>
  <c r="J52" i="3"/>
  <c r="I52" i="3"/>
  <c r="H52" i="3"/>
  <c r="A5" i="1" l="1"/>
  <c r="A4" i="1"/>
  <c r="A3" i="1"/>
</calcChain>
</file>

<file path=xl/sharedStrings.xml><?xml version="1.0" encoding="utf-8"?>
<sst xmlns="http://schemas.openxmlformats.org/spreadsheetml/2006/main" count="598" uniqueCount="291">
  <si>
    <t>北京保监局</t>
  </si>
  <si>
    <t>报告期间</t>
    <phoneticPr fontId="4" type="noConversion"/>
  </si>
  <si>
    <t>天津保监局</t>
  </si>
  <si>
    <t>公司中文名称</t>
    <phoneticPr fontId="4" type="noConversion"/>
  </si>
  <si>
    <t>河北保监局</t>
  </si>
  <si>
    <t>公司英文名称</t>
    <phoneticPr fontId="4" type="noConversion"/>
  </si>
  <si>
    <t>山西保监局</t>
  </si>
  <si>
    <t>公司类型</t>
    <phoneticPr fontId="4" type="noConversion"/>
  </si>
  <si>
    <t>内蒙古保监局</t>
  </si>
  <si>
    <t>分支机构负责人</t>
    <phoneticPr fontId="4" type="noConversion"/>
  </si>
  <si>
    <t>辽宁保监局</t>
  </si>
  <si>
    <t>注册地址</t>
    <phoneticPr fontId="4" type="noConversion"/>
  </si>
  <si>
    <t>吉林保监局</t>
  </si>
  <si>
    <t>保险机构法人许可证号（经营保险业务许可证）</t>
    <phoneticPr fontId="4" type="noConversion"/>
  </si>
  <si>
    <t>黑龙江保监局</t>
  </si>
  <si>
    <t>开业时间</t>
    <phoneticPr fontId="4" type="noConversion"/>
  </si>
  <si>
    <t>上海保监局</t>
  </si>
  <si>
    <t>业务范围（经营范围）</t>
    <phoneticPr fontId="4" type="noConversion"/>
  </si>
  <si>
    <t>江苏保监局</t>
  </si>
  <si>
    <t>联系人姓名</t>
    <phoneticPr fontId="4" type="noConversion"/>
  </si>
  <si>
    <t>浙江保监局</t>
  </si>
  <si>
    <t>联系人办公室电话</t>
    <phoneticPr fontId="4" type="noConversion"/>
  </si>
  <si>
    <t>安徽保监局</t>
  </si>
  <si>
    <t>联系人移动电话</t>
    <phoneticPr fontId="4" type="noConversion"/>
  </si>
  <si>
    <t>福建保监局</t>
  </si>
  <si>
    <t>联系人传真号码</t>
    <phoneticPr fontId="4" type="noConversion"/>
  </si>
  <si>
    <t>江西保监局</t>
  </si>
  <si>
    <t>联系人电子信箱</t>
    <phoneticPr fontId="4" type="noConversion"/>
  </si>
  <si>
    <t>山东保监局</t>
  </si>
  <si>
    <t>分支机构隶属保监局</t>
    <phoneticPr fontId="4" type="noConversion"/>
  </si>
  <si>
    <t>湖北保监局</t>
  </si>
  <si>
    <t>河南保监局</t>
  </si>
  <si>
    <t>湖南保监局</t>
  </si>
  <si>
    <t>广东保监局</t>
  </si>
  <si>
    <t>广西保监局</t>
  </si>
  <si>
    <t>海南保监局</t>
  </si>
  <si>
    <t>重庆保监局</t>
  </si>
  <si>
    <t>四川保监局</t>
  </si>
  <si>
    <t>贵州保监局</t>
  </si>
  <si>
    <t>云南保监局</t>
  </si>
  <si>
    <t>西藏保监局</t>
  </si>
  <si>
    <t>陕西保监局</t>
  </si>
  <si>
    <t>甘肃保监局</t>
  </si>
  <si>
    <t>青海保监局</t>
  </si>
  <si>
    <t>宁夏保监局</t>
  </si>
  <si>
    <t>新疆保监局</t>
  </si>
  <si>
    <t>深圳保监局</t>
  </si>
  <si>
    <t>大连保监局</t>
  </si>
  <si>
    <t>宁波保监局</t>
  </si>
  <si>
    <t>青岛保监局</t>
  </si>
  <si>
    <t>厦门保监局</t>
  </si>
  <si>
    <t>人身保险公司分支机构销售、承保、保全业务线操作风险</t>
  </si>
  <si>
    <t>管理层离职率</t>
  </si>
  <si>
    <t>最近4个季度省级分公司总经理室成员及中心支公司主要负责人离职人数</t>
  </si>
  <si>
    <t>评估期期末省级分公司总经理室成员及中心支公司主要负责人在职人数</t>
  </si>
  <si>
    <t>评估期期末省级分公司和中心支公司销售、承保、保全部门负责人具有5年以上保险相关从业经验人数</t>
  </si>
  <si>
    <t>评估期期末省级分公司和中心支公司销售、承保、保全部门负责人人数</t>
  </si>
  <si>
    <t>员工流失率</t>
  </si>
  <si>
    <t>最近4个季度省级分公司及以下分支机构销售、承保、保全部门离职员工人数</t>
  </si>
  <si>
    <t>前4个季度初省级分公司及以下分支机构销售、承保、保全部门员工人数</t>
  </si>
  <si>
    <t>最近4个季度省级分公司及以下分支机构销售、承保、保全部门增加员工人数</t>
  </si>
  <si>
    <t>最近4个季度部门负责人培训次数</t>
  </si>
  <si>
    <t>1|将操作风险纳入省级分公司和中心支公司销售、承保、保全部门负责人考核体系</t>
  </si>
  <si>
    <t>2|未将操作风险纳入省级分公司和中心支公司销售、承保、保全部门负责人考核体系</t>
  </si>
  <si>
    <t>中介协议签订率</t>
  </si>
  <si>
    <t>评估期期末公司与代理机构签订有效的合作协议份数</t>
  </si>
  <si>
    <t>代理机构总家数</t>
  </si>
  <si>
    <t>评估期期末公司与销售人员签订有效的劳动合同、代理合同份数</t>
  </si>
  <si>
    <t>销售人员总人数</t>
  </si>
  <si>
    <t>千张保单投诉量</t>
  </si>
  <si>
    <t>评估期公司受理的有效投诉件数总量</t>
  </si>
  <si>
    <t>期末有效保单总量</t>
  </si>
  <si>
    <t>代理制销售人员13个月留存率</t>
  </si>
  <si>
    <t>评估期期末前13个月已入职且评估期在职代理制销售人员数</t>
  </si>
  <si>
    <t>评估期前13个月已入职代理制销售人员数</t>
  </si>
  <si>
    <t>最近4个季度公司自查发现展业操作风险事件次数</t>
  </si>
  <si>
    <t>最近4个季度监管部门发现展业操作风险事件次数</t>
  </si>
  <si>
    <t>最近4个季度公司自查发现中介业务操作风险事件次数</t>
  </si>
  <si>
    <t>最近4个季度监管发现中介业务操作风险事件次数</t>
  </si>
  <si>
    <t>最近4个季度公司自查发现存在销售人员管理操作风险事件的次数</t>
  </si>
  <si>
    <t>最近4个季度监管部门检查发现存在销售人员管理操作风险事件的次数</t>
  </si>
  <si>
    <t>承保标的风险评估情况</t>
  </si>
  <si>
    <t>1|公司建立了保险标的生调、体检等核验和风险评估制度，并能严格按制度规定展开核验</t>
  </si>
  <si>
    <t>2|其他情况</t>
  </si>
  <si>
    <t>犹豫期内电话回访成功率</t>
  </si>
  <si>
    <t>评估期内通过电话回访方式在犹豫期内完成新契约回访的保单件数</t>
  </si>
  <si>
    <t>评估期内承保的保单件数</t>
  </si>
  <si>
    <t>新契约回访完成率</t>
  </si>
  <si>
    <t>评估期内承保的保单中完成回访的保单件数</t>
  </si>
  <si>
    <t>最近4个季度公司因反洗钱工作被监管部门处罚次数</t>
  </si>
  <si>
    <t>最近4个季度公司因反洗钱工作被监管部门下发监管函的次数</t>
  </si>
  <si>
    <t>最近4个季度公司自查发现承保管理操作风险事件次数</t>
  </si>
  <si>
    <t>最近4个季度监管部门发现承保管理操作风险事件次数</t>
  </si>
  <si>
    <t>续期收费率</t>
  </si>
  <si>
    <t>评估期本期应收实收保费</t>
  </si>
  <si>
    <t>评估期本期应收保费</t>
  </si>
  <si>
    <t>保全变更完成率</t>
  </si>
  <si>
    <t>评估期保全变更完成件数</t>
  </si>
  <si>
    <t>评估期期初保全变更留存件数</t>
  </si>
  <si>
    <t>评估期保全变更新增件数</t>
  </si>
  <si>
    <t>退（撤）保率</t>
  </si>
  <si>
    <t>评估期本期合计撤保金总额</t>
  </si>
  <si>
    <t>评估期本期合计退保金总额</t>
  </si>
  <si>
    <t>评估期本期合计实收保费金额</t>
  </si>
  <si>
    <t>评估期本期预收保费总额</t>
  </si>
  <si>
    <t>保单失效率</t>
  </si>
  <si>
    <t>失效、退保金额</t>
  </si>
  <si>
    <t>减保金额</t>
  </si>
  <si>
    <t>复效额</t>
  </si>
  <si>
    <t>增保额</t>
  </si>
  <si>
    <t>年初累计有效保额</t>
  </si>
  <si>
    <t>保全差错率</t>
  </si>
  <si>
    <t>评估期内保全差错件总量</t>
  </si>
  <si>
    <t>评估期操作的确认生效的保全件总量</t>
  </si>
  <si>
    <t>保单质押贷款支付方式</t>
  </si>
  <si>
    <t>1|评估期，保单质押贷款均通过银行转账支付至投保人银行账户</t>
  </si>
  <si>
    <t>最近4个季度公司自查发现保全管理操作风险事件的次数</t>
  </si>
  <si>
    <t>最近4个季度监管部门检查发现保全管理操作风险事件的次数</t>
  </si>
  <si>
    <t>公司自查发现账号管理安全事件的次数</t>
  </si>
  <si>
    <t>监管部门检查发现账号管理安全事件的次数</t>
  </si>
  <si>
    <t>佣金系统计提情况</t>
  </si>
  <si>
    <t>1|评估期各业务条线佣金及手续费均通过系统跟单自动计提</t>
  </si>
  <si>
    <t>评估期评估公司原保费收入</t>
  </si>
  <si>
    <t>评估期内保户投资款本年新增交费</t>
  </si>
  <si>
    <t>评估期内投连险独立账户本年新增交费</t>
  </si>
  <si>
    <t>理赔部门负责人具有5年以上相关从业经验的占比</t>
  </si>
  <si>
    <t>评估期期末省级分公司及中心支公司理赔部门负责人具有保险理赔工作5年以上相关从业经验人数</t>
  </si>
  <si>
    <t>评估期期末省级分公司及中心支公司理赔部门负责人人数</t>
  </si>
  <si>
    <t>理赔部门人员流失率</t>
  </si>
  <si>
    <t>最近4个季度内省公司及以下分支机构理赔部门离职员工人数</t>
  </si>
  <si>
    <t>前4个季度初省公司及以下分支机构的理赔人员数量</t>
  </si>
  <si>
    <t>最近4个季度省公司及以下分支机构增加的理赔人员数量</t>
  </si>
  <si>
    <t>业绩考核</t>
  </si>
  <si>
    <t>1|省级分公司和中心支公司理赔部门负责人的业绩考核与操作风险相挂钩</t>
  </si>
  <si>
    <t>2|其他</t>
  </si>
  <si>
    <t>案均核赔支付时效</t>
  </si>
  <si>
    <t>评估期内所有赔案支付时点至核赔完成时点差值之和</t>
  </si>
  <si>
    <t>正常结案数量</t>
  </si>
  <si>
    <t>理赔服务时效</t>
  </si>
  <si>
    <t>评估期内所有已决赔案出险日至结案的天数总和</t>
  </si>
  <si>
    <t>评估期内所有已决赔案件数</t>
  </si>
  <si>
    <t>赔款转账直付比例</t>
  </si>
  <si>
    <t>评估期转账支付至被保险人（或受益人）银行账户的赔款件数</t>
  </si>
  <si>
    <t>评估期已决赔案数量</t>
  </si>
  <si>
    <t>非寿险业务估损代数偏差率</t>
  </si>
  <si>
    <t>评估期所有赔案的未决估计赔款与已决赔款差值之和</t>
  </si>
  <si>
    <t>评估期内所有正常结案赔案的已决赔款之和</t>
  </si>
  <si>
    <t>理赔档案遗失次数</t>
  </si>
  <si>
    <t>理赔档案资料不完整或要素填写不完整次数</t>
  </si>
  <si>
    <t>理赔档案案卷归档不及时次数</t>
  </si>
  <si>
    <t>其他理赔档案管理不善的次数</t>
  </si>
  <si>
    <t>最近4个季度公司自查发现理赔管理操作风险事件的次数</t>
  </si>
  <si>
    <t>最近4个季度监管部门发现理赔管理操作风险事件的次数</t>
  </si>
  <si>
    <t>最近4个季度公司发生业内欺诈案件的次数</t>
  </si>
  <si>
    <t>最近4个季度公司发生业外欺诈案件的次数</t>
  </si>
  <si>
    <t>重大操作风险事件调整次数</t>
  </si>
  <si>
    <t>反欺诈识别</t>
  </si>
  <si>
    <t>1|公司理赔信息系统设置了反欺诈识别提醒功能，对出险时间与起保或终止时间接近、保险年度内索赔次数异常等情况进行提示的，对重点领域和环节设立欺诈案件和可疑赔案筛查功能</t>
  </si>
  <si>
    <t>系统对接情况</t>
  </si>
  <si>
    <t>1|公司理赔信息系统与接报案系统对接，理赔信息系统中报案时间由接报案系统直接导入，报案时间无法手工修改</t>
  </si>
  <si>
    <t>最近4个季度内离职的财会人员数量</t>
  </si>
  <si>
    <t>前4个季度初的财会人员数量</t>
  </si>
  <si>
    <t>最近4个季度增加的财会人员数量</t>
  </si>
  <si>
    <t>期末省级分公司及所有下辖分支机构参加财务工作一年以上的会计人员中持有会计证人员数量</t>
  </si>
  <si>
    <t>期末省级分公司及所有下辖分支机构参加财务工作一年以上的会计人员总数</t>
  </si>
  <si>
    <t>财务部门总人数</t>
  </si>
  <si>
    <t>管理方式</t>
  </si>
  <si>
    <t>出现错报、漏报、未按时报送等差错的次数</t>
  </si>
  <si>
    <t>最近4个季度监管部门发现财务核算操作风险事件的次数</t>
  </si>
  <si>
    <t>最近4个季度公司自查发现财务核算操作风险事件的次数</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</si>
  <si>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</si>
  <si>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</si>
  <si>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评估期内非现金收款金额</t>
  </si>
  <si>
    <t>非现金付款比率</t>
  </si>
  <si>
    <t>评估期内非现金付款金额</t>
  </si>
  <si>
    <t>评估期内赔付金</t>
  </si>
  <si>
    <t>评估期内退保金</t>
  </si>
  <si>
    <t>非寿险业务非正常应收保费比例</t>
  </si>
  <si>
    <t>评估期末非寿险业务一年期以上应收保费余额</t>
  </si>
  <si>
    <t>评估期末非寿险业务应收保费余额</t>
  </si>
  <si>
    <t>最近4个季度监管部门发现资金管理类操作风险事件次数</t>
  </si>
  <si>
    <t>最近4个季度公司自查发现资金管理类操作风险事件次数</t>
  </si>
  <si>
    <t>费用预算执行情况</t>
  </si>
  <si>
    <t>1|评估期末公司本年度累计实际发生费用未超过预算</t>
  </si>
  <si>
    <t>2|评估期末公司本年度累计实际发生费用超过预算</t>
  </si>
  <si>
    <t>空白单证缺失率</t>
  </si>
  <si>
    <t>最近4个季度内空白单证发放的数量</t>
  </si>
  <si>
    <t>单证回销率</t>
  </si>
  <si>
    <t>最近4个季度内已回销的有价单证数量</t>
  </si>
  <si>
    <t>最近4个季度内按公司规定时限内应回销的有价单证数量</t>
  </si>
  <si>
    <t>最近4个季度监管部门发现单证印章管理操作风险事件次数</t>
  </si>
  <si>
    <t>最近4个季度公司自查发现单证印章管理操作风险事件次数</t>
  </si>
  <si>
    <t>最近4个季度税收操作风险事件次数</t>
  </si>
  <si>
    <t>指标结果</t>
  </si>
  <si>
    <t>分支机构封面页</t>
    <phoneticPr fontId="2" type="noConversion"/>
  </si>
  <si>
    <t>行次</t>
    <phoneticPr fontId="2" type="noConversion"/>
  </si>
  <si>
    <t>评价指标</t>
    <phoneticPr fontId="2" type="noConversion"/>
  </si>
  <si>
    <t>人身保险公司分支机构理赔业务线操作风险</t>
    <phoneticPr fontId="2" type="noConversion"/>
  </si>
  <si>
    <t>保险分支机构财务管理操作风险</t>
  </si>
  <si>
    <t>报表名称</t>
    <phoneticPr fontId="2" type="noConversion"/>
  </si>
  <si>
    <t>OR04-人身保险公司分支机构销售、承保、保全业务线操作风险</t>
  </si>
  <si>
    <t>OR08-人身保险公司分支机构理赔业务线操作风险</t>
  </si>
  <si>
    <t>OR13-保险分支机构财务管理操作风险</t>
  </si>
  <si>
    <t>序号</t>
    <phoneticPr fontId="2" type="noConversion"/>
  </si>
  <si>
    <t>目    录</t>
    <phoneticPr fontId="2" type="noConversion"/>
  </si>
  <si>
    <t>行次</t>
    <phoneticPr fontId="2" type="noConversion"/>
  </si>
  <si>
    <t>评价指标</t>
    <phoneticPr fontId="2" type="noConversion"/>
  </si>
  <si>
    <t>销售人员协议签订率</t>
    <phoneticPr fontId="2" type="noConversion"/>
  </si>
  <si>
    <t>公司销售、承保、保全环节发现重大操作风险事件的次数</t>
    <phoneticPr fontId="2" type="noConversion"/>
  </si>
  <si>
    <t>评估期评估公司原保费收入</t>
    <phoneticPr fontId="2" type="noConversion"/>
  </si>
  <si>
    <t>最近4个季度内员工培训人次</t>
    <phoneticPr fontId="2" type="noConversion"/>
  </si>
  <si>
    <t>重大操作风险事件次数</t>
    <phoneticPr fontId="2" type="noConversion"/>
  </si>
  <si>
    <t>部门负责人具有5年以上保险相关从业经验的占比</t>
    <phoneticPr fontId="2" type="noConversion"/>
  </si>
  <si>
    <t>业绩考核</t>
    <phoneticPr fontId="2" type="noConversion"/>
  </si>
  <si>
    <t>最近4个季度税收操作风险事件次数</t>
    <phoneticPr fontId="2" type="noConversion"/>
  </si>
  <si>
    <t>自评部门</t>
    <phoneticPr fontId="15" type="noConversion"/>
  </si>
  <si>
    <t>证据</t>
    <phoneticPr fontId="15" type="noConversion"/>
  </si>
  <si>
    <t>人力资源部</t>
    <phoneticPr fontId="2" type="noConversion"/>
  </si>
  <si>
    <t>各分公司</t>
    <phoneticPr fontId="2" type="noConversion"/>
  </si>
  <si>
    <t>客服部</t>
    <phoneticPr fontId="2" type="noConversion"/>
  </si>
  <si>
    <t>法律合规部</t>
    <phoneticPr fontId="2" type="noConversion"/>
  </si>
  <si>
    <t>续期保费部</t>
    <phoneticPr fontId="2" type="noConversion"/>
  </si>
  <si>
    <t>信息技术部</t>
    <phoneticPr fontId="2" type="noConversion"/>
  </si>
  <si>
    <t>财务报告评价依据</t>
    <phoneticPr fontId="2" type="noConversion"/>
  </si>
  <si>
    <t>负责团队</t>
    <phoneticPr fontId="2" type="noConversion"/>
  </si>
  <si>
    <t>重大操作风险事件指单项操作风险事件造成公司经济损失在100万元以上，或案件涉案金额500万元以上的操作风险事件。</t>
    <phoneticPr fontId="18" type="noConversion"/>
  </si>
  <si>
    <t>报告差错量是指保险分支机构向监管部门报送的财务类报告、报表和统计数据等出现错报、漏报、未按时报送等差错的次数。</t>
    <phoneticPr fontId="2" type="noConversion"/>
  </si>
  <si>
    <t>出现重大错报或漏报的次数</t>
    <phoneticPr fontId="2" type="noConversion"/>
  </si>
  <si>
    <t>北京</t>
  </si>
  <si>
    <t>天津</t>
  </si>
  <si>
    <t>辽宁</t>
  </si>
  <si>
    <t>大连</t>
  </si>
  <si>
    <t>江苏</t>
  </si>
  <si>
    <t>山东</t>
  </si>
  <si>
    <t>青岛</t>
  </si>
  <si>
    <t>河南</t>
  </si>
  <si>
    <t>广东</t>
  </si>
  <si>
    <t>四川</t>
  </si>
  <si>
    <t>薛婷</t>
  </si>
  <si>
    <t>分公司</t>
    <phoneticPr fontId="2" type="noConversion"/>
  </si>
  <si>
    <t>马杰</t>
    <phoneticPr fontId="2" type="noConversion"/>
  </si>
  <si>
    <t>总公司</t>
    <phoneticPr fontId="2" type="noConversion"/>
  </si>
  <si>
    <t>AO</t>
    <phoneticPr fontId="2" type="noConversion"/>
  </si>
  <si>
    <t>黄寅 刘畅</t>
    <phoneticPr fontId="2" type="noConversion"/>
  </si>
  <si>
    <t>黄寅 刘畅</t>
    <phoneticPr fontId="2" type="noConversion"/>
  </si>
  <si>
    <t>黄寅 刘畅</t>
    <phoneticPr fontId="2" type="noConversion"/>
  </si>
  <si>
    <t>AO</t>
    <phoneticPr fontId="2" type="noConversion"/>
  </si>
  <si>
    <t>高晖</t>
    <phoneticPr fontId="2" type="noConversion"/>
  </si>
  <si>
    <t>高晖</t>
    <phoneticPr fontId="2" type="noConversion"/>
  </si>
  <si>
    <t>高晖</t>
    <phoneticPr fontId="2" type="noConversion"/>
  </si>
  <si>
    <t>高晖</t>
    <phoneticPr fontId="2" type="noConversion"/>
  </si>
  <si>
    <t>高晖</t>
    <phoneticPr fontId="2" type="noConversion"/>
  </si>
  <si>
    <t>总公司负责部门</t>
    <phoneticPr fontId="2" type="noConversion"/>
  </si>
  <si>
    <t>FM</t>
    <phoneticPr fontId="2" type="noConversion"/>
  </si>
  <si>
    <t>黄寅</t>
    <phoneticPr fontId="2" type="noConversion"/>
  </si>
  <si>
    <t>AO</t>
    <phoneticPr fontId="2" type="noConversion"/>
  </si>
  <si>
    <t>黄寅 赵晨</t>
    <phoneticPr fontId="2" type="noConversion"/>
  </si>
  <si>
    <t>黄寅 张红</t>
    <phoneticPr fontId="2" type="noConversion"/>
  </si>
  <si>
    <t>高晖</t>
    <phoneticPr fontId="2" type="noConversion"/>
  </si>
  <si>
    <t>FM</t>
    <phoneticPr fontId="2" type="noConversion"/>
  </si>
  <si>
    <t>风险打分责任部分</t>
    <phoneticPr fontId="2" type="noConversion"/>
  </si>
  <si>
    <t>AO &amp; FM</t>
    <phoneticPr fontId="2" type="noConversion"/>
  </si>
  <si>
    <t>AO</t>
    <phoneticPr fontId="2" type="noConversion"/>
  </si>
  <si>
    <t>FM</t>
    <phoneticPr fontId="2" type="noConversion"/>
  </si>
  <si>
    <t>AO &amp; Sales Channel</t>
    <phoneticPr fontId="2" type="noConversion"/>
  </si>
  <si>
    <t>AO &amp; FM</t>
    <phoneticPr fontId="2" type="noConversion"/>
  </si>
  <si>
    <t>AO</t>
    <phoneticPr fontId="2" type="noConversion"/>
  </si>
  <si>
    <t>AO</t>
    <phoneticPr fontId="2" type="noConversion"/>
  </si>
  <si>
    <t>薛婷</t>
    <phoneticPr fontId="2" type="noConversion"/>
  </si>
  <si>
    <t>FM &amp; Sales Channel</t>
    <phoneticPr fontId="2" type="noConversion"/>
  </si>
  <si>
    <t>FM &amp; Sales Channel</t>
    <phoneticPr fontId="2" type="noConversion"/>
  </si>
  <si>
    <t>省级分公司财会部门负责人从业年限</t>
    <phoneticPr fontId="2" type="noConversion"/>
  </si>
  <si>
    <t>财会部门人员流失率</t>
    <phoneticPr fontId="2" type="noConversion"/>
  </si>
  <si>
    <t>会计证持证率</t>
    <phoneticPr fontId="2" type="noConversion"/>
  </si>
  <si>
    <t>员工培训频率</t>
    <phoneticPr fontId="2" type="noConversion"/>
  </si>
  <si>
    <t>银行账户集中管理</t>
    <phoneticPr fontId="2" type="noConversion"/>
  </si>
  <si>
    <t>最近4个季度监管部门发现费用管理操作风险事件次数</t>
    <phoneticPr fontId="2" type="noConversion"/>
  </si>
  <si>
    <t>最近4个季度公司自查发现费用管理操作风险事件次数</t>
    <phoneticPr fontId="2" type="noConversion"/>
  </si>
  <si>
    <t>最近4个季度内已发放空白单证缺失的数量</t>
    <phoneticPr fontId="2" type="noConversion"/>
  </si>
  <si>
    <t>非现金收款比率</t>
    <phoneticPr fontId="2" type="noConversion"/>
  </si>
  <si>
    <t>AO &amp; FM</t>
    <phoneticPr fontId="2" type="noConversion"/>
  </si>
  <si>
    <t>黄寅</t>
    <phoneticPr fontId="2" type="noConversion"/>
  </si>
  <si>
    <t>陈翘楚</t>
    <phoneticPr fontId="2" type="noConversion"/>
  </si>
  <si>
    <t>陈翘楚 刘敏</t>
    <phoneticPr fontId="2" type="noConversion"/>
  </si>
  <si>
    <t>薛婷 陈翘楚</t>
    <phoneticPr fontId="2" type="noConversion"/>
  </si>
  <si>
    <t>范立超</t>
    <phoneticPr fontId="2" type="noConversion"/>
  </si>
  <si>
    <t>范立超</t>
    <phoneticPr fontId="2" type="noConversion"/>
  </si>
  <si>
    <t>财务报表</t>
  </si>
  <si>
    <t>财务报表</t>
    <phoneticPr fontId="2" type="noConversion"/>
  </si>
  <si>
    <t>财务报表</t>
    <phoneticPr fontId="2" type="noConversion"/>
  </si>
  <si>
    <t>财务报表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</si>
</sst>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_ * #,##0_ ;_ * \-#,##0_ ;_ * &quot;-&quot;??_ ;_ @_ "/>
    <numFmt numFmtId="177" formatCode="0.0%"/>
  </numFmts>
  <fonts count="23" x14ac:knownFonts="1">
    <font>
      <sz val="11"/>
      <color theme="1"/>
      <name val="宋体"/>
      <family val="2"/>
      <charset val="134"/>
      <scheme val="minor"/>
    </font>
    <font>
      <sz val="10"/>
      <color theme="1"/>
      <name val="Arial"/>
      <family val="2"/>
      <charset val="134"/>
    </font>
    <font>
      <sz val="9"/>
      <name val="宋体"/>
      <family val="2"/>
      <charset val="134"/>
      <scheme val="minor"/>
    </font>
    <font>
      <sz val="9"/>
      <color theme="1"/>
      <name val="微软雅黑"/>
      <family val="2"/>
      <charset val="134"/>
    </font>
    <font>
      <sz val="9"/>
      <name val="宋体"/>
      <family val="3"/>
      <charset val="134"/>
      <scheme val="minor"/>
    </font>
    <font>
      <sz val="9"/>
      <color theme="1"/>
      <name val="Arial Unicode MS"/>
      <family val="2"/>
      <charset val="134"/>
    </font>
    <font>
      <sz val="11"/>
      <color theme="1"/>
      <name val="微软雅黑"/>
      <family val="2"/>
      <charset val="134"/>
    </font>
    <font>
      <sz val="10"/>
      <color theme="1"/>
      <name val="微软雅黑"/>
      <family val="2"/>
      <charset val="134"/>
    </font>
    <font>
      <b/>
      <sz val="11"/>
      <color theme="0"/>
      <name val="微软雅黑"/>
      <family val="2"/>
      <charset val="134"/>
    </font>
    <font>
      <b/>
      <sz val="9"/>
      <color theme="1"/>
      <name val="微软雅黑"/>
      <family val="2"/>
      <charset val="134"/>
    </font>
    <font>
      <b/>
      <sz val="11"/>
      <name val="微软雅黑"/>
      <family val="2"/>
      <charset val="134"/>
    </font>
    <font>
      <b/>
      <sz val="11"/>
      <color theme="1"/>
      <name val="微软雅黑"/>
      <family val="2"/>
      <charset val="134"/>
    </font>
    <font>
      <u/>
      <sz val="11"/>
      <color theme="10"/>
      <name val="宋体"/>
      <family val="2"/>
      <charset val="134"/>
      <scheme val="minor"/>
    </font>
    <font>
      <u/>
      <sz val="11"/>
      <color theme="10"/>
      <name val="微软雅黑"/>
      <family val="2"/>
      <charset val="134"/>
    </font>
    <font>
      <b/>
      <sz val="8"/>
      <name val="微软雅黑"/>
      <family val="2"/>
      <charset val="134"/>
    </font>
    <font>
      <sz val="9"/>
      <name val="宋体"/>
      <family val="3"/>
      <charset val="134"/>
    </font>
    <font>
      <sz val="11"/>
      <color theme="1"/>
      <name val="宋体"/>
      <family val="2"/>
      <charset val="134"/>
      <scheme val="minor"/>
    </font>
    <font>
      <sz val="8"/>
      <name val="微软雅黑"/>
      <family val="2"/>
      <charset val="134"/>
    </font>
    <font>
      <sz val="9"/>
      <name val="Tahoma"/>
      <family val="2"/>
      <charset val="134"/>
    </font>
    <font>
      <sz val="11"/>
      <color rgb="FF000000"/>
      <name val="微软雅黑"/>
      <family val="2"/>
      <charset val="134"/>
    </font>
    <font>
      <sz val="9"/>
      <name val="微软雅黑"/>
      <family val="2"/>
      <charset val="134"/>
    </font>
    <font>
      <b/>
      <sz val="9"/>
      <name val="微软雅黑"/>
      <family val="2"/>
      <charset val="134"/>
    </font>
    <font>
      <sz val="9"/>
      <color rgb="FF000000"/>
      <name val="微软雅黑"/>
      <family val="2"/>
      <charset val="134"/>
    </font>
  </fonts>
  <fills count="9">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
      <patternFill patternType="solid">
        <fgColor rgb="FFD8D8D8"/>
        <bgColor rgb="FF000000"/>
      </patternFill>
    </fill>
    <fill>
      <patternFill patternType="solid">
        <fgColor rgb="FFB8CCE4"/>
        <bgColor indexed="64"/>
      </patternFill>
    </fill>
    <fill>
      <patternFill patternType="solid">
        <fgColor theme="4" tint="0.59999389629810485"/>
        <bgColor indexed="64"/>
      </patternFill>
    </fill>
    <fill>
      <patternFill patternType="solid">
        <fgColor rgb="FFFF0000"/>
        <bgColor indexed="64"/>
      </patternFill>
    </fill>
  </fills>
  <borders count="25">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2" fillId="0" borderId="0" applyNumberFormat="0" applyFill="0" applyBorder="0" applyAlignment="0" applyProtection="0">
      <alignment vertical="center"/>
    </xf>
    <xf numFmtId="0" fontId="16" fillId="0" borderId="0">
      <alignment vertical="center"/>
    </xf>
  </cellStyleXfs>
  <cellXfs count="100">
    <xf numFmtId="0" fontId="0" fillId="0" borderId="0" xfId="0">
      <alignment vertical="center"/>
    </xf>
    <xf numFmtId="0" fontId="1" fillId="0" borderId="0" xfId="1">
      <alignment vertical="center"/>
    </xf>
    <xf numFmtId="0" fontId="0" fillId="0" borderId="0" xfId="0" applyAlignment="1"/>
    <xf numFmtId="0" fontId="5" fillId="0" borderId="0" xfId="1" applyFont="1" applyAlignment="1"/>
    <xf numFmtId="0" fontId="6" fillId="0" borderId="0" xfId="0" applyFont="1">
      <alignment vertical="center"/>
    </xf>
    <xf numFmtId="0" fontId="3" fillId="0" borderId="0" xfId="0" applyFont="1">
      <alignment vertical="center"/>
    </xf>
    <xf numFmtId="0" fontId="7" fillId="0" borderId="0" xfId="0" applyFont="1">
      <alignment vertical="center"/>
    </xf>
    <xf numFmtId="0" fontId="3" fillId="0" borderId="7" xfId="0" applyFont="1" applyBorder="1" applyAlignment="1">
      <alignment horizontal="left" vertical="center" indent="1"/>
    </xf>
    <xf numFmtId="0" fontId="3" fillId="0" borderId="7" xfId="0" applyFont="1" applyBorder="1" applyAlignment="1">
      <alignment horizontal="left" vertical="center" wrapText="1" indent="1"/>
    </xf>
    <xf numFmtId="0" fontId="3" fillId="0" borderId="3" xfId="0" applyFont="1" applyBorder="1" applyAlignment="1">
      <alignment horizontal="left" vertical="center"/>
    </xf>
    <xf numFmtId="0" fontId="3" fillId="0" borderId="0" xfId="0" applyFont="1" applyBorder="1" applyAlignment="1">
      <alignment horizontal="left" vertical="center"/>
    </xf>
    <xf numFmtId="0" fontId="6" fillId="0" borderId="0" xfId="0" applyFont="1" applyBorder="1" applyAlignment="1">
      <alignment horizontal="left" vertical="center"/>
    </xf>
    <xf numFmtId="0" fontId="3" fillId="0" borderId="7" xfId="0" applyFont="1" applyFill="1" applyBorder="1" applyAlignment="1">
      <alignment horizontal="left" vertical="center" indent="1"/>
    </xf>
    <xf numFmtId="0" fontId="3" fillId="0" borderId="0" xfId="0" applyFont="1" applyFill="1">
      <alignment vertical="center"/>
    </xf>
    <xf numFmtId="0" fontId="6" fillId="0" borderId="0" xfId="0" applyFont="1" applyFill="1">
      <alignment vertical="center"/>
    </xf>
    <xf numFmtId="0" fontId="9" fillId="0" borderId="7" xfId="0" applyFont="1" applyFill="1" applyBorder="1">
      <alignment vertical="center"/>
    </xf>
    <xf numFmtId="0" fontId="9" fillId="0" borderId="3" xfId="0" applyFont="1" applyFill="1" applyBorder="1" applyAlignment="1">
      <alignment horizontal="left" vertical="center"/>
    </xf>
    <xf numFmtId="0" fontId="3" fillId="0" borderId="3" xfId="0" applyFont="1" applyFill="1" applyBorder="1" applyAlignment="1">
      <alignment horizontal="left" vertical="center"/>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9" xfId="0" applyFont="1" applyFill="1" applyBorder="1">
      <alignment vertical="center"/>
    </xf>
    <xf numFmtId="0" fontId="3" fillId="0" borderId="0" xfId="0" applyFont="1" applyAlignment="1">
      <alignment horizontal="left" vertical="center"/>
    </xf>
    <xf numFmtId="0" fontId="6" fillId="0" borderId="0" xfId="0" applyFont="1" applyAlignment="1">
      <alignment horizontal="left" vertical="center"/>
    </xf>
    <xf numFmtId="0" fontId="9" fillId="0" borderId="7" xfId="0" applyFont="1" applyBorder="1">
      <alignment vertical="center"/>
    </xf>
    <xf numFmtId="0" fontId="9" fillId="0" borderId="9" xfId="0" applyFont="1" applyBorder="1">
      <alignment vertical="center"/>
    </xf>
    <xf numFmtId="0" fontId="9" fillId="0" borderId="7" xfId="0" applyFont="1" applyBorder="1" applyAlignment="1">
      <alignment vertical="center" wrapText="1"/>
    </xf>
    <xf numFmtId="0" fontId="3" fillId="0" borderId="7" xfId="0" applyFont="1" applyFill="1" applyBorder="1" applyAlignment="1">
      <alignment horizontal="left" vertical="center" wrapText="1" indent="1"/>
    </xf>
    <xf numFmtId="0" fontId="9" fillId="0" borderId="7" xfId="0" applyFont="1" applyFill="1" applyBorder="1" applyAlignment="1">
      <alignment vertical="center" wrapText="1"/>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9" fillId="0" borderId="13" xfId="0" applyFont="1" applyFill="1" applyBorder="1" applyAlignment="1">
      <alignment horizontal="left" vertical="center"/>
    </xf>
    <xf numFmtId="0" fontId="3" fillId="0" borderId="13" xfId="0" applyFont="1" applyFill="1" applyBorder="1" applyAlignment="1">
      <alignment horizontal="left" vertical="center"/>
    </xf>
    <xf numFmtId="0" fontId="3" fillId="0" borderId="13" xfId="0" applyFont="1" applyBorder="1" applyAlignment="1">
      <alignment horizontal="left" vertical="center"/>
    </xf>
    <xf numFmtId="0" fontId="9" fillId="0" borderId="13" xfId="0" applyFont="1" applyBorder="1" applyAlignment="1">
      <alignment horizontal="left" vertical="center"/>
    </xf>
    <xf numFmtId="0" fontId="3" fillId="4" borderId="3" xfId="1" applyFont="1" applyFill="1" applyBorder="1" applyAlignment="1"/>
    <xf numFmtId="0" fontId="3" fillId="4" borderId="4" xfId="1" applyFont="1" applyFill="1" applyBorder="1" applyAlignment="1"/>
    <xf numFmtId="0" fontId="3" fillId="4" borderId="5" xfId="1" applyFont="1" applyFill="1" applyBorder="1" applyAlignment="1"/>
    <xf numFmtId="0" fontId="3" fillId="4" borderId="6" xfId="1" applyFont="1" applyFill="1" applyBorder="1" applyAlignment="1"/>
    <xf numFmtId="0" fontId="3" fillId="0" borderId="0" xfId="0" applyFont="1" applyAlignment="1">
      <alignment horizontal="right" vertical="center"/>
    </xf>
    <xf numFmtId="0" fontId="6" fillId="0" borderId="0" xfId="0" applyFont="1" applyAlignment="1">
      <alignment horizontal="right"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13" fillId="0" borderId="4" xfId="2" applyFont="1" applyBorder="1">
      <alignment vertical="center"/>
    </xf>
    <xf numFmtId="0" fontId="13" fillId="0" borderId="6" xfId="2" applyFont="1" applyBorder="1">
      <alignment vertical="center"/>
    </xf>
    <xf numFmtId="0" fontId="10" fillId="0" borderId="17" xfId="0" applyFont="1" applyFill="1" applyBorder="1" applyAlignment="1">
      <alignment horizontal="center" vertical="center"/>
    </xf>
    <xf numFmtId="0" fontId="10" fillId="0" borderId="18" xfId="0" applyFont="1" applyFill="1" applyBorder="1" applyAlignment="1">
      <alignment horizontal="center" vertical="center"/>
    </xf>
    <xf numFmtId="0" fontId="10" fillId="0" borderId="15" xfId="0" applyFont="1" applyFill="1" applyBorder="1" applyAlignment="1">
      <alignment horizontal="center" vertical="center"/>
    </xf>
    <xf numFmtId="0" fontId="10" fillId="0" borderId="0" xfId="0" applyFont="1" applyFill="1" applyBorder="1" applyAlignment="1">
      <alignment horizontal="center" vertical="center"/>
    </xf>
    <xf numFmtId="0" fontId="14" fillId="5" borderId="7" xfId="0" applyFont="1" applyFill="1" applyBorder="1" applyAlignment="1">
      <alignment horizontal="center" vertical="center" wrapText="1"/>
    </xf>
    <xf numFmtId="0" fontId="6" fillId="0" borderId="7" xfId="0" applyFont="1" applyBorder="1">
      <alignment vertical="center"/>
    </xf>
    <xf numFmtId="0" fontId="3" fillId="0" borderId="19" xfId="0" applyFont="1" applyFill="1" applyBorder="1" applyAlignment="1">
      <alignment horizontal="right" vertical="center"/>
    </xf>
    <xf numFmtId="0" fontId="3" fillId="0" borderId="19" xfId="0" applyFont="1" applyFill="1" applyBorder="1" applyAlignment="1">
      <alignment vertical="center"/>
    </xf>
    <xf numFmtId="0" fontId="3" fillId="0" borderId="19" xfId="0" applyFont="1" applyBorder="1" applyAlignment="1">
      <alignment horizontal="right" vertical="center"/>
    </xf>
    <xf numFmtId="0" fontId="3" fillId="0" borderId="19" xfId="0" applyFont="1" applyBorder="1" applyAlignment="1">
      <alignment vertical="center"/>
    </xf>
    <xf numFmtId="0" fontId="3" fillId="0" borderId="20" xfId="0" applyFont="1" applyBorder="1" applyAlignment="1">
      <alignment horizontal="right" vertical="center"/>
    </xf>
    <xf numFmtId="0" fontId="3" fillId="0" borderId="7" xfId="0" applyFont="1" applyFill="1" applyBorder="1" applyAlignment="1">
      <alignment horizontal="right" vertical="center"/>
    </xf>
    <xf numFmtId="0" fontId="3" fillId="0" borderId="7" xfId="0" applyFont="1" applyFill="1" applyBorder="1" applyAlignment="1">
      <alignment vertical="center"/>
    </xf>
    <xf numFmtId="0" fontId="3" fillId="0" borderId="7" xfId="0" applyFont="1" applyBorder="1" applyAlignment="1">
      <alignment horizontal="right" vertical="center"/>
    </xf>
    <xf numFmtId="0" fontId="3" fillId="0" borderId="7" xfId="0" applyFont="1" applyBorder="1" applyAlignment="1">
      <alignment vertical="center"/>
    </xf>
    <xf numFmtId="0" fontId="11" fillId="0" borderId="0" xfId="0" applyFont="1" applyBorder="1" applyAlignment="1">
      <alignment horizontal="center" vertical="center"/>
    </xf>
    <xf numFmtId="0" fontId="3" fillId="0" borderId="21" xfId="0" applyFont="1" applyBorder="1" applyAlignment="1">
      <alignment horizontal="right" vertical="center"/>
    </xf>
    <xf numFmtId="0" fontId="8" fillId="2" borderId="22" xfId="0" applyFont="1" applyFill="1" applyBorder="1" applyAlignment="1">
      <alignment horizontal="center" vertical="center"/>
    </xf>
    <xf numFmtId="0" fontId="3" fillId="0" borderId="19" xfId="0" applyFont="1" applyBorder="1" applyAlignment="1">
      <alignment horizontal="center" vertical="center"/>
    </xf>
    <xf numFmtId="0" fontId="3" fillId="0" borderId="19" xfId="0" applyFont="1" applyFill="1" applyBorder="1" applyAlignment="1">
      <alignment horizontal="center" vertical="center"/>
    </xf>
    <xf numFmtId="0" fontId="3" fillId="0" borderId="0" xfId="0" applyFont="1" applyAlignment="1">
      <alignment horizontal="center" vertical="center"/>
    </xf>
    <xf numFmtId="0" fontId="6" fillId="0" borderId="0" xfId="0" applyFont="1" applyAlignment="1">
      <alignment horizontal="center" vertical="center"/>
    </xf>
    <xf numFmtId="0" fontId="19" fillId="6" borderId="23" xfId="0" applyFont="1" applyFill="1" applyBorder="1" applyAlignment="1">
      <alignment horizontal="center" vertical="center"/>
    </xf>
    <xf numFmtId="0" fontId="19" fillId="0" borderId="24" xfId="0" applyFont="1" applyBorder="1" applyAlignment="1">
      <alignment horizontal="center" vertical="center"/>
    </xf>
    <xf numFmtId="0" fontId="19" fillId="6" borderId="24" xfId="0" applyFont="1" applyFill="1" applyBorder="1" applyAlignment="1">
      <alignment horizontal="center" vertical="center"/>
    </xf>
    <xf numFmtId="0" fontId="17" fillId="0" borderId="19" xfId="3" applyFont="1" applyFill="1" applyBorder="1" applyAlignment="1">
      <alignment horizontal="left" vertical="center"/>
    </xf>
    <xf numFmtId="0" fontId="3" fillId="0" borderId="7" xfId="0" applyFont="1" applyBorder="1" applyAlignment="1">
      <alignment horizontal="left" vertical="center"/>
    </xf>
    <xf numFmtId="0" fontId="9" fillId="0" borderId="7" xfId="0" applyFont="1" applyBorder="1" applyAlignment="1">
      <alignment vertical="center"/>
    </xf>
    <xf numFmtId="0" fontId="20" fillId="0" borderId="7" xfId="0" applyFont="1" applyBorder="1" applyAlignment="1">
      <alignment horizontal="left" vertical="center"/>
    </xf>
    <xf numFmtId="0" fontId="20" fillId="0" borderId="7" xfId="0" applyFont="1" applyBorder="1" applyAlignment="1">
      <alignment horizontal="left" vertical="center" wrapText="1" indent="1"/>
    </xf>
    <xf numFmtId="0" fontId="21" fillId="0" borderId="7" xfId="0" applyFont="1" applyBorder="1" applyAlignment="1">
      <alignment vertical="center" wrapText="1"/>
    </xf>
    <xf numFmtId="10" fontId="22" fillId="7" borderId="7" xfId="0" applyNumberFormat="1" applyFont="1" applyFill="1" applyBorder="1" applyAlignment="1">
      <alignment vertical="center"/>
    </xf>
    <xf numFmtId="10" fontId="22" fillId="0" borderId="7" xfId="0" applyNumberFormat="1" applyFont="1" applyBorder="1" applyAlignment="1">
      <alignment vertical="center"/>
    </xf>
    <xf numFmtId="176" fontId="19" fillId="6" borderId="23" xfId="0" applyNumberFormat="1" applyFont="1" applyFill="1" applyBorder="1" applyAlignment="1">
      <alignment horizontal="center" vertical="center"/>
    </xf>
    <xf numFmtId="176" fontId="19" fillId="0" borderId="23" xfId="0" applyNumberFormat="1" applyFont="1" applyBorder="1" applyAlignment="1">
      <alignment horizontal="center" vertical="center"/>
    </xf>
    <xf numFmtId="10" fontId="19" fillId="6" borderId="23" xfId="0" applyNumberFormat="1" applyFont="1" applyFill="1" applyBorder="1" applyAlignment="1">
      <alignment horizontal="center" vertical="center"/>
    </xf>
    <xf numFmtId="10" fontId="19" fillId="0" borderId="23" xfId="0" applyNumberFormat="1" applyFont="1" applyFill="1" applyBorder="1" applyAlignment="1">
      <alignment horizontal="center" vertical="center"/>
    </xf>
    <xf numFmtId="9" fontId="19" fillId="6" borderId="23" xfId="0" applyNumberFormat="1" applyFont="1" applyFill="1" applyBorder="1" applyAlignment="1">
      <alignment horizontal="center" vertical="center"/>
    </xf>
    <xf numFmtId="9" fontId="19" fillId="0" borderId="24" xfId="0" applyNumberFormat="1" applyFont="1" applyBorder="1" applyAlignment="1">
      <alignment horizontal="center" vertical="center"/>
    </xf>
    <xf numFmtId="9" fontId="19" fillId="6" borderId="24" xfId="0" applyNumberFormat="1" applyFont="1" applyFill="1" applyBorder="1" applyAlignment="1">
      <alignment horizontal="center" vertical="center"/>
    </xf>
    <xf numFmtId="9" fontId="19" fillId="8" borderId="23" xfId="0" applyNumberFormat="1" applyFont="1" applyFill="1" applyBorder="1" applyAlignment="1">
      <alignment horizontal="center" vertical="center"/>
    </xf>
    <xf numFmtId="1" fontId="19" fillId="6" borderId="23" xfId="0" applyNumberFormat="1" applyFont="1" applyFill="1" applyBorder="1" applyAlignment="1">
      <alignment horizontal="center" vertical="center"/>
    </xf>
    <xf numFmtId="0" fontId="19" fillId="8" borderId="24" xfId="0" applyFont="1" applyFill="1" applyBorder="1" applyAlignment="1">
      <alignment horizontal="center" vertical="center"/>
    </xf>
    <xf numFmtId="177" fontId="19" fillId="6" borderId="23" xfId="0" applyNumberFormat="1" applyFont="1" applyFill="1" applyBorder="1" applyAlignment="1">
      <alignment horizontal="center" vertical="center"/>
    </xf>
    <xf numFmtId="177" fontId="19" fillId="8" borderId="23" xfId="0" applyNumberFormat="1" applyFont="1" applyFill="1" applyBorder="1" applyAlignment="1">
      <alignment horizontal="center" vertical="center"/>
    </xf>
    <xf numFmtId="9" fontId="19" fillId="0" borderId="24"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10" fillId="0" borderId="16" xfId="0" applyFont="1" applyFill="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cellXfs>
  <cellStyles count="4">
    <cellStyle name="常规" xfId="0" builtinId="0"/>
    <cellStyle name="常规 2" xfId="3"/>
    <cellStyle name="常规 4" xfId="1"/>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usernames" Target="revisions/userName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revisions/_rels/revisionHeaders.xml.rels><?xml version="1.0" encoding="UTF-8" standalone="yes"?>
<Relationships xmlns="http://schemas.openxmlformats.org/package/2006/relationships"><Relationship Id="rId92" Type="http://schemas.openxmlformats.org/officeDocument/2006/relationships/revisionLog" Target="revisionLog2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CD9556D2-A3B2-4DB1-B5B9-92B9D44AB131}" diskRevisions="1" revisionId="1525" version="2">
  <header guid="{CD9556D2-A3B2-4DB1-B5B9-92B9D44AB131}" dateTime="2019-05-21T20:39:01" maxSheetId="6" userName="吴皓" r:id="rId92">
    <sheetIdMap count="5">
      <sheetId val="1"/>
      <sheetId val="2"/>
      <sheetId val="3"/>
      <sheetId val="4"/>
      <sheetId val="5"/>
    </sheetIdMap>
  </header>
</header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2" customView="1" name="Z_16CDE010_86BE_4FF3_9048_E05260B630D0_.wvu.Cols" hidden="1" oldHidden="1">
    <formula>'FM02-分支机构封面页'!$H:$H</formula>
  </rdn>
  <rdn rId="0" localSheetId="3" customView="1" name="Z_16CDE010_86BE_4FF3_9048_E05260B630D0_.wvu.Cols" hidden="1" oldHidden="1">
    <formula>'OR04-人身保险公司分支机构销售、承保、保全业务线操作风险'!$C:$C,'OR04-人身保险公司分支机构销售、承保、保全业务线操作风险'!$G:$S</formula>
  </rdn>
  <rdn rId="0" localSheetId="3" customView="1" name="Z_16CDE010_86BE_4FF3_9048_E05260B630D0_.wvu.FilterData" hidden="1" oldHidden="1">
    <formula>'OR04-人身保险公司分支机构销售、承保、保全业务线操作风险'!$A$3:$G$75</formula>
  </rdn>
  <rdn rId="0" localSheetId="4" customView="1" name="Z_16CDE010_86BE_4FF3_9048_E05260B630D0_.wvu.Cols" hidden="1" oldHidden="1">
    <formula>'OR08-人身保险公司分支机构理赔业务线操作风险'!$C:$C</formula>
  </rdn>
  <rdn rId="0" localSheetId="4" customView="1" name="Z_16CDE010_86BE_4FF3_9048_E05260B630D0_.wvu.FilterData" hidden="1" oldHidden="1">
    <formula>'OR08-人身保险公司分支机构理赔业务线操作风险'!$A$3:$Q$40</formula>
  </rdn>
  <rdn rId="0" localSheetId="5" customView="1" name="Z_16CDE010_86BE_4FF3_9048_E05260B630D0_.wvu.Rows" hidden="1" oldHidden="1">
    <formula>'OR13-保险分支机构财务管理操作风险'!$4:$39,'OR13-保险分支机构财务管理操作风险'!$42:$42,'OR13-保险分支机构财务管理操作风险'!$45:$52</formula>
  </rdn>
  <rdn rId="0" localSheetId="5" customView="1" name="Z_16CDE010_86BE_4FF3_9048_E05260B630D0_.wvu.Cols" hidden="1" oldHidden="1">
    <formula>'OR13-保险分支机构财务管理操作风险'!$C:$C</formula>
  </rdn>
  <rdn rId="0" localSheetId="5" customView="1" name="Z_16CDE010_86BE_4FF3_9048_E05260B630D0_.wvu.FilterData" hidden="1" oldHidden="1">
    <formula>'OR13-保险分支机构财务管理操作风险'!$A$3:$T$52</formula>
  </rdn>
  <rcv guid="{16CDE010-86BE-4FF3-9048-E05260B630D0}"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8.bin"/><Relationship Id="rId13" Type="http://schemas.openxmlformats.org/officeDocument/2006/relationships/printerSettings" Target="../printerSettings/printerSettings33.bin"/><Relationship Id="rId18" Type="http://schemas.openxmlformats.org/officeDocument/2006/relationships/printerSettings" Target="../printerSettings/printerSettings38.bin"/><Relationship Id="rId3" Type="http://schemas.openxmlformats.org/officeDocument/2006/relationships/printerSettings" Target="../printerSettings/printerSettings23.bin"/><Relationship Id="rId7" Type="http://schemas.openxmlformats.org/officeDocument/2006/relationships/printerSettings" Target="../printerSettings/printerSettings27.bin"/><Relationship Id="rId12" Type="http://schemas.openxmlformats.org/officeDocument/2006/relationships/printerSettings" Target="../printerSettings/printerSettings32.bin"/><Relationship Id="rId17" Type="http://schemas.openxmlformats.org/officeDocument/2006/relationships/printerSettings" Target="../printerSettings/printerSettings37.bin"/><Relationship Id="rId2" Type="http://schemas.openxmlformats.org/officeDocument/2006/relationships/printerSettings" Target="../printerSettings/printerSettings22.bin"/><Relationship Id="rId16" Type="http://schemas.openxmlformats.org/officeDocument/2006/relationships/printerSettings" Target="../printerSettings/printerSettings36.bin"/><Relationship Id="rId20" Type="http://schemas.openxmlformats.org/officeDocument/2006/relationships/printerSettings" Target="../printerSettings/printerSettings40.bin"/><Relationship Id="rId1" Type="http://schemas.openxmlformats.org/officeDocument/2006/relationships/printerSettings" Target="../printerSettings/printerSettings21.bin"/><Relationship Id="rId6" Type="http://schemas.openxmlformats.org/officeDocument/2006/relationships/printerSettings" Target="../printerSettings/printerSettings26.bin"/><Relationship Id="rId11" Type="http://schemas.openxmlformats.org/officeDocument/2006/relationships/printerSettings" Target="../printerSettings/printerSettings31.bin"/><Relationship Id="rId5" Type="http://schemas.openxmlformats.org/officeDocument/2006/relationships/printerSettings" Target="../printerSettings/printerSettings25.bin"/><Relationship Id="rId15" Type="http://schemas.openxmlformats.org/officeDocument/2006/relationships/printerSettings" Target="../printerSettings/printerSettings35.bin"/><Relationship Id="rId10" Type="http://schemas.openxmlformats.org/officeDocument/2006/relationships/printerSettings" Target="../printerSettings/printerSettings30.bin"/><Relationship Id="rId19" Type="http://schemas.openxmlformats.org/officeDocument/2006/relationships/printerSettings" Target="../printerSettings/printerSettings39.bin"/><Relationship Id="rId4" Type="http://schemas.openxmlformats.org/officeDocument/2006/relationships/printerSettings" Target="../printerSettings/printerSettings24.bin"/><Relationship Id="rId9" Type="http://schemas.openxmlformats.org/officeDocument/2006/relationships/printerSettings" Target="../printerSettings/printerSettings29.bin"/><Relationship Id="rId14"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8.bin"/><Relationship Id="rId13" Type="http://schemas.openxmlformats.org/officeDocument/2006/relationships/printerSettings" Target="../printerSettings/printerSettings53.bin"/><Relationship Id="rId18" Type="http://schemas.openxmlformats.org/officeDocument/2006/relationships/printerSettings" Target="../printerSettings/printerSettings58.bin"/><Relationship Id="rId3" Type="http://schemas.openxmlformats.org/officeDocument/2006/relationships/printerSettings" Target="../printerSettings/printerSettings43.bin"/><Relationship Id="rId7" Type="http://schemas.openxmlformats.org/officeDocument/2006/relationships/printerSettings" Target="../printerSettings/printerSettings47.bin"/><Relationship Id="rId12" Type="http://schemas.openxmlformats.org/officeDocument/2006/relationships/printerSettings" Target="../printerSettings/printerSettings52.bin"/><Relationship Id="rId17" Type="http://schemas.openxmlformats.org/officeDocument/2006/relationships/printerSettings" Target="../printerSettings/printerSettings57.bin"/><Relationship Id="rId2" Type="http://schemas.openxmlformats.org/officeDocument/2006/relationships/printerSettings" Target="../printerSettings/printerSettings42.bin"/><Relationship Id="rId16" Type="http://schemas.openxmlformats.org/officeDocument/2006/relationships/printerSettings" Target="../printerSettings/printerSettings56.bin"/><Relationship Id="rId20" Type="http://schemas.openxmlformats.org/officeDocument/2006/relationships/printerSettings" Target="../printerSettings/printerSettings60.bin"/><Relationship Id="rId1" Type="http://schemas.openxmlformats.org/officeDocument/2006/relationships/printerSettings" Target="../printerSettings/printerSettings41.bin"/><Relationship Id="rId6" Type="http://schemas.openxmlformats.org/officeDocument/2006/relationships/printerSettings" Target="../printerSettings/printerSettings46.bin"/><Relationship Id="rId11" Type="http://schemas.openxmlformats.org/officeDocument/2006/relationships/printerSettings" Target="../printerSettings/printerSettings51.bin"/><Relationship Id="rId5" Type="http://schemas.openxmlformats.org/officeDocument/2006/relationships/printerSettings" Target="../printerSettings/printerSettings45.bin"/><Relationship Id="rId15" Type="http://schemas.openxmlformats.org/officeDocument/2006/relationships/printerSettings" Target="../printerSettings/printerSettings55.bin"/><Relationship Id="rId10" Type="http://schemas.openxmlformats.org/officeDocument/2006/relationships/printerSettings" Target="../printerSettings/printerSettings50.bin"/><Relationship Id="rId19" Type="http://schemas.openxmlformats.org/officeDocument/2006/relationships/printerSettings" Target="../printerSettings/printerSettings59.bin"/><Relationship Id="rId4" Type="http://schemas.openxmlformats.org/officeDocument/2006/relationships/printerSettings" Target="../printerSettings/printerSettings44.bin"/><Relationship Id="rId9" Type="http://schemas.openxmlformats.org/officeDocument/2006/relationships/printerSettings" Target="../printerSettings/printerSettings49.bin"/><Relationship Id="rId14" Type="http://schemas.openxmlformats.org/officeDocument/2006/relationships/printerSettings" Target="../printerSettings/printerSettings54.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68.bin"/><Relationship Id="rId13" Type="http://schemas.openxmlformats.org/officeDocument/2006/relationships/printerSettings" Target="../printerSettings/printerSettings73.bin"/><Relationship Id="rId18" Type="http://schemas.openxmlformats.org/officeDocument/2006/relationships/printerSettings" Target="../printerSettings/printerSettings78.bin"/><Relationship Id="rId3" Type="http://schemas.openxmlformats.org/officeDocument/2006/relationships/printerSettings" Target="../printerSettings/printerSettings63.bin"/><Relationship Id="rId7" Type="http://schemas.openxmlformats.org/officeDocument/2006/relationships/printerSettings" Target="../printerSettings/printerSettings67.bin"/><Relationship Id="rId12" Type="http://schemas.openxmlformats.org/officeDocument/2006/relationships/printerSettings" Target="../printerSettings/printerSettings72.bin"/><Relationship Id="rId17" Type="http://schemas.openxmlformats.org/officeDocument/2006/relationships/printerSettings" Target="../printerSettings/printerSettings77.bin"/><Relationship Id="rId2" Type="http://schemas.openxmlformats.org/officeDocument/2006/relationships/printerSettings" Target="../printerSettings/printerSettings62.bin"/><Relationship Id="rId16" Type="http://schemas.openxmlformats.org/officeDocument/2006/relationships/printerSettings" Target="../printerSettings/printerSettings76.bin"/><Relationship Id="rId20" Type="http://schemas.openxmlformats.org/officeDocument/2006/relationships/printerSettings" Target="../printerSettings/printerSettings80.bin"/><Relationship Id="rId1" Type="http://schemas.openxmlformats.org/officeDocument/2006/relationships/printerSettings" Target="../printerSettings/printerSettings61.bin"/><Relationship Id="rId6" Type="http://schemas.openxmlformats.org/officeDocument/2006/relationships/printerSettings" Target="../printerSettings/printerSettings66.bin"/><Relationship Id="rId11" Type="http://schemas.openxmlformats.org/officeDocument/2006/relationships/printerSettings" Target="../printerSettings/printerSettings71.bin"/><Relationship Id="rId5" Type="http://schemas.openxmlformats.org/officeDocument/2006/relationships/printerSettings" Target="../printerSettings/printerSettings65.bin"/><Relationship Id="rId15" Type="http://schemas.openxmlformats.org/officeDocument/2006/relationships/printerSettings" Target="../printerSettings/printerSettings75.bin"/><Relationship Id="rId10" Type="http://schemas.openxmlformats.org/officeDocument/2006/relationships/printerSettings" Target="../printerSettings/printerSettings70.bin"/><Relationship Id="rId19" Type="http://schemas.openxmlformats.org/officeDocument/2006/relationships/printerSettings" Target="../printerSettings/printerSettings79.bin"/><Relationship Id="rId4" Type="http://schemas.openxmlformats.org/officeDocument/2006/relationships/printerSettings" Target="../printerSettings/printerSettings64.bin"/><Relationship Id="rId9" Type="http://schemas.openxmlformats.org/officeDocument/2006/relationships/printerSettings" Target="../printerSettings/printerSettings69.bin"/><Relationship Id="rId14" Type="http://schemas.openxmlformats.org/officeDocument/2006/relationships/printerSettings" Target="../printerSettings/printerSettings7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17" sqref="E17"/>
    </sheetView>
  </sheetViews>
  <sheetFormatPr defaultRowHeight="13.5" x14ac:dyDescent="0.15"/>
  <cols>
    <col min="2" max="2" width="59.25" bestFit="1" customWidth="1"/>
  </cols>
  <sheetData>
    <row r="1" spans="1:2" ht="51" customHeight="1" x14ac:dyDescent="0.15">
      <c r="A1" s="93" t="s">
        <v>204</v>
      </c>
      <c r="B1" s="94"/>
    </row>
    <row r="2" spans="1:2" ht="15" x14ac:dyDescent="0.15">
      <c r="A2" s="29" t="s">
        <v>203</v>
      </c>
      <c r="B2" s="30" t="s">
        <v>199</v>
      </c>
    </row>
    <row r="3" spans="1:2" ht="16.5" x14ac:dyDescent="0.15">
      <c r="A3" s="43">
        <f>ROW()-2</f>
        <v>1</v>
      </c>
      <c r="B3" s="45" t="s">
        <v>200</v>
      </c>
    </row>
    <row r="4" spans="1:2" ht="16.5" x14ac:dyDescent="0.15">
      <c r="A4" s="43">
        <f>ROW()-2</f>
        <v>2</v>
      </c>
      <c r="B4" s="45" t="s">
        <v>201</v>
      </c>
    </row>
    <row r="5" spans="1:2" ht="17.25" thickBot="1" x14ac:dyDescent="0.2">
      <c r="A5" s="44">
        <f>ROW()-2</f>
        <v>3</v>
      </c>
      <c r="B5" s="46" t="s">
        <v>202</v>
      </c>
    </row>
  </sheetData>
  <customSheetViews>
    <customSheetView guid="{16CDE010-86BE-4FF3-9048-E05260B630D0}">
      <selection activeCell="E17" sqref="E17"/>
      <pageMargins left="0.7" right="0.7" top="0.75" bottom="0.75" header="0.3" footer="0.3"/>
    </customSheetView>
    <customSheetView guid="{912133EC-11D5-40BE-9DBA-4635355D2BEC}">
      <selection activeCell="E17" sqref="E17"/>
      <pageMargins left="0.7" right="0.7" top="0.75" bottom="0.75" header="0.3" footer="0.3"/>
    </customSheetView>
    <customSheetView guid="{8AA7625C-B4C8-4885-9C1A-8C85FB9AE4CC}">
      <selection activeCell="E17" sqref="E17"/>
      <pageMargins left="0.7" right="0.7" top="0.75" bottom="0.75" header="0.3" footer="0.3"/>
    </customSheetView>
    <customSheetView guid="{F16A89AB-C588-4B6A-AECB-138C5252AC0F}">
      <selection activeCell="E17" sqref="E17"/>
      <pageMargins left="0.7" right="0.7" top="0.75" bottom="0.75" header="0.3" footer="0.3"/>
    </customSheetView>
    <customSheetView guid="{A2E7DDD4-FBB6-4275-9899-BDEC1EE61A4C}">
      <selection activeCell="E17" sqref="E17"/>
      <pageMargins left="0.7" right="0.7" top="0.75" bottom="0.75" header="0.3" footer="0.3"/>
    </customSheetView>
    <customSheetView guid="{167DE01E-CA4C-495A-937F-6F815B24115B}">
      <selection activeCell="E17" sqref="E17"/>
      <pageMargins left="0.7" right="0.7" top="0.75" bottom="0.75" header="0.3" footer="0.3"/>
    </customSheetView>
    <customSheetView guid="{E2B2F983-263A-4338-B7E7-C147DBB79A6F}">
      <selection activeCell="E17" sqref="E17"/>
      <pageMargins left="0.7" right="0.7" top="0.75" bottom="0.75" header="0.3" footer="0.3"/>
    </customSheetView>
    <customSheetView guid="{C2156BBC-192A-45C4-B854-41E8CEED28E0}">
      <selection activeCell="E17" sqref="E17"/>
      <pageMargins left="0.7" right="0.7" top="0.75" bottom="0.75" header="0.3" footer="0.3"/>
    </customSheetView>
    <customSheetView guid="{2EB9DB73-3217-4DC4-895F-B6B6378DF5C2}">
      <selection activeCell="E17" sqref="E17"/>
      <pageMargins left="0.7" right="0.7" top="0.75" bottom="0.75" header="0.3" footer="0.3"/>
    </customSheetView>
    <customSheetView guid="{F6CA294E-0531-4B8C-A42E-275447F7E662}">
      <selection activeCell="E17" sqref="E17"/>
      <pageMargins left="0.7" right="0.7" top="0.75" bottom="0.75" header="0.3" footer="0.3"/>
    </customSheetView>
    <customSheetView guid="{4EE01C2C-0BA1-4542-8173-5F4B2A3C0CCA}">
      <selection activeCell="E17" sqref="E17"/>
      <pageMargins left="0.7" right="0.7" top="0.75" bottom="0.75" header="0.3" footer="0.3"/>
    </customSheetView>
    <customSheetView guid="{CEA56246-53FC-4921-8EC1-413D5C6A53D4}">
      <selection activeCell="E17" sqref="E17"/>
      <pageMargins left="0.7" right="0.7" top="0.75" bottom="0.75" header="0.3" footer="0.3"/>
    </customSheetView>
    <customSheetView guid="{607BB77A-8C04-474E-8F0E-1658F1643B01}">
      <selection activeCell="E17" sqref="E17"/>
      <pageMargins left="0.7" right="0.7" top="0.75" bottom="0.75" header="0.3" footer="0.3"/>
    </customSheetView>
    <customSheetView guid="{AEBD118B-C110-4A66-AA31-2990B3E37875}">
      <selection activeCell="E17" sqref="E17"/>
      <pageMargins left="0.7" right="0.7" top="0.75" bottom="0.75" header="0.3" footer="0.3"/>
    </customSheetView>
    <customSheetView guid="{0D9FDBE4-0907-4854-B2AE-9421A7C0C960}">
      <selection activeCell="E17" sqref="E17"/>
      <pageMargins left="0.7" right="0.7" top="0.75" bottom="0.75" header="0.3" footer="0.3"/>
    </customSheetView>
    <customSheetView guid="{ED8CD955-E4AE-4695-9CF5-3CBD96A66E7A}">
      <selection activeCell="E17" sqref="E17"/>
      <pageMargins left="0.7" right="0.7" top="0.75" bottom="0.75" header="0.3" footer="0.3"/>
    </customSheetView>
    <customSheetView guid="{27468CE1-8931-437F-9049-4CED76365A28}">
      <selection activeCell="E17" sqref="E17"/>
      <pageMargins left="0.7" right="0.7" top="0.75" bottom="0.75" header="0.3" footer="0.3"/>
    </customSheetView>
    <customSheetView guid="{D9C9D9B6-0CF6-4BE2-A858-4AD21582FD53}">
      <selection activeCell="E17" sqref="E17"/>
      <pageMargins left="0.7" right="0.7" top="0.75" bottom="0.75" header="0.3" footer="0.3"/>
    </customSheetView>
    <customSheetView guid="{6A78FDE2-C943-4E39-B42A-AF4B5F7699FD}">
      <selection activeCell="E17" sqref="E17"/>
      <pageMargins left="0.7" right="0.7" top="0.75" bottom="0.75" header="0.3" footer="0.3"/>
    </customSheetView>
  </customSheetViews>
  <mergeCells count="1">
    <mergeCell ref="A1:B1"/>
  </mergeCells>
  <phoneticPr fontId="2" type="noConversion"/>
  <hyperlinks>
    <hyperlink ref="B3" location="'OR04-人身保险公司分支机构销售、承保、保全业务线操作风险'!A1" display="OR04-人身保险公司分支机构销售、承保、保全业务线操作风险"/>
    <hyperlink ref="B4" location="'OR08-人身保险公司分支机构理赔业务线操作风险'!A1" display="OR08-人身保险公司分支机构理赔业务线操作风险"/>
    <hyperlink ref="B5" location="'OR13-保险分支机构财务管理操作风险'!A1" display="OR13-保险分支机构财务管理操作风险"/>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D23" sqref="D23"/>
    </sheetView>
  </sheetViews>
  <sheetFormatPr defaultColWidth="9" defaultRowHeight="13.5" x14ac:dyDescent="0.25"/>
  <cols>
    <col min="1" max="1" width="41.125" style="3" bestFit="1" customWidth="1"/>
    <col min="2" max="2" width="22.375" style="3" customWidth="1"/>
    <col min="3" max="3" width="13.125" style="1" bestFit="1" customWidth="1"/>
    <col min="4" max="7" width="8.875" style="1"/>
    <col min="8" max="8" width="9" style="1" hidden="1" customWidth="1"/>
    <col min="9" max="16384" width="9" style="1"/>
  </cols>
  <sheetData>
    <row r="1" spans="1:8" ht="15" x14ac:dyDescent="0.15">
      <c r="A1" s="95" t="s">
        <v>194</v>
      </c>
      <c r="B1" s="96"/>
      <c r="C1" s="51" t="s">
        <v>215</v>
      </c>
      <c r="H1" s="2" t="s">
        <v>0</v>
      </c>
    </row>
    <row r="2" spans="1:8" ht="15" customHeight="1" x14ac:dyDescent="0.3">
      <c r="A2" s="35" t="s">
        <v>1</v>
      </c>
      <c r="B2" s="36"/>
      <c r="C2" s="52" t="s">
        <v>218</v>
      </c>
      <c r="H2" s="2" t="s">
        <v>2</v>
      </c>
    </row>
    <row r="3" spans="1:8" ht="15" customHeight="1" x14ac:dyDescent="0.3">
      <c r="A3" s="35" t="s">
        <v>3</v>
      </c>
      <c r="B3" s="36"/>
      <c r="H3" s="2" t="s">
        <v>4</v>
      </c>
    </row>
    <row r="4" spans="1:8" ht="15" customHeight="1" x14ac:dyDescent="0.3">
      <c r="A4" s="35" t="s">
        <v>5</v>
      </c>
      <c r="B4" s="36"/>
      <c r="H4" s="2" t="s">
        <v>6</v>
      </c>
    </row>
    <row r="5" spans="1:8" ht="15" customHeight="1" x14ac:dyDescent="0.3">
      <c r="A5" s="35" t="s">
        <v>7</v>
      </c>
      <c r="B5" s="36"/>
      <c r="H5" s="2" t="s">
        <v>8</v>
      </c>
    </row>
    <row r="6" spans="1:8" ht="15" customHeight="1" x14ac:dyDescent="0.3">
      <c r="A6" s="35" t="s">
        <v>9</v>
      </c>
      <c r="B6" s="36"/>
      <c r="H6" s="2" t="s">
        <v>10</v>
      </c>
    </row>
    <row r="7" spans="1:8" ht="15" customHeight="1" x14ac:dyDescent="0.3">
      <c r="A7" s="35" t="s">
        <v>11</v>
      </c>
      <c r="B7" s="36"/>
      <c r="H7" s="2" t="s">
        <v>12</v>
      </c>
    </row>
    <row r="8" spans="1:8" ht="15" customHeight="1" x14ac:dyDescent="0.3">
      <c r="A8" s="35" t="s">
        <v>13</v>
      </c>
      <c r="B8" s="36"/>
      <c r="H8" s="2" t="s">
        <v>14</v>
      </c>
    </row>
    <row r="9" spans="1:8" ht="15" customHeight="1" x14ac:dyDescent="0.3">
      <c r="A9" s="35" t="s">
        <v>15</v>
      </c>
      <c r="B9" s="36"/>
      <c r="H9" s="2" t="s">
        <v>16</v>
      </c>
    </row>
    <row r="10" spans="1:8" ht="15" customHeight="1" x14ac:dyDescent="0.3">
      <c r="A10" s="35" t="s">
        <v>17</v>
      </c>
      <c r="B10" s="36"/>
      <c r="H10" s="2" t="s">
        <v>18</v>
      </c>
    </row>
    <row r="11" spans="1:8" ht="15" customHeight="1" x14ac:dyDescent="0.3">
      <c r="A11" s="35" t="s">
        <v>19</v>
      </c>
      <c r="B11" s="36"/>
      <c r="H11" s="2" t="s">
        <v>20</v>
      </c>
    </row>
    <row r="12" spans="1:8" ht="15" customHeight="1" x14ac:dyDescent="0.3">
      <c r="A12" s="35" t="s">
        <v>21</v>
      </c>
      <c r="B12" s="36"/>
      <c r="H12" s="2" t="s">
        <v>22</v>
      </c>
    </row>
    <row r="13" spans="1:8" ht="15" customHeight="1" x14ac:dyDescent="0.3">
      <c r="A13" s="35" t="s">
        <v>23</v>
      </c>
      <c r="B13" s="36"/>
      <c r="H13" s="2" t="s">
        <v>24</v>
      </c>
    </row>
    <row r="14" spans="1:8" ht="15" customHeight="1" x14ac:dyDescent="0.3">
      <c r="A14" s="35" t="s">
        <v>25</v>
      </c>
      <c r="B14" s="36"/>
      <c r="H14" s="2" t="s">
        <v>26</v>
      </c>
    </row>
    <row r="15" spans="1:8" ht="15" customHeight="1" x14ac:dyDescent="0.3">
      <c r="A15" s="35" t="s">
        <v>27</v>
      </c>
      <c r="B15" s="36"/>
      <c r="H15" s="2" t="s">
        <v>28</v>
      </c>
    </row>
    <row r="16" spans="1:8" ht="15" customHeight="1" thickBot="1" x14ac:dyDescent="0.35">
      <c r="A16" s="37" t="s">
        <v>29</v>
      </c>
      <c r="B16" s="38"/>
      <c r="H16" s="2" t="s">
        <v>31</v>
      </c>
    </row>
    <row r="17" spans="8:8" s="1" customFormat="1" x14ac:dyDescent="0.15">
      <c r="H17" s="2" t="s">
        <v>30</v>
      </c>
    </row>
    <row r="18" spans="8:8" s="1" customFormat="1" x14ac:dyDescent="0.15">
      <c r="H18" s="2" t="s">
        <v>32</v>
      </c>
    </row>
    <row r="19" spans="8:8" s="1" customFormat="1" x14ac:dyDescent="0.15">
      <c r="H19" s="2" t="s">
        <v>33</v>
      </c>
    </row>
    <row r="20" spans="8:8" s="1" customFormat="1" x14ac:dyDescent="0.15">
      <c r="H20" s="2" t="s">
        <v>34</v>
      </c>
    </row>
    <row r="21" spans="8:8" s="1" customFormat="1" x14ac:dyDescent="0.15">
      <c r="H21" s="2" t="s">
        <v>35</v>
      </c>
    </row>
    <row r="22" spans="8:8" s="1" customFormat="1" x14ac:dyDescent="0.15">
      <c r="H22" s="2" t="s">
        <v>36</v>
      </c>
    </row>
    <row r="23" spans="8:8" s="1" customFormat="1" x14ac:dyDescent="0.15">
      <c r="H23" s="2" t="s">
        <v>37</v>
      </c>
    </row>
    <row r="24" spans="8:8" s="1" customFormat="1" x14ac:dyDescent="0.15">
      <c r="H24" s="2" t="s">
        <v>38</v>
      </c>
    </row>
    <row r="25" spans="8:8" s="1" customFormat="1" x14ac:dyDescent="0.15">
      <c r="H25" s="2" t="s">
        <v>39</v>
      </c>
    </row>
    <row r="26" spans="8:8" s="1" customFormat="1" x14ac:dyDescent="0.15">
      <c r="H26" s="2" t="s">
        <v>40</v>
      </c>
    </row>
    <row r="27" spans="8:8" s="1" customFormat="1" x14ac:dyDescent="0.15">
      <c r="H27" s="2" t="s">
        <v>41</v>
      </c>
    </row>
    <row r="28" spans="8:8" s="1" customFormat="1" x14ac:dyDescent="0.15">
      <c r="H28" s="2" t="s">
        <v>42</v>
      </c>
    </row>
    <row r="29" spans="8:8" s="1" customFormat="1" x14ac:dyDescent="0.15">
      <c r="H29" s="2" t="s">
        <v>43</v>
      </c>
    </row>
    <row r="30" spans="8:8" s="1" customFormat="1" x14ac:dyDescent="0.15">
      <c r="H30" s="2" t="s">
        <v>44</v>
      </c>
    </row>
    <row r="31" spans="8:8" s="1" customFormat="1" x14ac:dyDescent="0.15">
      <c r="H31" s="2" t="s">
        <v>45</v>
      </c>
    </row>
    <row r="32" spans="8:8" s="1" customFormat="1" x14ac:dyDescent="0.15">
      <c r="H32" s="2" t="s">
        <v>46</v>
      </c>
    </row>
    <row r="33" spans="8:8" s="1" customFormat="1" x14ac:dyDescent="0.15">
      <c r="H33" s="2" t="s">
        <v>47</v>
      </c>
    </row>
    <row r="34" spans="8:8" s="1" customFormat="1" x14ac:dyDescent="0.15">
      <c r="H34" s="2" t="s">
        <v>48</v>
      </c>
    </row>
    <row r="35" spans="8:8" s="1" customFormat="1" x14ac:dyDescent="0.15">
      <c r="H35" s="2" t="s">
        <v>49</v>
      </c>
    </row>
    <row r="36" spans="8:8" s="1" customFormat="1" x14ac:dyDescent="0.15">
      <c r="H36" s="2" t="s">
        <v>50</v>
      </c>
    </row>
  </sheetData>
  <customSheetViews>
    <customSheetView guid="{16CDE010-86BE-4FF3-9048-E05260B630D0}" hiddenColumns="1" state="hidden">
      <selection activeCell="D23" sqref="D23"/>
      <pageMargins left="0.7" right="0.7" top="0.75" bottom="0.75" header="0.3" footer="0.3"/>
      <pageSetup paperSize="9" orientation="portrait" r:id="rId1"/>
    </customSheetView>
    <customSheetView guid="{912133EC-11D5-40BE-9DBA-4635355D2BEC}" hiddenColumns="1" state="hidden">
      <selection activeCell="D23" sqref="D23"/>
      <pageMargins left="0.7" right="0.7" top="0.75" bottom="0.75" header="0.3" footer="0.3"/>
      <pageSetup paperSize="9" orientation="portrait" r:id="rId2"/>
    </customSheetView>
    <customSheetView guid="{8AA7625C-B4C8-4885-9C1A-8C85FB9AE4CC}" hiddenColumns="1" state="hidden">
      <selection activeCell="D23" sqref="D23"/>
      <pageMargins left="0.7" right="0.7" top="0.75" bottom="0.75" header="0.3" footer="0.3"/>
      <pageSetup paperSize="9" orientation="portrait" r:id="rId3"/>
    </customSheetView>
    <customSheetView guid="{F16A89AB-C588-4B6A-AECB-138C5252AC0F}" hiddenColumns="1" state="hidden">
      <selection activeCell="D23" sqref="D23"/>
      <pageMargins left="0.7" right="0.7" top="0.75" bottom="0.75" header="0.3" footer="0.3"/>
      <pageSetup paperSize="9" orientation="portrait" r:id="rId4"/>
    </customSheetView>
    <customSheetView guid="{A2E7DDD4-FBB6-4275-9899-BDEC1EE61A4C}" hiddenColumns="1" state="hidden">
      <selection activeCell="D23" sqref="D23"/>
      <pageMargins left="0.7" right="0.7" top="0.75" bottom="0.75" header="0.3" footer="0.3"/>
      <pageSetup paperSize="9" orientation="portrait" r:id="rId5"/>
    </customSheetView>
    <customSheetView guid="{167DE01E-CA4C-495A-937F-6F815B24115B}" hiddenColumns="1" state="hidden">
      <selection activeCell="D23" sqref="D23"/>
      <pageMargins left="0.7" right="0.7" top="0.75" bottom="0.75" header="0.3" footer="0.3"/>
      <pageSetup paperSize="9" orientation="portrait" r:id="rId6"/>
    </customSheetView>
    <customSheetView guid="{E2B2F983-263A-4338-B7E7-C147DBB79A6F}" hiddenColumns="1" state="hidden">
      <selection activeCell="D23" sqref="D23"/>
      <pageMargins left="0.7" right="0.7" top="0.75" bottom="0.75" header="0.3" footer="0.3"/>
      <pageSetup paperSize="9" orientation="portrait" r:id="rId7"/>
    </customSheetView>
    <customSheetView guid="{C2156BBC-192A-45C4-B854-41E8CEED28E0}" hiddenColumns="1" state="hidden">
      <selection activeCell="D23" sqref="D23"/>
      <pageMargins left="0.7" right="0.7" top="0.75" bottom="0.75" header="0.3" footer="0.3"/>
      <pageSetup paperSize="9" orientation="portrait" r:id="rId8"/>
    </customSheetView>
    <customSheetView guid="{2EB9DB73-3217-4DC4-895F-B6B6378DF5C2}" hiddenColumns="1" state="hidden">
      <selection activeCell="D23" sqref="D23"/>
      <pageMargins left="0.7" right="0.7" top="0.75" bottom="0.75" header="0.3" footer="0.3"/>
      <pageSetup paperSize="9" orientation="portrait" r:id="rId9"/>
    </customSheetView>
    <customSheetView guid="{F6CA294E-0531-4B8C-A42E-275447F7E662}" hiddenColumns="1" state="hidden">
      <selection activeCell="D23" sqref="D23"/>
      <pageMargins left="0.7" right="0.7" top="0.75" bottom="0.75" header="0.3" footer="0.3"/>
      <pageSetup paperSize="9" orientation="portrait" r:id="rId10"/>
    </customSheetView>
    <customSheetView guid="{4EE01C2C-0BA1-4542-8173-5F4B2A3C0CCA}" hiddenColumns="1" state="hidden">
      <selection activeCell="D23" sqref="D23"/>
      <pageMargins left="0.7" right="0.7" top="0.75" bottom="0.75" header="0.3" footer="0.3"/>
      <pageSetup paperSize="9" orientation="portrait" r:id="rId11"/>
    </customSheetView>
    <customSheetView guid="{CEA56246-53FC-4921-8EC1-413D5C6A53D4}" hiddenColumns="1" state="hidden">
      <selection activeCell="D23" sqref="D23"/>
      <pageMargins left="0.7" right="0.7" top="0.75" bottom="0.75" header="0.3" footer="0.3"/>
      <pageSetup paperSize="9" orientation="portrait" r:id="rId12"/>
    </customSheetView>
    <customSheetView guid="{607BB77A-8C04-474E-8F0E-1658F1643B01}" hiddenColumns="1" state="hidden">
      <selection activeCell="D23" sqref="D23"/>
      <pageMargins left="0.7" right="0.7" top="0.75" bottom="0.75" header="0.3" footer="0.3"/>
      <pageSetup paperSize="9" orientation="portrait" r:id="rId13"/>
    </customSheetView>
    <customSheetView guid="{AEBD118B-C110-4A66-AA31-2990B3E37875}" hiddenColumns="1" state="hidden">
      <selection activeCell="D23" sqref="D23"/>
      <pageMargins left="0.7" right="0.7" top="0.75" bottom="0.75" header="0.3" footer="0.3"/>
      <pageSetup paperSize="9" orientation="portrait" r:id="rId14"/>
    </customSheetView>
    <customSheetView guid="{0D9FDBE4-0907-4854-B2AE-9421A7C0C960}" hiddenColumns="1" state="hidden">
      <selection activeCell="D23" sqref="D23"/>
      <pageMargins left="0.7" right="0.7" top="0.75" bottom="0.75" header="0.3" footer="0.3"/>
      <pageSetup paperSize="9" orientation="portrait" r:id="rId15"/>
    </customSheetView>
    <customSheetView guid="{ED8CD955-E4AE-4695-9CF5-3CBD96A66E7A}" hiddenColumns="1" state="hidden">
      <selection activeCell="D23" sqref="D23"/>
      <pageMargins left="0.7" right="0.7" top="0.75" bottom="0.75" header="0.3" footer="0.3"/>
      <pageSetup paperSize="9" orientation="portrait" r:id="rId16"/>
    </customSheetView>
    <customSheetView guid="{27468CE1-8931-437F-9049-4CED76365A28}" hiddenColumns="1" state="hidden">
      <selection activeCell="D23" sqref="D23"/>
      <pageMargins left="0.7" right="0.7" top="0.75" bottom="0.75" header="0.3" footer="0.3"/>
      <pageSetup paperSize="9" orientation="portrait" r:id="rId17"/>
    </customSheetView>
    <customSheetView guid="{D9C9D9B6-0CF6-4BE2-A858-4AD21582FD53}" hiddenColumns="1" state="hidden">
      <selection activeCell="D23" sqref="D23"/>
      <pageMargins left="0.7" right="0.7" top="0.75" bottom="0.75" header="0.3" footer="0.3"/>
      <pageSetup paperSize="9" orientation="portrait" r:id="rId18"/>
    </customSheetView>
    <customSheetView guid="{6A78FDE2-C943-4E39-B42A-AF4B5F7699FD}" hiddenColumns="1" state="hidden">
      <selection activeCell="D23" sqref="D23"/>
      <pageMargins left="0.7" right="0.7" top="0.75" bottom="0.75" header="0.3" footer="0.3"/>
      <pageSetup paperSize="9" orientation="portrait" r:id="rId19"/>
    </customSheetView>
  </customSheetViews>
  <mergeCells count="1">
    <mergeCell ref="A1:B1"/>
  </mergeCells>
  <phoneticPr fontId="2" type="noConversion"/>
  <dataValidations count="3">
    <dataValidation type="list" allowBlank="1" showInputMessage="1" showErrorMessage="1" sqref="B16">
      <formula1>隶属保监局</formula1>
    </dataValidation>
    <dataValidation type="list" allowBlank="1" showInputMessage="1" showErrorMessage="1" sqref="B5">
      <formula1>"财产险公司,人身险公司,再保险公司"</formula1>
    </dataValidation>
    <dataValidation type="list" allowBlank="1" showInputMessage="1" showErrorMessage="1" sqref="B6">
      <formula1>"I类公司,II类公司"</formula1>
    </dataValidation>
  </dataValidations>
  <pageMargins left="0.7" right="0.7" top="0.75" bottom="0.75" header="0.3" footer="0.3"/>
  <pageSetup paperSize="9" orientation="portrait"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sheetPr>
  <dimension ref="A1:S205"/>
  <sheetViews>
    <sheetView workbookViewId="0">
      <selection activeCell="T80" sqref="T80"/>
    </sheetView>
  </sheetViews>
  <sheetFormatPr defaultColWidth="9" defaultRowHeight="16.5" x14ac:dyDescent="0.15"/>
  <cols>
    <col min="1" max="1" width="4.625" style="11" customWidth="1"/>
    <col min="2" max="2" width="28.5" style="14" customWidth="1"/>
    <col min="3" max="3" width="9.5" style="40" hidden="1" customWidth="1"/>
    <col min="4" max="4" width="7.125" style="40" customWidth="1"/>
    <col min="5" max="5" width="10.875" style="40" customWidth="1"/>
    <col min="6" max="6" width="5.875" style="4" customWidth="1"/>
    <col min="7" max="7" width="6.5" style="4" hidden="1" customWidth="1"/>
    <col min="8" max="8" width="13" style="4" hidden="1" customWidth="1"/>
    <col min="9" max="13" width="14.25" style="4" hidden="1" customWidth="1"/>
    <col min="14" max="14" width="13" style="4" hidden="1" customWidth="1"/>
    <col min="15" max="15" width="14.25" style="4" hidden="1" customWidth="1"/>
    <col min="16" max="17" width="13" style="4" hidden="1" customWidth="1"/>
    <col min="18" max="19" width="9" style="4" hidden="1" customWidth="1"/>
    <col min="20" max="16384" width="9" style="4"/>
  </cols>
  <sheetData>
    <row r="1" spans="1:17" ht="51" customHeight="1" x14ac:dyDescent="0.15">
      <c r="A1" s="93" t="s">
        <v>51</v>
      </c>
      <c r="B1" s="97"/>
      <c r="C1" s="94"/>
      <c r="D1" s="50"/>
      <c r="E1" s="50"/>
      <c r="F1" s="6"/>
      <c r="G1" s="6"/>
    </row>
    <row r="2" spans="1:17" ht="21" customHeight="1" thickBot="1" x14ac:dyDescent="0.2">
      <c r="A2" s="47"/>
      <c r="B2" s="48"/>
      <c r="C2" s="49"/>
      <c r="D2" s="50"/>
      <c r="E2" s="50"/>
      <c r="F2" s="6"/>
      <c r="G2" s="6"/>
    </row>
    <row r="3" spans="1:17" ht="19.5" customHeight="1" thickBot="1" x14ac:dyDescent="0.2">
      <c r="A3" s="28" t="s">
        <v>205</v>
      </c>
      <c r="B3" s="29" t="s">
        <v>206</v>
      </c>
      <c r="C3" s="30" t="s">
        <v>193</v>
      </c>
      <c r="D3" s="51" t="s">
        <v>215</v>
      </c>
      <c r="E3" s="51" t="s">
        <v>216</v>
      </c>
      <c r="F3" s="6"/>
      <c r="G3" s="6"/>
      <c r="H3" s="69" t="s">
        <v>228</v>
      </c>
      <c r="I3" s="70" t="s">
        <v>229</v>
      </c>
      <c r="J3" s="71" t="s">
        <v>230</v>
      </c>
      <c r="K3" s="70" t="s">
        <v>231</v>
      </c>
      <c r="L3" s="71" t="s">
        <v>232</v>
      </c>
      <c r="M3" s="70" t="s">
        <v>233</v>
      </c>
      <c r="N3" s="71" t="s">
        <v>234</v>
      </c>
      <c r="O3" s="70" t="s">
        <v>235</v>
      </c>
      <c r="P3" s="71" t="s">
        <v>236</v>
      </c>
      <c r="Q3" s="70" t="s">
        <v>237</v>
      </c>
    </row>
    <row r="4" spans="1:17" s="5" customFormat="1" ht="14.25" hidden="1" customHeight="1" thickBot="1" x14ac:dyDescent="0.2">
      <c r="A4" s="16">
        <v>1</v>
      </c>
      <c r="B4" s="15" t="s">
        <v>52</v>
      </c>
      <c r="C4" s="53"/>
      <c r="D4" s="58"/>
      <c r="E4" s="58"/>
      <c r="F4" s="6"/>
      <c r="G4" s="6"/>
      <c r="H4" s="69"/>
      <c r="I4" s="70"/>
      <c r="J4" s="71"/>
      <c r="K4" s="70"/>
      <c r="L4" s="71"/>
      <c r="M4" s="70"/>
      <c r="N4" s="71"/>
      <c r="O4" s="70"/>
      <c r="P4" s="71"/>
      <c r="Q4" s="70"/>
    </row>
    <row r="5" spans="1:17" s="5" customFormat="1" ht="14.25" hidden="1" customHeight="1" thickBot="1" x14ac:dyDescent="0.2">
      <c r="A5" s="17">
        <v>1.1000000000000001</v>
      </c>
      <c r="B5" s="12" t="s">
        <v>53</v>
      </c>
      <c r="C5" s="53"/>
      <c r="D5" s="52" t="s">
        <v>217</v>
      </c>
      <c r="E5" s="58"/>
      <c r="F5" s="6"/>
      <c r="G5" s="6"/>
      <c r="H5" s="69"/>
      <c r="I5" s="70"/>
      <c r="J5" s="71"/>
      <c r="K5" s="70"/>
      <c r="L5" s="71"/>
      <c r="M5" s="70"/>
      <c r="N5" s="71"/>
      <c r="O5" s="70"/>
      <c r="P5" s="71"/>
      <c r="Q5" s="70"/>
    </row>
    <row r="6" spans="1:17" s="5" customFormat="1" ht="14.25" hidden="1" customHeight="1" thickBot="1" x14ac:dyDescent="0.2">
      <c r="A6" s="17">
        <v>1.2</v>
      </c>
      <c r="B6" s="12" t="s">
        <v>54</v>
      </c>
      <c r="C6" s="53"/>
      <c r="D6" s="52" t="s">
        <v>217</v>
      </c>
      <c r="E6" s="58"/>
      <c r="F6" s="6"/>
      <c r="G6" s="6"/>
      <c r="H6" s="69"/>
      <c r="I6" s="70"/>
      <c r="J6" s="71"/>
      <c r="K6" s="70"/>
      <c r="L6" s="71"/>
      <c r="M6" s="70"/>
      <c r="N6" s="71"/>
      <c r="O6" s="70"/>
      <c r="P6" s="71"/>
      <c r="Q6" s="70"/>
    </row>
    <row r="7" spans="1:17" s="5" customFormat="1" ht="14.25" hidden="1" customHeight="1" thickBot="1" x14ac:dyDescent="0.2">
      <c r="A7" s="16">
        <v>2</v>
      </c>
      <c r="B7" s="15" t="s">
        <v>212</v>
      </c>
      <c r="C7" s="53"/>
      <c r="D7" s="58"/>
      <c r="E7" s="58"/>
      <c r="F7" s="6"/>
      <c r="G7" s="6"/>
      <c r="H7" s="69"/>
      <c r="I7" s="70"/>
      <c r="J7" s="71"/>
      <c r="K7" s="70"/>
      <c r="L7" s="71"/>
      <c r="M7" s="70"/>
      <c r="N7" s="71"/>
      <c r="O7" s="70"/>
      <c r="P7" s="71"/>
      <c r="Q7" s="70"/>
    </row>
    <row r="8" spans="1:17" s="5" customFormat="1" ht="14.25" hidden="1" customHeight="1" thickBot="1" x14ac:dyDescent="0.2">
      <c r="A8" s="17">
        <v>2.1</v>
      </c>
      <c r="B8" s="12" t="s">
        <v>55</v>
      </c>
      <c r="C8" s="53"/>
      <c r="D8" s="52" t="s">
        <v>218</v>
      </c>
      <c r="E8" s="58"/>
      <c r="F8" s="6"/>
      <c r="G8" s="6"/>
      <c r="H8" s="69"/>
      <c r="I8" s="70"/>
      <c r="J8" s="71"/>
      <c r="K8" s="70"/>
      <c r="L8" s="71"/>
      <c r="M8" s="70"/>
      <c r="N8" s="71"/>
      <c r="O8" s="70"/>
      <c r="P8" s="71"/>
      <c r="Q8" s="70"/>
    </row>
    <row r="9" spans="1:17" s="5" customFormat="1" ht="14.25" hidden="1" customHeight="1" thickBot="1" x14ac:dyDescent="0.2">
      <c r="A9" s="17">
        <v>2.2000000000000002</v>
      </c>
      <c r="B9" s="12" t="s">
        <v>56</v>
      </c>
      <c r="C9" s="53"/>
      <c r="D9" s="52" t="s">
        <v>218</v>
      </c>
      <c r="E9" s="58"/>
      <c r="F9" s="6"/>
      <c r="G9" s="6"/>
      <c r="H9" s="69"/>
      <c r="I9" s="70"/>
      <c r="J9" s="71"/>
      <c r="K9" s="70"/>
      <c r="L9" s="71"/>
      <c r="M9" s="70"/>
      <c r="N9" s="71"/>
      <c r="O9" s="70"/>
      <c r="P9" s="71"/>
      <c r="Q9" s="70"/>
    </row>
    <row r="10" spans="1:17" s="5" customFormat="1" ht="14.25" hidden="1" customHeight="1" thickBot="1" x14ac:dyDescent="0.2">
      <c r="A10" s="16">
        <v>3</v>
      </c>
      <c r="B10" s="15" t="s">
        <v>57</v>
      </c>
      <c r="C10" s="53"/>
      <c r="D10" s="58"/>
      <c r="E10" s="58"/>
      <c r="F10" s="6"/>
      <c r="G10" s="6"/>
      <c r="H10" s="69"/>
      <c r="I10" s="70"/>
      <c r="J10" s="71"/>
      <c r="K10" s="70"/>
      <c r="L10" s="71"/>
      <c r="M10" s="70"/>
      <c r="N10" s="71"/>
      <c r="O10" s="70"/>
      <c r="P10" s="71"/>
      <c r="Q10" s="70"/>
    </row>
    <row r="11" spans="1:17" s="5" customFormat="1" ht="14.25" hidden="1" customHeight="1" thickBot="1" x14ac:dyDescent="0.2">
      <c r="A11" s="17">
        <v>3.1</v>
      </c>
      <c r="B11" s="12" t="s">
        <v>58</v>
      </c>
      <c r="C11" s="53"/>
      <c r="D11" s="52" t="s">
        <v>218</v>
      </c>
      <c r="E11" s="58"/>
      <c r="F11" s="6"/>
      <c r="G11" s="6"/>
      <c r="H11" s="69"/>
      <c r="I11" s="70"/>
      <c r="J11" s="71"/>
      <c r="K11" s="70"/>
      <c r="L11" s="71"/>
      <c r="M11" s="70"/>
      <c r="N11" s="71"/>
      <c r="O11" s="70"/>
      <c r="P11" s="71"/>
      <c r="Q11" s="70"/>
    </row>
    <row r="12" spans="1:17" s="5" customFormat="1" ht="14.25" hidden="1" customHeight="1" thickBot="1" x14ac:dyDescent="0.2">
      <c r="A12" s="17">
        <v>3.2</v>
      </c>
      <c r="B12" s="12" t="s">
        <v>59</v>
      </c>
      <c r="C12" s="53"/>
      <c r="D12" s="52" t="s">
        <v>218</v>
      </c>
      <c r="E12" s="58"/>
      <c r="F12" s="6"/>
      <c r="G12" s="6"/>
      <c r="H12" s="69"/>
      <c r="I12" s="70"/>
      <c r="J12" s="71"/>
      <c r="K12" s="70"/>
      <c r="L12" s="71"/>
      <c r="M12" s="70"/>
      <c r="N12" s="71"/>
      <c r="O12" s="70"/>
      <c r="P12" s="71"/>
      <c r="Q12" s="70"/>
    </row>
    <row r="13" spans="1:17" s="5" customFormat="1" ht="14.25" hidden="1" customHeight="1" thickBot="1" x14ac:dyDescent="0.2">
      <c r="A13" s="17">
        <v>3.3</v>
      </c>
      <c r="B13" s="12" t="s">
        <v>60</v>
      </c>
      <c r="C13" s="53"/>
      <c r="D13" s="52" t="s">
        <v>218</v>
      </c>
      <c r="E13" s="58"/>
      <c r="F13" s="6"/>
      <c r="G13" s="6"/>
      <c r="H13" s="69"/>
      <c r="I13" s="70"/>
      <c r="J13" s="71"/>
      <c r="K13" s="70"/>
      <c r="L13" s="71"/>
      <c r="M13" s="70"/>
      <c r="N13" s="71"/>
      <c r="O13" s="70"/>
      <c r="P13" s="71"/>
      <c r="Q13" s="70"/>
    </row>
    <row r="14" spans="1:17" s="5" customFormat="1" ht="14.25" hidden="1" customHeight="1" thickBot="1" x14ac:dyDescent="0.2">
      <c r="A14" s="16">
        <v>4</v>
      </c>
      <c r="B14" s="15" t="s">
        <v>61</v>
      </c>
      <c r="C14" s="53"/>
      <c r="D14" s="52" t="s">
        <v>218</v>
      </c>
      <c r="E14" s="58"/>
      <c r="F14" s="6"/>
      <c r="G14" s="6"/>
      <c r="H14" s="69"/>
      <c r="I14" s="70"/>
      <c r="J14" s="71"/>
      <c r="K14" s="70"/>
      <c r="L14" s="71"/>
      <c r="M14" s="70"/>
      <c r="N14" s="71"/>
      <c r="O14" s="70"/>
      <c r="P14" s="71"/>
      <c r="Q14" s="70"/>
    </row>
    <row r="15" spans="1:17" s="5" customFormat="1" ht="14.25" hidden="1" customHeight="1" thickBot="1" x14ac:dyDescent="0.2">
      <c r="A15" s="16">
        <v>5</v>
      </c>
      <c r="B15" s="15" t="s">
        <v>213</v>
      </c>
      <c r="C15" s="54"/>
      <c r="D15" s="52" t="s">
        <v>217</v>
      </c>
      <c r="E15" s="59"/>
      <c r="F15" s="6" t="s">
        <v>62</v>
      </c>
      <c r="G15" s="6" t="s">
        <v>63</v>
      </c>
      <c r="H15" s="69"/>
      <c r="I15" s="70"/>
      <c r="J15" s="71"/>
      <c r="K15" s="70"/>
      <c r="L15" s="71"/>
      <c r="M15" s="70"/>
      <c r="N15" s="71"/>
      <c r="O15" s="70"/>
      <c r="P15" s="71"/>
      <c r="Q15" s="70"/>
    </row>
    <row r="16" spans="1:17" s="5" customFormat="1" ht="14.25" hidden="1" customHeight="1" thickBot="1" x14ac:dyDescent="0.2">
      <c r="A16" s="16">
        <v>6</v>
      </c>
      <c r="B16" s="15" t="s">
        <v>64</v>
      </c>
      <c r="C16" s="53"/>
      <c r="D16" s="58"/>
      <c r="E16" s="58"/>
      <c r="F16" s="6"/>
      <c r="G16" s="6"/>
      <c r="H16" s="69"/>
      <c r="I16" s="70"/>
      <c r="J16" s="71"/>
      <c r="K16" s="70"/>
      <c r="L16" s="71"/>
      <c r="M16" s="70"/>
      <c r="N16" s="71"/>
      <c r="O16" s="70"/>
      <c r="P16" s="71"/>
      <c r="Q16" s="70"/>
    </row>
    <row r="17" spans="1:17" s="5" customFormat="1" ht="14.25" hidden="1" customHeight="1" thickBot="1" x14ac:dyDescent="0.2">
      <c r="A17" s="17">
        <v>6.1</v>
      </c>
      <c r="B17" s="12" t="s">
        <v>65</v>
      </c>
      <c r="C17" s="53"/>
      <c r="D17" s="52" t="s">
        <v>218</v>
      </c>
      <c r="E17" s="58"/>
      <c r="F17" s="6"/>
      <c r="G17" s="6"/>
      <c r="H17" s="69"/>
      <c r="I17" s="70"/>
      <c r="J17" s="71"/>
      <c r="K17" s="70"/>
      <c r="L17" s="71"/>
      <c r="M17" s="70"/>
      <c r="N17" s="71"/>
      <c r="O17" s="70"/>
      <c r="P17" s="71"/>
      <c r="Q17" s="70"/>
    </row>
    <row r="18" spans="1:17" s="5" customFormat="1" ht="14.25" hidden="1" customHeight="1" thickBot="1" x14ac:dyDescent="0.2">
      <c r="A18" s="17">
        <v>6.2</v>
      </c>
      <c r="B18" s="12" t="s">
        <v>66</v>
      </c>
      <c r="C18" s="53"/>
      <c r="D18" s="52" t="s">
        <v>218</v>
      </c>
      <c r="E18" s="58"/>
      <c r="F18" s="6"/>
      <c r="G18" s="6"/>
      <c r="H18" s="69"/>
      <c r="I18" s="70"/>
      <c r="J18" s="71"/>
      <c r="K18" s="70"/>
      <c r="L18" s="71"/>
      <c r="M18" s="70"/>
      <c r="N18" s="71"/>
      <c r="O18" s="70"/>
      <c r="P18" s="71"/>
      <c r="Q18" s="70"/>
    </row>
    <row r="19" spans="1:17" s="5" customFormat="1" ht="14.25" hidden="1" customHeight="1" thickBot="1" x14ac:dyDescent="0.2">
      <c r="A19" s="16">
        <v>7</v>
      </c>
      <c r="B19" s="15" t="s">
        <v>207</v>
      </c>
      <c r="C19" s="53"/>
      <c r="D19" s="58"/>
      <c r="E19" s="58"/>
      <c r="F19" s="6"/>
      <c r="G19" s="6"/>
      <c r="H19" s="69"/>
      <c r="I19" s="70"/>
      <c r="J19" s="71"/>
      <c r="K19" s="70"/>
      <c r="L19" s="71"/>
      <c r="M19" s="70"/>
      <c r="N19" s="71"/>
      <c r="O19" s="70"/>
      <c r="P19" s="71"/>
      <c r="Q19" s="70"/>
    </row>
    <row r="20" spans="1:17" s="5" customFormat="1" ht="14.25" hidden="1" customHeight="1" thickBot="1" x14ac:dyDescent="0.2">
      <c r="A20" s="17">
        <v>7.1</v>
      </c>
      <c r="B20" s="12" t="s">
        <v>67</v>
      </c>
      <c r="C20" s="53"/>
      <c r="D20" s="52" t="s">
        <v>218</v>
      </c>
      <c r="E20" s="58"/>
      <c r="F20" s="6"/>
      <c r="G20" s="6"/>
      <c r="H20" s="69"/>
      <c r="I20" s="70"/>
      <c r="J20" s="71"/>
      <c r="K20" s="70"/>
      <c r="L20" s="71"/>
      <c r="M20" s="70"/>
      <c r="N20" s="71"/>
      <c r="O20" s="70"/>
      <c r="P20" s="71"/>
      <c r="Q20" s="70"/>
    </row>
    <row r="21" spans="1:17" s="5" customFormat="1" ht="14.25" hidden="1" customHeight="1" thickBot="1" x14ac:dyDescent="0.2">
      <c r="A21" s="17">
        <v>7.2</v>
      </c>
      <c r="B21" s="12" t="s">
        <v>68</v>
      </c>
      <c r="C21" s="53"/>
      <c r="D21" s="52" t="s">
        <v>218</v>
      </c>
      <c r="E21" s="58"/>
      <c r="F21" s="6"/>
      <c r="G21" s="6"/>
      <c r="H21" s="69"/>
      <c r="I21" s="70"/>
      <c r="J21" s="71"/>
      <c r="K21" s="70"/>
      <c r="L21" s="71"/>
      <c r="M21" s="70"/>
      <c r="N21" s="71"/>
      <c r="O21" s="70"/>
      <c r="P21" s="71"/>
      <c r="Q21" s="70"/>
    </row>
    <row r="22" spans="1:17" s="5" customFormat="1" ht="14.25" hidden="1" customHeight="1" thickBot="1" x14ac:dyDescent="0.2">
      <c r="A22" s="16">
        <v>8</v>
      </c>
      <c r="B22" s="15" t="s">
        <v>69</v>
      </c>
      <c r="C22" s="53"/>
      <c r="D22" s="58"/>
      <c r="E22" s="58"/>
      <c r="F22" s="6"/>
      <c r="G22" s="6"/>
      <c r="H22" s="69"/>
      <c r="I22" s="70"/>
      <c r="J22" s="71"/>
      <c r="K22" s="70"/>
      <c r="L22" s="71"/>
      <c r="M22" s="70"/>
      <c r="N22" s="71"/>
      <c r="O22" s="70"/>
      <c r="P22" s="71"/>
      <c r="Q22" s="70"/>
    </row>
    <row r="23" spans="1:17" s="5" customFormat="1" ht="14.25" hidden="1" customHeight="1" thickBot="1" x14ac:dyDescent="0.2">
      <c r="A23" s="17">
        <v>8.1</v>
      </c>
      <c r="B23" s="12" t="s">
        <v>70</v>
      </c>
      <c r="C23" s="53"/>
      <c r="D23" s="52" t="s">
        <v>218</v>
      </c>
      <c r="E23" s="58"/>
      <c r="F23" s="6"/>
      <c r="G23" s="6"/>
      <c r="H23" s="69"/>
      <c r="I23" s="70"/>
      <c r="J23" s="71"/>
      <c r="K23" s="70"/>
      <c r="L23" s="71"/>
      <c r="M23" s="70"/>
      <c r="N23" s="71"/>
      <c r="O23" s="70"/>
      <c r="P23" s="71"/>
      <c r="Q23" s="70"/>
    </row>
    <row r="24" spans="1:17" s="5" customFormat="1" ht="14.25" hidden="1" customHeight="1" thickBot="1" x14ac:dyDescent="0.2">
      <c r="A24" s="17">
        <v>8.1999999999999993</v>
      </c>
      <c r="B24" s="12" t="s">
        <v>71</v>
      </c>
      <c r="C24" s="53"/>
      <c r="D24" s="52" t="s">
        <v>218</v>
      </c>
      <c r="E24" s="58"/>
      <c r="F24" s="6"/>
      <c r="G24" s="6"/>
      <c r="H24" s="69"/>
      <c r="I24" s="70"/>
      <c r="J24" s="71"/>
      <c r="K24" s="70"/>
      <c r="L24" s="71"/>
      <c r="M24" s="70"/>
      <c r="N24" s="71"/>
      <c r="O24" s="70"/>
      <c r="P24" s="71"/>
      <c r="Q24" s="70"/>
    </row>
    <row r="25" spans="1:17" s="5" customFormat="1" ht="14.25" hidden="1" customHeight="1" thickBot="1" x14ac:dyDescent="0.2">
      <c r="A25" s="16">
        <v>9</v>
      </c>
      <c r="B25" s="15" t="s">
        <v>72</v>
      </c>
      <c r="C25" s="53"/>
      <c r="D25" s="58"/>
      <c r="E25" s="58"/>
      <c r="F25" s="6"/>
      <c r="G25" s="6"/>
      <c r="H25" s="69"/>
      <c r="I25" s="70"/>
      <c r="J25" s="71"/>
      <c r="K25" s="70"/>
      <c r="L25" s="71"/>
      <c r="M25" s="70"/>
      <c r="N25" s="71"/>
      <c r="O25" s="70"/>
      <c r="P25" s="71"/>
      <c r="Q25" s="70"/>
    </row>
    <row r="26" spans="1:17" s="5" customFormat="1" ht="14.25" hidden="1" customHeight="1" thickBot="1" x14ac:dyDescent="0.2">
      <c r="A26" s="17">
        <v>9.1</v>
      </c>
      <c r="B26" s="12" t="s">
        <v>73</v>
      </c>
      <c r="C26" s="53"/>
      <c r="D26" s="52" t="s">
        <v>218</v>
      </c>
      <c r="E26" s="58"/>
      <c r="F26" s="6"/>
      <c r="G26" s="6"/>
      <c r="H26" s="69"/>
      <c r="I26" s="70"/>
      <c r="J26" s="71"/>
      <c r="K26" s="70"/>
      <c r="L26" s="71"/>
      <c r="M26" s="70"/>
      <c r="N26" s="71"/>
      <c r="O26" s="70"/>
      <c r="P26" s="71"/>
      <c r="Q26" s="70"/>
    </row>
    <row r="27" spans="1:17" s="5" customFormat="1" ht="14.25" hidden="1" customHeight="1" thickBot="1" x14ac:dyDescent="0.2">
      <c r="A27" s="17">
        <v>9.1999999999999993</v>
      </c>
      <c r="B27" s="12" t="s">
        <v>74</v>
      </c>
      <c r="C27" s="53"/>
      <c r="D27" s="52" t="s">
        <v>218</v>
      </c>
      <c r="E27" s="58"/>
      <c r="F27" s="6"/>
      <c r="G27" s="6"/>
      <c r="H27" s="69"/>
      <c r="I27" s="70"/>
      <c r="J27" s="71"/>
      <c r="K27" s="70"/>
      <c r="L27" s="71"/>
      <c r="M27" s="70"/>
      <c r="N27" s="71"/>
      <c r="O27" s="70"/>
      <c r="P27" s="71"/>
      <c r="Q27" s="70"/>
    </row>
    <row r="28" spans="1:17" s="5" customFormat="1" ht="14.25" hidden="1" customHeight="1" thickBot="1" x14ac:dyDescent="0.2">
      <c r="A28" s="16">
        <v>10</v>
      </c>
      <c r="B28" s="15" t="s">
        <v>75</v>
      </c>
      <c r="C28" s="53"/>
      <c r="D28" s="52" t="s">
        <v>219</v>
      </c>
      <c r="E28" s="58"/>
      <c r="F28" s="6"/>
      <c r="G28" s="6"/>
      <c r="H28" s="69"/>
      <c r="I28" s="70"/>
      <c r="J28" s="71"/>
      <c r="K28" s="70"/>
      <c r="L28" s="71"/>
      <c r="M28" s="70"/>
      <c r="N28" s="71"/>
      <c r="O28" s="70"/>
      <c r="P28" s="71"/>
      <c r="Q28" s="70"/>
    </row>
    <row r="29" spans="1:17" s="5" customFormat="1" ht="14.25" hidden="1" customHeight="1" thickBot="1" x14ac:dyDescent="0.2">
      <c r="A29" s="16">
        <v>11</v>
      </c>
      <c r="B29" s="15" t="s">
        <v>76</v>
      </c>
      <c r="C29" s="53"/>
      <c r="D29" s="52" t="s">
        <v>219</v>
      </c>
      <c r="E29" s="58"/>
      <c r="F29" s="6"/>
      <c r="G29" s="6"/>
      <c r="H29" s="69"/>
      <c r="I29" s="70"/>
      <c r="J29" s="71"/>
      <c r="K29" s="70"/>
      <c r="L29" s="71"/>
      <c r="M29" s="70"/>
      <c r="N29" s="71"/>
      <c r="O29" s="70"/>
      <c r="P29" s="71"/>
      <c r="Q29" s="70"/>
    </row>
    <row r="30" spans="1:17" s="5" customFormat="1" ht="14.25" hidden="1" customHeight="1" thickBot="1" x14ac:dyDescent="0.2">
      <c r="A30" s="16">
        <v>12</v>
      </c>
      <c r="B30" s="15" t="s">
        <v>77</v>
      </c>
      <c r="C30" s="53"/>
      <c r="D30" s="52" t="s">
        <v>219</v>
      </c>
      <c r="E30" s="58"/>
      <c r="F30" s="6"/>
      <c r="G30" s="6"/>
      <c r="H30" s="69"/>
      <c r="I30" s="70"/>
      <c r="J30" s="71"/>
      <c r="K30" s="70"/>
      <c r="L30" s="71"/>
      <c r="M30" s="70"/>
      <c r="N30" s="71"/>
      <c r="O30" s="70"/>
      <c r="P30" s="71"/>
      <c r="Q30" s="70"/>
    </row>
    <row r="31" spans="1:17" s="5" customFormat="1" ht="14.25" hidden="1" customHeight="1" thickBot="1" x14ac:dyDescent="0.2">
      <c r="A31" s="16">
        <v>13</v>
      </c>
      <c r="B31" s="15" t="s">
        <v>78</v>
      </c>
      <c r="C31" s="53"/>
      <c r="D31" s="52" t="s">
        <v>219</v>
      </c>
      <c r="E31" s="58"/>
      <c r="F31" s="6"/>
      <c r="G31" s="6"/>
      <c r="H31" s="69"/>
      <c r="I31" s="70"/>
      <c r="J31" s="71"/>
      <c r="K31" s="70"/>
      <c r="L31" s="71"/>
      <c r="M31" s="70"/>
      <c r="N31" s="71"/>
      <c r="O31" s="70"/>
      <c r="P31" s="71"/>
      <c r="Q31" s="70"/>
    </row>
    <row r="32" spans="1:17" s="5" customFormat="1" ht="14.25" hidden="1" customHeight="1" thickBot="1" x14ac:dyDescent="0.2">
      <c r="A32" s="16">
        <v>14</v>
      </c>
      <c r="B32" s="15" t="s">
        <v>79</v>
      </c>
      <c r="C32" s="53"/>
      <c r="D32" s="52" t="s">
        <v>219</v>
      </c>
      <c r="E32" s="58"/>
      <c r="F32" s="6"/>
      <c r="G32" s="6"/>
      <c r="H32" s="69"/>
      <c r="I32" s="70"/>
      <c r="J32" s="71"/>
      <c r="K32" s="70"/>
      <c r="L32" s="71"/>
      <c r="M32" s="70"/>
      <c r="N32" s="71"/>
      <c r="O32" s="70"/>
      <c r="P32" s="71"/>
      <c r="Q32" s="70"/>
    </row>
    <row r="33" spans="1:17" s="5" customFormat="1" ht="14.25" hidden="1" customHeight="1" thickBot="1" x14ac:dyDescent="0.2">
      <c r="A33" s="16">
        <v>15</v>
      </c>
      <c r="B33" s="15" t="s">
        <v>80</v>
      </c>
      <c r="C33" s="53"/>
      <c r="D33" s="52" t="s">
        <v>219</v>
      </c>
      <c r="E33" s="58"/>
      <c r="F33" s="6"/>
      <c r="G33" s="6"/>
      <c r="H33" s="69"/>
      <c r="I33" s="70"/>
      <c r="J33" s="71"/>
      <c r="K33" s="70"/>
      <c r="L33" s="71"/>
      <c r="M33" s="70"/>
      <c r="N33" s="71"/>
      <c r="O33" s="70"/>
      <c r="P33" s="71"/>
      <c r="Q33" s="70"/>
    </row>
    <row r="34" spans="1:17" s="5" customFormat="1" ht="14.25" hidden="1" customHeight="1" thickBot="1" x14ac:dyDescent="0.2">
      <c r="A34" s="16">
        <v>16</v>
      </c>
      <c r="B34" s="15" t="s">
        <v>81</v>
      </c>
      <c r="C34" s="54"/>
      <c r="D34" s="52" t="s">
        <v>219</v>
      </c>
      <c r="E34" s="59"/>
      <c r="F34" s="6" t="s">
        <v>82</v>
      </c>
      <c r="G34" s="6" t="s">
        <v>83</v>
      </c>
      <c r="H34" s="69"/>
      <c r="I34" s="70"/>
      <c r="J34" s="71"/>
      <c r="K34" s="70"/>
      <c r="L34" s="71"/>
      <c r="M34" s="70"/>
      <c r="N34" s="71"/>
      <c r="O34" s="70"/>
      <c r="P34" s="71"/>
      <c r="Q34" s="70"/>
    </row>
    <row r="35" spans="1:17" s="5" customFormat="1" ht="14.25" hidden="1" customHeight="1" thickBot="1" x14ac:dyDescent="0.2">
      <c r="A35" s="16">
        <v>17</v>
      </c>
      <c r="B35" s="15" t="s">
        <v>84</v>
      </c>
      <c r="C35" s="53"/>
      <c r="D35" s="58"/>
      <c r="E35" s="58"/>
      <c r="F35" s="6"/>
      <c r="G35" s="6"/>
      <c r="H35" s="69"/>
      <c r="I35" s="70"/>
      <c r="J35" s="71"/>
      <c r="K35" s="70"/>
      <c r="L35" s="71"/>
      <c r="M35" s="70"/>
      <c r="N35" s="71"/>
      <c r="O35" s="70"/>
      <c r="P35" s="71"/>
      <c r="Q35" s="70"/>
    </row>
    <row r="36" spans="1:17" s="5" customFormat="1" ht="14.25" hidden="1" customHeight="1" thickBot="1" x14ac:dyDescent="0.2">
      <c r="A36" s="17">
        <v>17.100000000000001</v>
      </c>
      <c r="B36" s="12" t="s">
        <v>85</v>
      </c>
      <c r="C36" s="53"/>
      <c r="D36" s="52" t="s">
        <v>219</v>
      </c>
      <c r="E36" s="58"/>
      <c r="F36" s="6"/>
      <c r="G36" s="6"/>
      <c r="H36" s="69"/>
      <c r="I36" s="70"/>
      <c r="J36" s="71"/>
      <c r="K36" s="70"/>
      <c r="L36" s="71"/>
      <c r="M36" s="70"/>
      <c r="N36" s="71"/>
      <c r="O36" s="70"/>
      <c r="P36" s="71"/>
      <c r="Q36" s="70"/>
    </row>
    <row r="37" spans="1:17" s="5" customFormat="1" ht="14.25" hidden="1" customHeight="1" thickBot="1" x14ac:dyDescent="0.2">
      <c r="A37" s="17">
        <v>17.2</v>
      </c>
      <c r="B37" s="12" t="s">
        <v>86</v>
      </c>
      <c r="C37" s="53"/>
      <c r="D37" s="52" t="s">
        <v>219</v>
      </c>
      <c r="E37" s="58"/>
      <c r="F37" s="6"/>
      <c r="G37" s="6"/>
      <c r="H37" s="69"/>
      <c r="I37" s="70"/>
      <c r="J37" s="71"/>
      <c r="K37" s="70"/>
      <c r="L37" s="71"/>
      <c r="M37" s="70"/>
      <c r="N37" s="71"/>
      <c r="O37" s="70"/>
      <c r="P37" s="71"/>
      <c r="Q37" s="70"/>
    </row>
    <row r="38" spans="1:17" s="5" customFormat="1" ht="14.25" hidden="1" customHeight="1" thickBot="1" x14ac:dyDescent="0.2">
      <c r="A38" s="16">
        <v>18</v>
      </c>
      <c r="B38" s="15" t="s">
        <v>87</v>
      </c>
      <c r="C38" s="53"/>
      <c r="D38" s="58"/>
      <c r="E38" s="58"/>
      <c r="F38" s="6"/>
      <c r="G38" s="6"/>
      <c r="H38" s="69"/>
      <c r="I38" s="70"/>
      <c r="J38" s="71"/>
      <c r="K38" s="70"/>
      <c r="L38" s="71"/>
      <c r="M38" s="70"/>
      <c r="N38" s="71"/>
      <c r="O38" s="70"/>
      <c r="P38" s="71"/>
      <c r="Q38" s="70"/>
    </row>
    <row r="39" spans="1:17" s="5" customFormat="1" ht="14.25" hidden="1" customHeight="1" thickBot="1" x14ac:dyDescent="0.2">
      <c r="A39" s="17">
        <v>18.100000000000001</v>
      </c>
      <c r="B39" s="12" t="s">
        <v>88</v>
      </c>
      <c r="C39" s="53"/>
      <c r="D39" s="52" t="s">
        <v>219</v>
      </c>
      <c r="E39" s="58"/>
      <c r="F39" s="6"/>
      <c r="G39" s="6"/>
      <c r="H39" s="69"/>
      <c r="I39" s="70"/>
      <c r="J39" s="71"/>
      <c r="K39" s="70"/>
      <c r="L39" s="71"/>
      <c r="M39" s="70"/>
      <c r="N39" s="71"/>
      <c r="O39" s="70"/>
      <c r="P39" s="71"/>
      <c r="Q39" s="70"/>
    </row>
    <row r="40" spans="1:17" s="5" customFormat="1" ht="14.25" hidden="1" customHeight="1" thickBot="1" x14ac:dyDescent="0.2">
      <c r="A40" s="17">
        <v>18.2</v>
      </c>
      <c r="B40" s="12" t="s">
        <v>86</v>
      </c>
      <c r="C40" s="53"/>
      <c r="D40" s="52" t="s">
        <v>219</v>
      </c>
      <c r="E40" s="58"/>
      <c r="F40" s="6"/>
      <c r="G40" s="6"/>
      <c r="H40" s="69"/>
      <c r="I40" s="70"/>
      <c r="J40" s="71"/>
      <c r="K40" s="70"/>
      <c r="L40" s="71"/>
      <c r="M40" s="70"/>
      <c r="N40" s="71"/>
      <c r="O40" s="70"/>
      <c r="P40" s="71"/>
      <c r="Q40" s="70"/>
    </row>
    <row r="41" spans="1:17" s="5" customFormat="1" ht="14.25" hidden="1" customHeight="1" thickBot="1" x14ac:dyDescent="0.2">
      <c r="A41" s="16">
        <v>19</v>
      </c>
      <c r="B41" s="15" t="s">
        <v>89</v>
      </c>
      <c r="C41" s="53"/>
      <c r="D41" s="52" t="s">
        <v>220</v>
      </c>
      <c r="E41" s="58"/>
      <c r="F41" s="6"/>
      <c r="G41" s="6"/>
      <c r="H41" s="69"/>
      <c r="I41" s="70"/>
      <c r="J41" s="71"/>
      <c r="K41" s="70"/>
      <c r="L41" s="71"/>
      <c r="M41" s="70"/>
      <c r="N41" s="71"/>
      <c r="O41" s="70"/>
      <c r="P41" s="71"/>
      <c r="Q41" s="70"/>
    </row>
    <row r="42" spans="1:17" s="5" customFormat="1" ht="14.25" hidden="1" customHeight="1" thickBot="1" x14ac:dyDescent="0.2">
      <c r="A42" s="16">
        <v>20</v>
      </c>
      <c r="B42" s="15" t="s">
        <v>90</v>
      </c>
      <c r="C42" s="53"/>
      <c r="D42" s="52" t="s">
        <v>220</v>
      </c>
      <c r="E42" s="58"/>
      <c r="F42" s="6"/>
      <c r="G42" s="6"/>
      <c r="H42" s="69"/>
      <c r="I42" s="70"/>
      <c r="J42" s="71"/>
      <c r="K42" s="70"/>
      <c r="L42" s="71"/>
      <c r="M42" s="70"/>
      <c r="N42" s="71"/>
      <c r="O42" s="70"/>
      <c r="P42" s="71"/>
      <c r="Q42" s="70"/>
    </row>
    <row r="43" spans="1:17" s="5" customFormat="1" ht="14.25" hidden="1" customHeight="1" thickBot="1" x14ac:dyDescent="0.2">
      <c r="A43" s="16">
        <v>21</v>
      </c>
      <c r="B43" s="15" t="s">
        <v>91</v>
      </c>
      <c r="C43" s="53"/>
      <c r="D43" s="52" t="s">
        <v>219</v>
      </c>
      <c r="E43" s="58"/>
      <c r="F43" s="6"/>
      <c r="G43" s="6"/>
      <c r="H43" s="69"/>
      <c r="I43" s="70"/>
      <c r="J43" s="71"/>
      <c r="K43" s="70"/>
      <c r="L43" s="71"/>
      <c r="M43" s="70"/>
      <c r="N43" s="71"/>
      <c r="O43" s="70"/>
      <c r="P43" s="71"/>
      <c r="Q43" s="70"/>
    </row>
    <row r="44" spans="1:17" s="5" customFormat="1" ht="14.25" hidden="1" customHeight="1" thickBot="1" x14ac:dyDescent="0.2">
      <c r="A44" s="16">
        <v>22</v>
      </c>
      <c r="B44" s="15" t="s">
        <v>92</v>
      </c>
      <c r="C44" s="53"/>
      <c r="D44" s="52" t="s">
        <v>219</v>
      </c>
      <c r="E44" s="58"/>
      <c r="F44" s="6"/>
      <c r="G44" s="6"/>
      <c r="H44" s="69"/>
      <c r="I44" s="70"/>
      <c r="J44" s="71"/>
      <c r="K44" s="70"/>
      <c r="L44" s="71"/>
      <c r="M44" s="70"/>
      <c r="N44" s="71"/>
      <c r="O44" s="70"/>
      <c r="P44" s="71"/>
      <c r="Q44" s="70"/>
    </row>
    <row r="45" spans="1:17" s="5" customFormat="1" ht="14.25" hidden="1" customHeight="1" thickBot="1" x14ac:dyDescent="0.2">
      <c r="A45" s="16">
        <v>23</v>
      </c>
      <c r="B45" s="15" t="s">
        <v>93</v>
      </c>
      <c r="C45" s="53"/>
      <c r="D45" s="58"/>
      <c r="E45" s="58"/>
      <c r="F45" s="6"/>
      <c r="G45" s="6"/>
      <c r="H45" s="69"/>
      <c r="I45" s="70"/>
      <c r="J45" s="71"/>
      <c r="K45" s="70"/>
      <c r="L45" s="71"/>
      <c r="M45" s="70"/>
      <c r="N45" s="71"/>
      <c r="O45" s="70"/>
      <c r="P45" s="71"/>
      <c r="Q45" s="70"/>
    </row>
    <row r="46" spans="1:17" s="5" customFormat="1" ht="14.25" hidden="1" customHeight="1" thickBot="1" x14ac:dyDescent="0.2">
      <c r="A46" s="17">
        <v>23.1</v>
      </c>
      <c r="B46" s="12" t="s">
        <v>94</v>
      </c>
      <c r="C46" s="53"/>
      <c r="D46" s="52" t="s">
        <v>221</v>
      </c>
      <c r="E46" s="58"/>
      <c r="F46" s="6"/>
      <c r="G46" s="6"/>
      <c r="H46" s="69"/>
      <c r="I46" s="70"/>
      <c r="J46" s="71"/>
      <c r="K46" s="70"/>
      <c r="L46" s="71"/>
      <c r="M46" s="70"/>
      <c r="N46" s="71"/>
      <c r="O46" s="70"/>
      <c r="P46" s="71"/>
      <c r="Q46" s="70"/>
    </row>
    <row r="47" spans="1:17" s="5" customFormat="1" ht="14.25" hidden="1" customHeight="1" thickBot="1" x14ac:dyDescent="0.2">
      <c r="A47" s="17">
        <v>23.2</v>
      </c>
      <c r="B47" s="12" t="s">
        <v>95</v>
      </c>
      <c r="C47" s="53"/>
      <c r="D47" s="52" t="s">
        <v>221</v>
      </c>
      <c r="E47" s="58"/>
      <c r="F47" s="6"/>
      <c r="G47" s="6"/>
      <c r="H47" s="69"/>
      <c r="I47" s="70"/>
      <c r="J47" s="71"/>
      <c r="K47" s="70"/>
      <c r="L47" s="71"/>
      <c r="M47" s="70"/>
      <c r="N47" s="71"/>
      <c r="O47" s="70"/>
      <c r="P47" s="71"/>
      <c r="Q47" s="70"/>
    </row>
    <row r="48" spans="1:17" s="5" customFormat="1" ht="14.25" hidden="1" customHeight="1" thickBot="1" x14ac:dyDescent="0.2">
      <c r="A48" s="18">
        <v>24</v>
      </c>
      <c r="B48" s="15" t="s">
        <v>96</v>
      </c>
      <c r="C48" s="55"/>
      <c r="D48" s="60"/>
      <c r="E48" s="60"/>
      <c r="F48" s="6"/>
      <c r="G48" s="6"/>
      <c r="H48" s="69"/>
      <c r="I48" s="70"/>
      <c r="J48" s="71"/>
      <c r="K48" s="70"/>
      <c r="L48" s="71"/>
      <c r="M48" s="70"/>
      <c r="N48" s="71"/>
      <c r="O48" s="70"/>
      <c r="P48" s="71"/>
      <c r="Q48" s="70"/>
    </row>
    <row r="49" spans="1:17" s="5" customFormat="1" ht="14.25" hidden="1" customHeight="1" thickBot="1" x14ac:dyDescent="0.2">
      <c r="A49" s="9">
        <v>24.1</v>
      </c>
      <c r="B49" s="12" t="s">
        <v>97</v>
      </c>
      <c r="C49" s="55"/>
      <c r="D49" s="52" t="s">
        <v>219</v>
      </c>
      <c r="E49" s="60"/>
      <c r="F49" s="6"/>
      <c r="G49" s="6"/>
      <c r="H49" s="69"/>
      <c r="I49" s="70"/>
      <c r="J49" s="71"/>
      <c r="K49" s="70"/>
      <c r="L49" s="71"/>
      <c r="M49" s="70"/>
      <c r="N49" s="71"/>
      <c r="O49" s="70"/>
      <c r="P49" s="71"/>
      <c r="Q49" s="70"/>
    </row>
    <row r="50" spans="1:17" s="5" customFormat="1" ht="14.25" hidden="1" customHeight="1" thickBot="1" x14ac:dyDescent="0.2">
      <c r="A50" s="9">
        <v>24.2</v>
      </c>
      <c r="B50" s="12" t="s">
        <v>98</v>
      </c>
      <c r="C50" s="55"/>
      <c r="D50" s="52" t="s">
        <v>219</v>
      </c>
      <c r="E50" s="60"/>
      <c r="F50" s="6"/>
      <c r="G50" s="6"/>
      <c r="H50" s="69"/>
      <c r="I50" s="70"/>
      <c r="J50" s="71"/>
      <c r="K50" s="70"/>
      <c r="L50" s="71"/>
      <c r="M50" s="70"/>
      <c r="N50" s="71"/>
      <c r="O50" s="70"/>
      <c r="P50" s="71"/>
      <c r="Q50" s="70"/>
    </row>
    <row r="51" spans="1:17" s="5" customFormat="1" ht="14.25" hidden="1" customHeight="1" thickBot="1" x14ac:dyDescent="0.2">
      <c r="A51" s="9">
        <v>24.3</v>
      </c>
      <c r="B51" s="12" t="s">
        <v>99</v>
      </c>
      <c r="C51" s="55"/>
      <c r="D51" s="52" t="s">
        <v>219</v>
      </c>
      <c r="E51" s="60"/>
      <c r="F51" s="6"/>
      <c r="G51" s="6"/>
      <c r="H51" s="69"/>
      <c r="I51" s="70"/>
      <c r="J51" s="71"/>
      <c r="K51" s="70"/>
      <c r="L51" s="71"/>
      <c r="M51" s="70"/>
      <c r="N51" s="71"/>
      <c r="O51" s="70"/>
      <c r="P51" s="71"/>
      <c r="Q51" s="70"/>
    </row>
    <row r="52" spans="1:17" s="5" customFormat="1" ht="14.25" customHeight="1" thickBot="1" x14ac:dyDescent="0.2">
      <c r="A52" s="18">
        <v>25</v>
      </c>
      <c r="B52" s="15" t="s">
        <v>100</v>
      </c>
      <c r="C52" s="55"/>
      <c r="D52" s="52" t="s">
        <v>242</v>
      </c>
      <c r="E52" s="60"/>
      <c r="F52" s="6" t="s">
        <v>243</v>
      </c>
      <c r="G52" s="6"/>
      <c r="H52" s="78">
        <f t="shared" ref="H52:Q52" si="0">IF(SUM(H55:H56)=0,"",SUM(H53:H54)/SUM(H55:H56))</f>
        <v>1.7978523110469814E-2</v>
      </c>
      <c r="I52" s="79">
        <f t="shared" si="0"/>
        <v>3.1875215990425365E-2</v>
      </c>
      <c r="J52" s="78">
        <f t="shared" si="0"/>
        <v>0.10547391524650392</v>
      </c>
      <c r="K52" s="79">
        <f t="shared" si="0"/>
        <v>8.0480325328334282E-2</v>
      </c>
      <c r="L52" s="78">
        <f t="shared" si="0"/>
        <v>2.888453286745658E-2</v>
      </c>
      <c r="M52" s="79">
        <f t="shared" si="0"/>
        <v>4.8782095857624184E-2</v>
      </c>
      <c r="N52" s="78">
        <f t="shared" si="0"/>
        <v>4.7199964821860473E-2</v>
      </c>
      <c r="O52" s="79">
        <f t="shared" si="0"/>
        <v>4.035658998367056E-2</v>
      </c>
      <c r="P52" s="78">
        <f t="shared" si="0"/>
        <v>5.008876150610328E-2</v>
      </c>
      <c r="Q52" s="79">
        <f t="shared" si="0"/>
        <v>4.6951331905233408E-2</v>
      </c>
    </row>
    <row r="53" spans="1:17" s="5" customFormat="1" ht="14.25" customHeight="1" thickBot="1" x14ac:dyDescent="0.2">
      <c r="A53" s="9">
        <v>25.1</v>
      </c>
      <c r="B53" s="12" t="s">
        <v>101</v>
      </c>
      <c r="C53" s="55"/>
      <c r="D53" s="52" t="s">
        <v>242</v>
      </c>
      <c r="E53" s="60"/>
      <c r="F53" s="6" t="s">
        <v>243</v>
      </c>
      <c r="G53" s="6"/>
      <c r="H53" s="80">
        <v>654600</v>
      </c>
      <c r="I53" s="81">
        <v>4713961</v>
      </c>
      <c r="J53" s="80">
        <v>2156036</v>
      </c>
      <c r="K53" s="81">
        <v>14873880</v>
      </c>
      <c r="L53" s="80">
        <v>1291170</v>
      </c>
      <c r="M53" s="81">
        <v>6156128</v>
      </c>
      <c r="N53" s="80">
        <v>357490</v>
      </c>
      <c r="O53" s="81">
        <v>4767689</v>
      </c>
      <c r="P53" s="80">
        <v>574091</v>
      </c>
      <c r="Q53" s="81">
        <v>1219888</v>
      </c>
    </row>
    <row r="54" spans="1:17" s="5" customFormat="1" ht="14.25" customHeight="1" thickBot="1" x14ac:dyDescent="0.2">
      <c r="A54" s="9">
        <v>25.2</v>
      </c>
      <c r="B54" s="12" t="s">
        <v>102</v>
      </c>
      <c r="C54" s="55"/>
      <c r="D54" s="52" t="s">
        <v>242</v>
      </c>
      <c r="E54" s="60"/>
      <c r="F54" s="6" t="s">
        <v>244</v>
      </c>
      <c r="G54" s="6"/>
      <c r="H54" s="80">
        <v>922935.01</v>
      </c>
      <c r="I54" s="81">
        <v>4935120.42</v>
      </c>
      <c r="J54" s="80">
        <v>23420939.930000003</v>
      </c>
      <c r="K54" s="81">
        <v>1701090.29</v>
      </c>
      <c r="L54" s="80">
        <v>4774226.1100000003</v>
      </c>
      <c r="M54" s="81">
        <v>5090903.1099999994</v>
      </c>
      <c r="N54" s="80">
        <v>1248821.29</v>
      </c>
      <c r="O54" s="81">
        <v>3269164.6399999997</v>
      </c>
      <c r="P54" s="80">
        <v>2148753.56</v>
      </c>
      <c r="Q54" s="81">
        <v>1776463.2500000002</v>
      </c>
    </row>
    <row r="55" spans="1:17" s="5" customFormat="1" ht="14.25" customHeight="1" thickBot="1" x14ac:dyDescent="0.2">
      <c r="A55" s="9">
        <v>25.3</v>
      </c>
      <c r="B55" s="12" t="s">
        <v>103</v>
      </c>
      <c r="C55" s="55"/>
      <c r="D55" s="52" t="s">
        <v>242</v>
      </c>
      <c r="E55" s="60"/>
      <c r="F55" s="6" t="s">
        <v>243</v>
      </c>
      <c r="G55" s="6"/>
      <c r="H55" s="80">
        <v>72027142.390000001</v>
      </c>
      <c r="I55" s="81">
        <v>236313397.59999999</v>
      </c>
      <c r="J55" s="80">
        <v>180568512.59999999</v>
      </c>
      <c r="K55" s="81">
        <v>106875828.58</v>
      </c>
      <c r="L55" s="80">
        <v>151896417.26000005</v>
      </c>
      <c r="M55" s="81">
        <v>167451569.44</v>
      </c>
      <c r="N55" s="80">
        <v>25503832.219999999</v>
      </c>
      <c r="O55" s="81">
        <v>133236926.24000002</v>
      </c>
      <c r="P55" s="80">
        <v>32997481</v>
      </c>
      <c r="Q55" s="81">
        <v>40682003.490000002</v>
      </c>
    </row>
    <row r="56" spans="1:17" s="5" customFormat="1" ht="14.25" customHeight="1" thickBot="1" x14ac:dyDescent="0.2">
      <c r="A56" s="9">
        <v>25.4</v>
      </c>
      <c r="B56" s="12" t="s">
        <v>104</v>
      </c>
      <c r="C56" s="55"/>
      <c r="D56" s="52" t="s">
        <v>242</v>
      </c>
      <c r="E56" s="60"/>
      <c r="F56" s="6" t="s">
        <v>245</v>
      </c>
      <c r="G56" s="6"/>
      <c r="H56" s="80">
        <v>15718386</v>
      </c>
      <c r="I56" s="81">
        <v>66400831</v>
      </c>
      <c r="J56" s="80">
        <v>61927235</v>
      </c>
      <c r="K56" s="81">
        <v>99074759</v>
      </c>
      <c r="L56" s="80">
        <v>58091265</v>
      </c>
      <c r="M56" s="81">
        <v>63104968</v>
      </c>
      <c r="N56" s="80">
        <v>8528212</v>
      </c>
      <c r="O56" s="81">
        <v>65909078</v>
      </c>
      <c r="P56" s="80">
        <v>21362908</v>
      </c>
      <c r="Q56" s="81">
        <v>23136234</v>
      </c>
    </row>
    <row r="57" spans="1:17" s="5" customFormat="1" ht="14.25" hidden="1" customHeight="1" thickBot="1" x14ac:dyDescent="0.2">
      <c r="A57" s="18">
        <v>26</v>
      </c>
      <c r="B57" s="15" t="s">
        <v>105</v>
      </c>
      <c r="C57" s="55"/>
      <c r="D57" s="60"/>
      <c r="E57" s="60"/>
      <c r="F57" s="6"/>
      <c r="G57" s="6"/>
      <c r="H57" s="69"/>
      <c r="I57" s="70"/>
      <c r="J57" s="71"/>
      <c r="K57" s="70"/>
      <c r="L57" s="71"/>
      <c r="M57" s="70"/>
      <c r="N57" s="71"/>
      <c r="O57" s="70"/>
      <c r="P57" s="71"/>
      <c r="Q57" s="70"/>
    </row>
    <row r="58" spans="1:17" s="5" customFormat="1" ht="14.25" hidden="1" customHeight="1" thickBot="1" x14ac:dyDescent="0.2">
      <c r="A58" s="9">
        <v>26.1</v>
      </c>
      <c r="B58" s="12" t="s">
        <v>106</v>
      </c>
      <c r="C58" s="55"/>
      <c r="D58" s="52" t="s">
        <v>219</v>
      </c>
      <c r="E58" s="60"/>
      <c r="F58" s="6"/>
      <c r="G58" s="6"/>
      <c r="H58" s="69"/>
      <c r="I58" s="70"/>
      <c r="J58" s="71"/>
      <c r="K58" s="70"/>
      <c r="L58" s="71"/>
      <c r="M58" s="70"/>
      <c r="N58" s="71"/>
      <c r="O58" s="70"/>
      <c r="P58" s="71"/>
      <c r="Q58" s="70"/>
    </row>
    <row r="59" spans="1:17" s="5" customFormat="1" ht="14.25" hidden="1" customHeight="1" thickBot="1" x14ac:dyDescent="0.2">
      <c r="A59" s="9">
        <v>26.2</v>
      </c>
      <c r="B59" s="12" t="s">
        <v>107</v>
      </c>
      <c r="C59" s="55"/>
      <c r="D59" s="52" t="s">
        <v>219</v>
      </c>
      <c r="E59" s="60"/>
      <c r="F59" s="6"/>
      <c r="G59" s="6"/>
      <c r="H59" s="69"/>
      <c r="I59" s="70"/>
      <c r="J59" s="71"/>
      <c r="K59" s="70"/>
      <c r="L59" s="71"/>
      <c r="M59" s="70"/>
      <c r="N59" s="71"/>
      <c r="O59" s="70"/>
      <c r="P59" s="71"/>
      <c r="Q59" s="70"/>
    </row>
    <row r="60" spans="1:17" s="5" customFormat="1" ht="14.25" hidden="1" customHeight="1" thickBot="1" x14ac:dyDescent="0.2">
      <c r="A60" s="9">
        <v>26.3</v>
      </c>
      <c r="B60" s="12" t="s">
        <v>108</v>
      </c>
      <c r="C60" s="55"/>
      <c r="D60" s="52" t="s">
        <v>219</v>
      </c>
      <c r="E60" s="60"/>
      <c r="F60" s="6"/>
      <c r="G60" s="6"/>
      <c r="H60" s="69"/>
      <c r="I60" s="70"/>
      <c r="J60" s="71"/>
      <c r="K60" s="70"/>
      <c r="L60" s="71"/>
      <c r="M60" s="70"/>
      <c r="N60" s="71"/>
      <c r="O60" s="70"/>
      <c r="P60" s="71"/>
      <c r="Q60" s="70"/>
    </row>
    <row r="61" spans="1:17" s="5" customFormat="1" ht="14.25" hidden="1" customHeight="1" thickBot="1" x14ac:dyDescent="0.2">
      <c r="A61" s="9">
        <v>26.4</v>
      </c>
      <c r="B61" s="12" t="s">
        <v>109</v>
      </c>
      <c r="C61" s="55"/>
      <c r="D61" s="52" t="s">
        <v>219</v>
      </c>
      <c r="E61" s="60"/>
      <c r="F61" s="6"/>
      <c r="G61" s="6"/>
      <c r="H61" s="69"/>
      <c r="I61" s="70"/>
      <c r="J61" s="71"/>
      <c r="K61" s="70"/>
      <c r="L61" s="71"/>
      <c r="M61" s="70"/>
      <c r="N61" s="71"/>
      <c r="O61" s="70"/>
      <c r="P61" s="71"/>
      <c r="Q61" s="70"/>
    </row>
    <row r="62" spans="1:17" s="5" customFormat="1" ht="14.25" hidden="1" customHeight="1" thickBot="1" x14ac:dyDescent="0.2">
      <c r="A62" s="9">
        <v>26.5</v>
      </c>
      <c r="B62" s="12" t="s">
        <v>110</v>
      </c>
      <c r="C62" s="55"/>
      <c r="D62" s="52" t="s">
        <v>219</v>
      </c>
      <c r="E62" s="60"/>
      <c r="F62" s="6"/>
      <c r="G62" s="6"/>
      <c r="H62" s="69"/>
      <c r="I62" s="70"/>
      <c r="J62" s="71"/>
      <c r="K62" s="70"/>
      <c r="L62" s="71"/>
      <c r="M62" s="70"/>
      <c r="N62" s="71"/>
      <c r="O62" s="70"/>
      <c r="P62" s="71"/>
      <c r="Q62" s="70"/>
    </row>
    <row r="63" spans="1:17" s="5" customFormat="1" ht="14.25" hidden="1" customHeight="1" thickBot="1" x14ac:dyDescent="0.2">
      <c r="A63" s="18">
        <v>27</v>
      </c>
      <c r="B63" s="15" t="s">
        <v>111</v>
      </c>
      <c r="C63" s="55"/>
      <c r="D63" s="60"/>
      <c r="E63" s="60"/>
      <c r="F63" s="6"/>
      <c r="G63" s="6"/>
      <c r="H63" s="69"/>
      <c r="I63" s="70"/>
      <c r="J63" s="71"/>
      <c r="K63" s="70"/>
      <c r="L63" s="71"/>
      <c r="M63" s="70"/>
      <c r="N63" s="71"/>
      <c r="O63" s="70"/>
      <c r="P63" s="71"/>
      <c r="Q63" s="70"/>
    </row>
    <row r="64" spans="1:17" s="5" customFormat="1" ht="14.25" hidden="1" customHeight="1" thickBot="1" x14ac:dyDescent="0.2">
      <c r="A64" s="9">
        <v>27.1</v>
      </c>
      <c r="B64" s="12" t="s">
        <v>112</v>
      </c>
      <c r="C64" s="55"/>
      <c r="D64" s="52" t="s">
        <v>219</v>
      </c>
      <c r="E64" s="60"/>
      <c r="F64" s="6"/>
      <c r="G64" s="6"/>
      <c r="H64" s="69"/>
      <c r="I64" s="70"/>
      <c r="J64" s="71"/>
      <c r="K64" s="70"/>
      <c r="L64" s="71"/>
      <c r="M64" s="70"/>
      <c r="N64" s="71"/>
      <c r="O64" s="70"/>
      <c r="P64" s="71"/>
      <c r="Q64" s="70"/>
    </row>
    <row r="65" spans="1:17" s="5" customFormat="1" ht="14.25" hidden="1" customHeight="1" thickBot="1" x14ac:dyDescent="0.2">
      <c r="A65" s="9">
        <v>27.2</v>
      </c>
      <c r="B65" s="12" t="s">
        <v>113</v>
      </c>
      <c r="C65" s="55"/>
      <c r="D65" s="52" t="s">
        <v>219</v>
      </c>
      <c r="E65" s="60"/>
      <c r="F65" s="6"/>
      <c r="G65" s="6"/>
      <c r="H65" s="69"/>
      <c r="I65" s="70"/>
      <c r="J65" s="71"/>
      <c r="K65" s="70"/>
      <c r="L65" s="71"/>
      <c r="M65" s="70"/>
      <c r="N65" s="71"/>
      <c r="O65" s="70"/>
      <c r="P65" s="71"/>
      <c r="Q65" s="70"/>
    </row>
    <row r="66" spans="1:17" s="5" customFormat="1" ht="14.25" hidden="1" customHeight="1" thickBot="1" x14ac:dyDescent="0.2">
      <c r="A66" s="18">
        <v>28</v>
      </c>
      <c r="B66" s="15" t="s">
        <v>114</v>
      </c>
      <c r="C66" s="56"/>
      <c r="D66" s="52" t="s">
        <v>219</v>
      </c>
      <c r="E66" s="61"/>
      <c r="F66" s="6" t="s">
        <v>115</v>
      </c>
      <c r="G66" s="6" t="s">
        <v>83</v>
      </c>
      <c r="H66" s="69"/>
      <c r="I66" s="70"/>
      <c r="J66" s="71"/>
      <c r="K66" s="70"/>
      <c r="L66" s="71"/>
      <c r="M66" s="70"/>
      <c r="N66" s="71"/>
      <c r="O66" s="70"/>
      <c r="P66" s="71"/>
      <c r="Q66" s="70"/>
    </row>
    <row r="67" spans="1:17" s="5" customFormat="1" ht="14.25" hidden="1" customHeight="1" thickBot="1" x14ac:dyDescent="0.2">
      <c r="A67" s="18">
        <v>29</v>
      </c>
      <c r="B67" s="15" t="s">
        <v>116</v>
      </c>
      <c r="C67" s="55"/>
      <c r="D67" s="52" t="s">
        <v>219</v>
      </c>
      <c r="E67" s="60"/>
      <c r="F67" s="6"/>
      <c r="G67" s="6"/>
      <c r="H67" s="69"/>
      <c r="I67" s="70"/>
      <c r="J67" s="71"/>
      <c r="K67" s="70"/>
      <c r="L67" s="71"/>
      <c r="M67" s="70"/>
      <c r="N67" s="71"/>
      <c r="O67" s="70"/>
      <c r="P67" s="71"/>
      <c r="Q67" s="70"/>
    </row>
    <row r="68" spans="1:17" s="5" customFormat="1" ht="14.25" hidden="1" customHeight="1" thickBot="1" x14ac:dyDescent="0.2">
      <c r="A68" s="18">
        <v>30</v>
      </c>
      <c r="B68" s="15" t="s">
        <v>117</v>
      </c>
      <c r="C68" s="55"/>
      <c r="D68" s="52" t="s">
        <v>219</v>
      </c>
      <c r="E68" s="60"/>
      <c r="F68" s="6"/>
      <c r="G68" s="6"/>
      <c r="H68" s="69"/>
      <c r="I68" s="70"/>
      <c r="J68" s="71"/>
      <c r="K68" s="70"/>
      <c r="L68" s="71"/>
      <c r="M68" s="70"/>
      <c r="N68" s="71"/>
      <c r="O68" s="70"/>
      <c r="P68" s="71"/>
      <c r="Q68" s="70"/>
    </row>
    <row r="69" spans="1:17" s="5" customFormat="1" ht="14.25" hidden="1" customHeight="1" thickBot="1" x14ac:dyDescent="0.2">
      <c r="A69" s="18">
        <v>31</v>
      </c>
      <c r="B69" s="15" t="s">
        <v>208</v>
      </c>
      <c r="C69" s="55"/>
      <c r="D69" s="52" t="s">
        <v>219</v>
      </c>
      <c r="E69" s="60"/>
      <c r="F69" s="6"/>
      <c r="G69" s="6"/>
      <c r="H69" s="69"/>
      <c r="I69" s="70"/>
      <c r="J69" s="71"/>
      <c r="K69" s="70"/>
      <c r="L69" s="71"/>
      <c r="M69" s="70"/>
      <c r="N69" s="71"/>
      <c r="O69" s="70"/>
      <c r="P69" s="71"/>
      <c r="Q69" s="70"/>
    </row>
    <row r="70" spans="1:17" s="5" customFormat="1" ht="14.25" hidden="1" customHeight="1" thickBot="1" x14ac:dyDescent="0.2">
      <c r="A70" s="18">
        <v>32</v>
      </c>
      <c r="B70" s="15" t="s">
        <v>118</v>
      </c>
      <c r="C70" s="55"/>
      <c r="D70" s="52" t="s">
        <v>222</v>
      </c>
      <c r="E70" s="60"/>
      <c r="F70" s="6"/>
      <c r="G70" s="6"/>
      <c r="H70" s="69"/>
      <c r="I70" s="70"/>
      <c r="J70" s="71"/>
      <c r="K70" s="70"/>
      <c r="L70" s="71"/>
      <c r="M70" s="70"/>
      <c r="N70" s="71"/>
      <c r="O70" s="70"/>
      <c r="P70" s="71"/>
      <c r="Q70" s="70"/>
    </row>
    <row r="71" spans="1:17" s="5" customFormat="1" ht="14.25" hidden="1" customHeight="1" thickBot="1" x14ac:dyDescent="0.2">
      <c r="A71" s="18">
        <v>33</v>
      </c>
      <c r="B71" s="15" t="s">
        <v>119</v>
      </c>
      <c r="C71" s="55"/>
      <c r="D71" s="52" t="s">
        <v>222</v>
      </c>
      <c r="E71" s="60"/>
      <c r="F71" s="6"/>
      <c r="G71" s="6"/>
      <c r="H71" s="69"/>
      <c r="I71" s="70"/>
      <c r="J71" s="71"/>
      <c r="K71" s="70"/>
      <c r="L71" s="71"/>
      <c r="M71" s="70"/>
      <c r="N71" s="71"/>
      <c r="O71" s="70"/>
      <c r="P71" s="71"/>
      <c r="Q71" s="70"/>
    </row>
    <row r="72" spans="1:17" s="5" customFormat="1" ht="14.25" customHeight="1" thickBot="1" x14ac:dyDescent="0.2">
      <c r="A72" s="18">
        <v>34</v>
      </c>
      <c r="B72" s="15" t="s">
        <v>120</v>
      </c>
      <c r="C72" s="56"/>
      <c r="D72" s="52" t="s">
        <v>246</v>
      </c>
      <c r="E72" s="61" t="s">
        <v>121</v>
      </c>
      <c r="F72" s="6" t="s">
        <v>247</v>
      </c>
      <c r="G72" s="6" t="s">
        <v>83</v>
      </c>
      <c r="H72" s="61" t="s">
        <v>121</v>
      </c>
      <c r="I72" s="61" t="s">
        <v>121</v>
      </c>
      <c r="J72" s="61" t="s">
        <v>121</v>
      </c>
      <c r="K72" s="61" t="s">
        <v>121</v>
      </c>
      <c r="L72" s="61" t="s">
        <v>121</v>
      </c>
      <c r="M72" s="61" t="s">
        <v>121</v>
      </c>
      <c r="N72" s="61" t="s">
        <v>121</v>
      </c>
      <c r="O72" s="61" t="s">
        <v>121</v>
      </c>
      <c r="P72" s="61" t="s">
        <v>121</v>
      </c>
      <c r="Q72" s="61" t="s">
        <v>121</v>
      </c>
    </row>
    <row r="73" spans="1:17" s="5" customFormat="1" ht="14.25" customHeight="1" thickBot="1" x14ac:dyDescent="0.2">
      <c r="A73" s="18">
        <v>35</v>
      </c>
      <c r="B73" s="15" t="s">
        <v>209</v>
      </c>
      <c r="C73" s="55"/>
      <c r="D73" s="52" t="s">
        <v>246</v>
      </c>
      <c r="E73" s="60"/>
      <c r="F73" s="6" t="s">
        <v>248</v>
      </c>
      <c r="G73" s="6"/>
      <c r="H73" s="69">
        <v>199634881.32999998</v>
      </c>
      <c r="I73" s="70">
        <v>766967121.24000001</v>
      </c>
      <c r="J73" s="71">
        <v>543573174.1400001</v>
      </c>
      <c r="K73" s="70">
        <v>250873009.13</v>
      </c>
      <c r="L73" s="71">
        <v>474163028.04999995</v>
      </c>
      <c r="M73" s="70">
        <v>494301910.06</v>
      </c>
      <c r="N73" s="71">
        <v>84852447.370000005</v>
      </c>
      <c r="O73" s="70">
        <v>400269556.49000001</v>
      </c>
      <c r="P73" s="71">
        <v>93143246.709999993</v>
      </c>
      <c r="Q73" s="70">
        <v>127488879.58</v>
      </c>
    </row>
    <row r="74" spans="1:17" s="5" customFormat="1" ht="14.25" customHeight="1" thickBot="1" x14ac:dyDescent="0.2">
      <c r="A74" s="18">
        <v>36</v>
      </c>
      <c r="B74" s="15" t="s">
        <v>123</v>
      </c>
      <c r="C74" s="55"/>
      <c r="D74" s="52" t="s">
        <v>246</v>
      </c>
      <c r="E74" s="60"/>
      <c r="F74" s="6" t="s">
        <v>249</v>
      </c>
      <c r="G74" s="6"/>
      <c r="H74" s="69">
        <v>5289900</v>
      </c>
      <c r="I74" s="70">
        <v>32604399.18</v>
      </c>
      <c r="J74" s="71">
        <v>29940200</v>
      </c>
      <c r="K74" s="70">
        <v>23000</v>
      </c>
      <c r="L74" s="71">
        <v>64398275.450000003</v>
      </c>
      <c r="M74" s="70">
        <v>15565200</v>
      </c>
      <c r="N74" s="71">
        <v>6274930</v>
      </c>
      <c r="O74" s="70">
        <v>2927400</v>
      </c>
      <c r="P74" s="71">
        <v>86900</v>
      </c>
      <c r="Q74" s="70">
        <v>9106100</v>
      </c>
    </row>
    <row r="75" spans="1:17" s="5" customFormat="1" ht="14.25" customHeight="1" thickBot="1" x14ac:dyDescent="0.2">
      <c r="A75" s="19">
        <v>37</v>
      </c>
      <c r="B75" s="20" t="s">
        <v>124</v>
      </c>
      <c r="C75" s="57"/>
      <c r="D75" s="52" t="s">
        <v>246</v>
      </c>
      <c r="E75" s="60"/>
      <c r="F75" s="6" t="s">
        <v>250</v>
      </c>
      <c r="G75" s="6"/>
      <c r="H75" s="69">
        <v>0</v>
      </c>
      <c r="I75" s="70">
        <v>314313.40000000002</v>
      </c>
      <c r="J75" s="71">
        <v>622917.60000000009</v>
      </c>
      <c r="K75" s="70">
        <v>11066.1</v>
      </c>
      <c r="L75" s="71">
        <v>238435.3</v>
      </c>
      <c r="M75" s="70">
        <v>223677.8</v>
      </c>
      <c r="N75" s="71">
        <v>1025.3</v>
      </c>
      <c r="O75" s="70">
        <v>211259.2</v>
      </c>
      <c r="P75" s="71">
        <v>290238.5</v>
      </c>
      <c r="Q75" s="70">
        <v>2018</v>
      </c>
    </row>
    <row r="76" spans="1:17" s="5" customFormat="1" ht="14.25" x14ac:dyDescent="0.15">
      <c r="A76" s="10"/>
      <c r="B76" s="13"/>
      <c r="C76" s="39"/>
      <c r="D76" s="39"/>
      <c r="E76" s="39"/>
    </row>
    <row r="77" spans="1:17" s="5" customFormat="1" ht="14.25" x14ac:dyDescent="0.15">
      <c r="A77" s="10"/>
      <c r="B77" s="13"/>
      <c r="C77" s="39"/>
      <c r="D77" s="39"/>
      <c r="E77" s="39"/>
    </row>
    <row r="78" spans="1:17" s="5" customFormat="1" ht="14.25" x14ac:dyDescent="0.15">
      <c r="A78" s="10"/>
      <c r="B78" s="13"/>
      <c r="C78" s="39"/>
      <c r="D78" s="39"/>
      <c r="E78" s="39"/>
    </row>
    <row r="79" spans="1:17" s="5" customFormat="1" ht="14.25" x14ac:dyDescent="0.15">
      <c r="A79" s="10"/>
      <c r="B79" s="13"/>
      <c r="C79" s="39"/>
      <c r="D79" s="39"/>
      <c r="E79" s="39"/>
    </row>
    <row r="80" spans="1:17" s="5" customFormat="1" ht="14.25" x14ac:dyDescent="0.15">
      <c r="A80" s="10"/>
      <c r="B80" s="13"/>
      <c r="C80" s="39"/>
      <c r="D80" s="39"/>
      <c r="E80" s="39"/>
    </row>
    <row r="81" spans="1:5" s="5" customFormat="1" ht="14.25" x14ac:dyDescent="0.15">
      <c r="A81" s="10"/>
      <c r="B81" s="13"/>
      <c r="C81" s="39"/>
      <c r="D81" s="39"/>
      <c r="E81" s="39"/>
    </row>
    <row r="82" spans="1:5" s="5" customFormat="1" ht="14.25" x14ac:dyDescent="0.15">
      <c r="A82" s="10"/>
      <c r="B82" s="13"/>
      <c r="C82" s="39"/>
      <c r="D82" s="39"/>
      <c r="E82" s="39"/>
    </row>
    <row r="83" spans="1:5" s="5" customFormat="1" ht="14.25" x14ac:dyDescent="0.15">
      <c r="A83" s="10"/>
      <c r="B83" s="13"/>
      <c r="C83" s="39"/>
      <c r="D83" s="39"/>
      <c r="E83" s="39"/>
    </row>
    <row r="84" spans="1:5" s="5" customFormat="1" ht="14.25" x14ac:dyDescent="0.15">
      <c r="A84" s="10"/>
      <c r="B84" s="13"/>
      <c r="C84" s="39"/>
      <c r="D84" s="39"/>
      <c r="E84" s="39"/>
    </row>
    <row r="85" spans="1:5" s="5" customFormat="1" ht="14.25" x14ac:dyDescent="0.15">
      <c r="A85" s="10"/>
      <c r="B85" s="13"/>
      <c r="C85" s="39"/>
      <c r="D85" s="39"/>
      <c r="E85" s="39"/>
    </row>
    <row r="86" spans="1:5" s="5" customFormat="1" ht="14.25" x14ac:dyDescent="0.15">
      <c r="A86" s="10"/>
      <c r="B86" s="13"/>
      <c r="C86" s="39"/>
      <c r="D86" s="39"/>
      <c r="E86" s="39"/>
    </row>
    <row r="87" spans="1:5" s="5" customFormat="1" ht="14.25" x14ac:dyDescent="0.15">
      <c r="A87" s="10"/>
      <c r="B87" s="13"/>
      <c r="C87" s="39"/>
      <c r="D87" s="39"/>
      <c r="E87" s="39"/>
    </row>
    <row r="88" spans="1:5" s="5" customFormat="1" ht="14.25" x14ac:dyDescent="0.15">
      <c r="A88" s="10"/>
      <c r="B88" s="13"/>
      <c r="C88" s="39"/>
      <c r="D88" s="39"/>
      <c r="E88" s="39"/>
    </row>
    <row r="89" spans="1:5" s="5" customFormat="1" ht="14.25" x14ac:dyDescent="0.15">
      <c r="A89" s="10"/>
      <c r="B89" s="13"/>
      <c r="C89" s="39"/>
      <c r="D89" s="39"/>
      <c r="E89" s="39"/>
    </row>
    <row r="90" spans="1:5" s="5" customFormat="1" ht="14.25" x14ac:dyDescent="0.15">
      <c r="A90" s="10"/>
      <c r="B90" s="13"/>
      <c r="C90" s="39"/>
      <c r="D90" s="39"/>
      <c r="E90" s="39"/>
    </row>
    <row r="91" spans="1:5" s="5" customFormat="1" ht="14.25" x14ac:dyDescent="0.15">
      <c r="A91" s="10"/>
      <c r="B91" s="13"/>
      <c r="C91" s="39"/>
      <c r="D91" s="39"/>
      <c r="E91" s="39"/>
    </row>
    <row r="92" spans="1:5" s="5" customFormat="1" ht="14.25" x14ac:dyDescent="0.15">
      <c r="A92" s="10"/>
      <c r="B92" s="13"/>
      <c r="C92" s="39"/>
      <c r="D92" s="39"/>
      <c r="E92" s="39"/>
    </row>
    <row r="93" spans="1:5" s="5" customFormat="1" ht="14.25" x14ac:dyDescent="0.15">
      <c r="A93" s="10"/>
      <c r="B93" s="13"/>
      <c r="C93" s="39"/>
      <c r="D93" s="39"/>
      <c r="E93" s="39"/>
    </row>
    <row r="94" spans="1:5" s="5" customFormat="1" ht="14.25" x14ac:dyDescent="0.15">
      <c r="A94" s="10"/>
      <c r="B94" s="13"/>
      <c r="C94" s="39"/>
      <c r="D94" s="39"/>
      <c r="E94" s="39"/>
    </row>
    <row r="95" spans="1:5" s="5" customFormat="1" ht="14.25" x14ac:dyDescent="0.15">
      <c r="A95" s="10"/>
      <c r="B95" s="13"/>
      <c r="C95" s="39"/>
      <c r="D95" s="39"/>
      <c r="E95" s="39"/>
    </row>
    <row r="96" spans="1:5" s="5" customFormat="1" ht="14.25" x14ac:dyDescent="0.15">
      <c r="A96" s="10"/>
      <c r="B96" s="13"/>
      <c r="C96" s="39"/>
      <c r="D96" s="39"/>
      <c r="E96" s="39"/>
    </row>
    <row r="97" spans="1:5" s="5" customFormat="1" ht="14.25" x14ac:dyDescent="0.15">
      <c r="A97" s="10"/>
      <c r="B97" s="13"/>
      <c r="C97" s="39"/>
      <c r="D97" s="39"/>
      <c r="E97" s="39"/>
    </row>
    <row r="98" spans="1:5" s="5" customFormat="1" ht="14.25" x14ac:dyDescent="0.15">
      <c r="A98" s="10"/>
      <c r="B98" s="13"/>
      <c r="C98" s="39"/>
      <c r="D98" s="39"/>
      <c r="E98" s="39"/>
    </row>
    <row r="99" spans="1:5" s="5" customFormat="1" ht="14.25" x14ac:dyDescent="0.15">
      <c r="A99" s="10"/>
      <c r="B99" s="13"/>
      <c r="C99" s="39"/>
      <c r="D99" s="39"/>
      <c r="E99" s="39"/>
    </row>
    <row r="100" spans="1:5" s="5" customFormat="1" ht="14.25" x14ac:dyDescent="0.15">
      <c r="A100" s="10"/>
      <c r="B100" s="13"/>
      <c r="C100" s="39"/>
      <c r="D100" s="39"/>
      <c r="E100" s="39"/>
    </row>
    <row r="101" spans="1:5" s="5" customFormat="1" ht="14.25" x14ac:dyDescent="0.15">
      <c r="A101" s="10"/>
      <c r="B101" s="13"/>
      <c r="C101" s="39"/>
      <c r="D101" s="39"/>
      <c r="E101" s="39"/>
    </row>
    <row r="102" spans="1:5" s="5" customFormat="1" ht="14.25" x14ac:dyDescent="0.15">
      <c r="A102" s="10"/>
      <c r="B102" s="13"/>
      <c r="C102" s="39"/>
      <c r="D102" s="39"/>
      <c r="E102" s="39"/>
    </row>
    <row r="103" spans="1:5" s="5" customFormat="1" ht="14.25" x14ac:dyDescent="0.15">
      <c r="A103" s="10"/>
      <c r="B103" s="13"/>
      <c r="C103" s="39"/>
      <c r="D103" s="39"/>
      <c r="E103" s="39"/>
    </row>
    <row r="104" spans="1:5" s="5" customFormat="1" ht="14.25" x14ac:dyDescent="0.15">
      <c r="A104" s="10"/>
      <c r="B104" s="13"/>
      <c r="C104" s="39"/>
      <c r="D104" s="39"/>
      <c r="E104" s="39"/>
    </row>
    <row r="105" spans="1:5" s="5" customFormat="1" ht="14.25" x14ac:dyDescent="0.15">
      <c r="A105" s="10"/>
      <c r="B105" s="13"/>
      <c r="C105" s="39"/>
      <c r="D105" s="39"/>
      <c r="E105" s="39"/>
    </row>
    <row r="106" spans="1:5" s="5" customFormat="1" ht="14.25" x14ac:dyDescent="0.15">
      <c r="A106" s="10"/>
      <c r="B106" s="13"/>
      <c r="C106" s="39"/>
      <c r="D106" s="39"/>
      <c r="E106" s="39"/>
    </row>
    <row r="107" spans="1:5" s="5" customFormat="1" ht="14.25" x14ac:dyDescent="0.15">
      <c r="A107" s="10"/>
      <c r="B107" s="13"/>
      <c r="C107" s="39"/>
      <c r="D107" s="39"/>
      <c r="E107" s="39"/>
    </row>
    <row r="108" spans="1:5" s="5" customFormat="1" ht="14.25" x14ac:dyDescent="0.15">
      <c r="A108" s="10"/>
      <c r="B108" s="13"/>
      <c r="C108" s="39"/>
      <c r="D108" s="39"/>
      <c r="E108" s="39"/>
    </row>
    <row r="109" spans="1:5" s="5" customFormat="1" ht="14.25" x14ac:dyDescent="0.15">
      <c r="A109" s="10"/>
      <c r="B109" s="13"/>
      <c r="C109" s="39"/>
      <c r="D109" s="39"/>
      <c r="E109" s="39"/>
    </row>
    <row r="110" spans="1:5" s="5" customFormat="1" ht="14.25" x14ac:dyDescent="0.15">
      <c r="A110" s="10"/>
      <c r="B110" s="13"/>
      <c r="C110" s="39"/>
      <c r="D110" s="39"/>
      <c r="E110" s="39"/>
    </row>
    <row r="111" spans="1:5" s="5" customFormat="1" ht="14.25" x14ac:dyDescent="0.15">
      <c r="A111" s="10"/>
      <c r="B111" s="13"/>
      <c r="C111" s="39"/>
      <c r="D111" s="39"/>
      <c r="E111" s="39"/>
    </row>
    <row r="112" spans="1:5" s="5" customFormat="1" ht="14.25" x14ac:dyDescent="0.15">
      <c r="A112" s="10"/>
      <c r="B112" s="13"/>
      <c r="C112" s="39"/>
      <c r="D112" s="39"/>
      <c r="E112" s="39"/>
    </row>
    <row r="113" spans="1:5" s="5" customFormat="1" ht="14.25" x14ac:dyDescent="0.15">
      <c r="A113" s="10"/>
      <c r="B113" s="13"/>
      <c r="C113" s="39"/>
      <c r="D113" s="39"/>
      <c r="E113" s="39"/>
    </row>
    <row r="114" spans="1:5" s="5" customFormat="1" ht="14.25" x14ac:dyDescent="0.15">
      <c r="A114" s="10"/>
      <c r="B114" s="13"/>
      <c r="C114" s="39"/>
      <c r="D114" s="39"/>
      <c r="E114" s="39"/>
    </row>
    <row r="115" spans="1:5" s="5" customFormat="1" ht="14.25" x14ac:dyDescent="0.15">
      <c r="A115" s="10"/>
      <c r="B115" s="13"/>
      <c r="C115" s="39"/>
      <c r="D115" s="39"/>
      <c r="E115" s="39"/>
    </row>
    <row r="116" spans="1:5" s="5" customFormat="1" ht="14.25" x14ac:dyDescent="0.15">
      <c r="A116" s="10"/>
      <c r="B116" s="13"/>
      <c r="C116" s="39"/>
      <c r="D116" s="39"/>
      <c r="E116" s="39"/>
    </row>
    <row r="117" spans="1:5" s="5" customFormat="1" ht="14.25" x14ac:dyDescent="0.15">
      <c r="A117" s="10"/>
      <c r="B117" s="13"/>
      <c r="C117" s="39"/>
      <c r="D117" s="39"/>
      <c r="E117" s="39"/>
    </row>
    <row r="118" spans="1:5" s="5" customFormat="1" ht="14.25" x14ac:dyDescent="0.15">
      <c r="A118" s="10"/>
      <c r="B118" s="13"/>
      <c r="C118" s="39"/>
      <c r="D118" s="39"/>
      <c r="E118" s="39"/>
    </row>
    <row r="119" spans="1:5" s="5" customFormat="1" ht="14.25" x14ac:dyDescent="0.15">
      <c r="A119" s="10"/>
      <c r="B119" s="13"/>
      <c r="C119" s="39"/>
      <c r="D119" s="39"/>
      <c r="E119" s="39"/>
    </row>
    <row r="120" spans="1:5" s="5" customFormat="1" ht="14.25" x14ac:dyDescent="0.15">
      <c r="A120" s="10"/>
      <c r="B120" s="13"/>
      <c r="C120" s="39"/>
      <c r="D120" s="39"/>
      <c r="E120" s="39"/>
    </row>
    <row r="121" spans="1:5" s="5" customFormat="1" ht="14.25" x14ac:dyDescent="0.15">
      <c r="A121" s="10"/>
      <c r="B121" s="13"/>
      <c r="C121" s="39"/>
      <c r="D121" s="39"/>
      <c r="E121" s="39"/>
    </row>
    <row r="122" spans="1:5" s="5" customFormat="1" ht="14.25" x14ac:dyDescent="0.15">
      <c r="A122" s="10"/>
      <c r="B122" s="13"/>
      <c r="C122" s="39"/>
      <c r="D122" s="39"/>
      <c r="E122" s="39"/>
    </row>
    <row r="123" spans="1:5" s="5" customFormat="1" ht="14.25" x14ac:dyDescent="0.15">
      <c r="A123" s="10"/>
      <c r="B123" s="13"/>
      <c r="C123" s="39"/>
      <c r="D123" s="39"/>
      <c r="E123" s="39"/>
    </row>
    <row r="124" spans="1:5" s="5" customFormat="1" ht="14.25" x14ac:dyDescent="0.15">
      <c r="A124" s="10"/>
      <c r="B124" s="13"/>
      <c r="C124" s="39"/>
      <c r="D124" s="39"/>
      <c r="E124" s="39"/>
    </row>
    <row r="125" spans="1:5" s="5" customFormat="1" ht="14.25" x14ac:dyDescent="0.15">
      <c r="A125" s="10"/>
      <c r="B125" s="13"/>
      <c r="C125" s="39"/>
      <c r="D125" s="39"/>
      <c r="E125" s="39"/>
    </row>
    <row r="126" spans="1:5" s="5" customFormat="1" ht="14.25" x14ac:dyDescent="0.15">
      <c r="A126" s="10"/>
      <c r="B126" s="13"/>
      <c r="C126" s="39"/>
      <c r="D126" s="39"/>
      <c r="E126" s="39"/>
    </row>
    <row r="127" spans="1:5" s="5" customFormat="1" ht="14.25" x14ac:dyDescent="0.15">
      <c r="A127" s="10"/>
      <c r="B127" s="13"/>
      <c r="C127" s="39"/>
      <c r="D127" s="39"/>
      <c r="E127" s="39"/>
    </row>
    <row r="128" spans="1:5" s="5" customFormat="1" ht="14.25" x14ac:dyDescent="0.15">
      <c r="A128" s="10"/>
      <c r="B128" s="13"/>
      <c r="C128" s="39"/>
      <c r="D128" s="39"/>
      <c r="E128" s="39"/>
    </row>
    <row r="129" spans="1:5" s="5" customFormat="1" ht="14.25" x14ac:dyDescent="0.15">
      <c r="A129" s="10"/>
      <c r="B129" s="13"/>
      <c r="C129" s="39"/>
      <c r="D129" s="39"/>
      <c r="E129" s="39"/>
    </row>
    <row r="130" spans="1:5" s="5" customFormat="1" ht="14.25" x14ac:dyDescent="0.15">
      <c r="A130" s="10"/>
      <c r="B130" s="13"/>
      <c r="C130" s="39"/>
      <c r="D130" s="39"/>
      <c r="E130" s="39"/>
    </row>
    <row r="131" spans="1:5" s="5" customFormat="1" ht="14.25" x14ac:dyDescent="0.15">
      <c r="A131" s="10"/>
      <c r="B131" s="13"/>
      <c r="C131" s="39"/>
      <c r="D131" s="39"/>
      <c r="E131" s="39"/>
    </row>
    <row r="132" spans="1:5" s="5" customFormat="1" ht="14.25" x14ac:dyDescent="0.15">
      <c r="A132" s="10"/>
      <c r="B132" s="13"/>
      <c r="C132" s="39"/>
      <c r="D132" s="39"/>
      <c r="E132" s="39"/>
    </row>
    <row r="133" spans="1:5" s="5" customFormat="1" ht="14.25" x14ac:dyDescent="0.15">
      <c r="A133" s="10"/>
      <c r="B133" s="13"/>
      <c r="C133" s="39"/>
      <c r="D133" s="39"/>
      <c r="E133" s="39"/>
    </row>
    <row r="134" spans="1:5" s="5" customFormat="1" ht="14.25" x14ac:dyDescent="0.15">
      <c r="A134" s="10"/>
      <c r="B134" s="13"/>
      <c r="C134" s="39"/>
      <c r="D134" s="39"/>
      <c r="E134" s="39"/>
    </row>
    <row r="135" spans="1:5" s="5" customFormat="1" ht="14.25" x14ac:dyDescent="0.15">
      <c r="A135" s="10"/>
      <c r="B135" s="13"/>
      <c r="C135" s="39"/>
      <c r="D135" s="39"/>
      <c r="E135" s="39"/>
    </row>
    <row r="136" spans="1:5" s="5" customFormat="1" ht="14.25" x14ac:dyDescent="0.15">
      <c r="A136" s="10"/>
      <c r="B136" s="13"/>
      <c r="C136" s="39"/>
      <c r="D136" s="39"/>
      <c r="E136" s="39"/>
    </row>
    <row r="137" spans="1:5" s="5" customFormat="1" ht="14.25" x14ac:dyDescent="0.15">
      <c r="A137" s="10"/>
      <c r="B137" s="13"/>
      <c r="C137" s="39"/>
      <c r="D137" s="39"/>
      <c r="E137" s="39"/>
    </row>
    <row r="138" spans="1:5" s="5" customFormat="1" ht="14.25" x14ac:dyDescent="0.15">
      <c r="A138" s="10"/>
      <c r="B138" s="13"/>
      <c r="C138" s="39"/>
      <c r="D138" s="39"/>
      <c r="E138" s="39"/>
    </row>
    <row r="139" spans="1:5" s="5" customFormat="1" ht="14.25" x14ac:dyDescent="0.15">
      <c r="A139" s="10"/>
      <c r="B139" s="13"/>
      <c r="C139" s="39"/>
      <c r="D139" s="39"/>
      <c r="E139" s="39"/>
    </row>
    <row r="140" spans="1:5" s="5" customFormat="1" ht="14.25" x14ac:dyDescent="0.15">
      <c r="A140" s="10"/>
      <c r="B140" s="13"/>
      <c r="C140" s="39"/>
      <c r="D140" s="39"/>
      <c r="E140" s="39"/>
    </row>
    <row r="141" spans="1:5" s="5" customFormat="1" ht="14.25" x14ac:dyDescent="0.15">
      <c r="A141" s="10"/>
      <c r="B141" s="13"/>
      <c r="C141" s="39"/>
      <c r="D141" s="39"/>
      <c r="E141" s="39"/>
    </row>
    <row r="142" spans="1:5" s="5" customFormat="1" ht="14.25" x14ac:dyDescent="0.15">
      <c r="A142" s="10"/>
      <c r="B142" s="13"/>
      <c r="C142" s="39"/>
      <c r="D142" s="39"/>
      <c r="E142" s="39"/>
    </row>
    <row r="143" spans="1:5" s="5" customFormat="1" ht="14.25" x14ac:dyDescent="0.15">
      <c r="A143" s="10"/>
      <c r="B143" s="13"/>
      <c r="C143" s="39"/>
      <c r="D143" s="39"/>
      <c r="E143" s="39"/>
    </row>
    <row r="144" spans="1:5" s="5" customFormat="1" ht="14.25" x14ac:dyDescent="0.15">
      <c r="A144" s="10"/>
      <c r="B144" s="13"/>
      <c r="C144" s="39"/>
      <c r="D144" s="39"/>
      <c r="E144" s="39"/>
    </row>
    <row r="145" spans="1:5" s="5" customFormat="1" ht="14.25" x14ac:dyDescent="0.15">
      <c r="A145" s="10"/>
      <c r="B145" s="13"/>
      <c r="C145" s="39"/>
      <c r="D145" s="39"/>
      <c r="E145" s="39"/>
    </row>
    <row r="146" spans="1:5" s="5" customFormat="1" ht="14.25" x14ac:dyDescent="0.15">
      <c r="A146" s="10"/>
      <c r="B146" s="13"/>
      <c r="C146" s="39"/>
      <c r="D146" s="39"/>
      <c r="E146" s="39"/>
    </row>
    <row r="147" spans="1:5" s="5" customFormat="1" ht="14.25" x14ac:dyDescent="0.15">
      <c r="A147" s="10"/>
      <c r="B147" s="13"/>
      <c r="C147" s="39"/>
      <c r="D147" s="39"/>
      <c r="E147" s="39"/>
    </row>
    <row r="148" spans="1:5" s="5" customFormat="1" ht="14.25" x14ac:dyDescent="0.15">
      <c r="A148" s="10"/>
      <c r="B148" s="13"/>
      <c r="C148" s="39"/>
      <c r="D148" s="39"/>
      <c r="E148" s="39"/>
    </row>
    <row r="149" spans="1:5" s="5" customFormat="1" ht="14.25" x14ac:dyDescent="0.15">
      <c r="A149" s="10"/>
      <c r="B149" s="13"/>
      <c r="C149" s="39"/>
      <c r="D149" s="39"/>
      <c r="E149" s="39"/>
    </row>
    <row r="150" spans="1:5" s="5" customFormat="1" ht="14.25" x14ac:dyDescent="0.15">
      <c r="A150" s="10"/>
      <c r="B150" s="13"/>
      <c r="C150" s="39"/>
      <c r="D150" s="39"/>
      <c r="E150" s="39"/>
    </row>
    <row r="151" spans="1:5" s="5" customFormat="1" ht="14.25" x14ac:dyDescent="0.15">
      <c r="A151" s="10"/>
      <c r="B151" s="13"/>
      <c r="C151" s="39"/>
      <c r="D151" s="39"/>
      <c r="E151" s="39"/>
    </row>
    <row r="152" spans="1:5" s="5" customFormat="1" ht="14.25" x14ac:dyDescent="0.15">
      <c r="A152" s="10"/>
      <c r="B152" s="13"/>
      <c r="C152" s="39"/>
      <c r="D152" s="39"/>
      <c r="E152" s="39"/>
    </row>
    <row r="153" spans="1:5" s="5" customFormat="1" ht="14.25" x14ac:dyDescent="0.15">
      <c r="A153" s="10"/>
      <c r="B153" s="13"/>
      <c r="C153" s="39"/>
      <c r="D153" s="39"/>
      <c r="E153" s="39"/>
    </row>
    <row r="154" spans="1:5" s="5" customFormat="1" ht="14.25" x14ac:dyDescent="0.15">
      <c r="A154" s="10"/>
      <c r="B154" s="13"/>
      <c r="C154" s="39"/>
      <c r="D154" s="39"/>
      <c r="E154" s="39"/>
    </row>
    <row r="155" spans="1:5" s="5" customFormat="1" ht="14.25" x14ac:dyDescent="0.15">
      <c r="A155" s="10"/>
      <c r="B155" s="13"/>
      <c r="C155" s="39"/>
      <c r="D155" s="39"/>
      <c r="E155" s="39"/>
    </row>
    <row r="156" spans="1:5" s="5" customFormat="1" ht="14.25" x14ac:dyDescent="0.15">
      <c r="A156" s="10"/>
      <c r="B156" s="13"/>
      <c r="C156" s="39"/>
      <c r="D156" s="39"/>
      <c r="E156" s="39"/>
    </row>
    <row r="157" spans="1:5" s="5" customFormat="1" ht="14.25" x14ac:dyDescent="0.15">
      <c r="A157" s="10"/>
      <c r="B157" s="13"/>
      <c r="C157" s="39"/>
      <c r="D157" s="39"/>
      <c r="E157" s="39"/>
    </row>
    <row r="158" spans="1:5" s="5" customFormat="1" ht="14.25" x14ac:dyDescent="0.15">
      <c r="A158" s="10"/>
      <c r="B158" s="13"/>
      <c r="C158" s="39"/>
      <c r="D158" s="39"/>
      <c r="E158" s="39"/>
    </row>
    <row r="159" spans="1:5" s="5" customFormat="1" ht="14.25" x14ac:dyDescent="0.15">
      <c r="A159" s="10"/>
      <c r="B159" s="13"/>
      <c r="C159" s="39"/>
      <c r="D159" s="39"/>
      <c r="E159" s="39"/>
    </row>
    <row r="160" spans="1:5" s="5" customFormat="1" ht="14.25" x14ac:dyDescent="0.15">
      <c r="A160" s="10"/>
      <c r="B160" s="13"/>
      <c r="C160" s="39"/>
      <c r="D160" s="39"/>
      <c r="E160" s="39"/>
    </row>
    <row r="161" spans="1:5" s="5" customFormat="1" ht="14.25" x14ac:dyDescent="0.15">
      <c r="A161" s="10"/>
      <c r="B161" s="13"/>
      <c r="C161" s="39"/>
      <c r="D161" s="39"/>
      <c r="E161" s="39"/>
    </row>
    <row r="162" spans="1:5" s="5" customFormat="1" ht="14.25" x14ac:dyDescent="0.15">
      <c r="A162" s="10"/>
      <c r="B162" s="13"/>
      <c r="C162" s="39"/>
      <c r="D162" s="39"/>
      <c r="E162" s="39"/>
    </row>
    <row r="163" spans="1:5" s="5" customFormat="1" ht="14.25" x14ac:dyDescent="0.15">
      <c r="A163" s="10"/>
      <c r="B163" s="13"/>
      <c r="C163" s="39"/>
      <c r="D163" s="39"/>
      <c r="E163" s="39"/>
    </row>
    <row r="164" spans="1:5" s="5" customFormat="1" ht="14.25" x14ac:dyDescent="0.15">
      <c r="A164" s="10"/>
      <c r="B164" s="13"/>
      <c r="C164" s="39"/>
      <c r="D164" s="39"/>
      <c r="E164" s="39"/>
    </row>
    <row r="165" spans="1:5" s="5" customFormat="1" ht="14.25" x14ac:dyDescent="0.15">
      <c r="A165" s="10"/>
      <c r="B165" s="13"/>
      <c r="C165" s="39"/>
      <c r="D165" s="39"/>
      <c r="E165" s="39"/>
    </row>
    <row r="166" spans="1:5" s="5" customFormat="1" ht="14.25" x14ac:dyDescent="0.15">
      <c r="A166" s="10"/>
      <c r="B166" s="13"/>
      <c r="C166" s="39"/>
      <c r="D166" s="39"/>
      <c r="E166" s="39"/>
    </row>
    <row r="167" spans="1:5" s="5" customFormat="1" ht="14.25" x14ac:dyDescent="0.15">
      <c r="A167" s="10"/>
      <c r="B167" s="13"/>
      <c r="C167" s="39"/>
      <c r="D167" s="39"/>
      <c r="E167" s="39"/>
    </row>
    <row r="168" spans="1:5" s="5" customFormat="1" ht="14.25" x14ac:dyDescent="0.15">
      <c r="A168" s="10"/>
      <c r="B168" s="13"/>
      <c r="C168" s="39"/>
      <c r="D168" s="39"/>
      <c r="E168" s="39"/>
    </row>
    <row r="169" spans="1:5" s="5" customFormat="1" ht="14.25" x14ac:dyDescent="0.15">
      <c r="A169" s="10"/>
      <c r="B169" s="13"/>
      <c r="C169" s="39"/>
      <c r="D169" s="39"/>
      <c r="E169" s="39"/>
    </row>
    <row r="170" spans="1:5" s="5" customFormat="1" ht="14.25" x14ac:dyDescent="0.15">
      <c r="A170" s="10"/>
      <c r="B170" s="13"/>
      <c r="C170" s="39"/>
      <c r="D170" s="39"/>
      <c r="E170" s="39"/>
    </row>
    <row r="171" spans="1:5" s="5" customFormat="1" ht="14.25" x14ac:dyDescent="0.15">
      <c r="A171" s="10"/>
      <c r="B171" s="13"/>
      <c r="C171" s="39"/>
      <c r="D171" s="39"/>
      <c r="E171" s="39"/>
    </row>
    <row r="172" spans="1:5" s="5" customFormat="1" ht="14.25" x14ac:dyDescent="0.15">
      <c r="A172" s="10"/>
      <c r="B172" s="13"/>
      <c r="C172" s="39"/>
      <c r="D172" s="39"/>
      <c r="E172" s="39"/>
    </row>
    <row r="173" spans="1:5" s="5" customFormat="1" ht="14.25" x14ac:dyDescent="0.15">
      <c r="A173" s="10"/>
      <c r="B173" s="13"/>
      <c r="C173" s="39"/>
      <c r="D173" s="39"/>
      <c r="E173" s="39"/>
    </row>
    <row r="174" spans="1:5" s="5" customFormat="1" ht="14.25" x14ac:dyDescent="0.15">
      <c r="A174" s="10"/>
      <c r="B174" s="13"/>
      <c r="C174" s="39"/>
      <c r="D174" s="39"/>
      <c r="E174" s="39"/>
    </row>
    <row r="175" spans="1:5" s="5" customFormat="1" ht="14.25" x14ac:dyDescent="0.15">
      <c r="A175" s="10"/>
      <c r="B175" s="13"/>
      <c r="C175" s="39"/>
      <c r="D175" s="39"/>
      <c r="E175" s="39"/>
    </row>
    <row r="176" spans="1:5" s="5" customFormat="1" ht="14.25" x14ac:dyDescent="0.15">
      <c r="A176" s="10"/>
      <c r="B176" s="13"/>
      <c r="C176" s="39"/>
      <c r="D176" s="39"/>
      <c r="E176" s="39"/>
    </row>
    <row r="177" spans="1:5" s="5" customFormat="1" ht="14.25" x14ac:dyDescent="0.15">
      <c r="A177" s="10"/>
      <c r="B177" s="13"/>
      <c r="C177" s="39"/>
      <c r="D177" s="39"/>
      <c r="E177" s="39"/>
    </row>
    <row r="178" spans="1:5" s="5" customFormat="1" ht="14.25" x14ac:dyDescent="0.15">
      <c r="A178" s="10"/>
      <c r="B178" s="13"/>
      <c r="C178" s="39"/>
      <c r="D178" s="39"/>
      <c r="E178" s="39"/>
    </row>
    <row r="179" spans="1:5" s="5" customFormat="1" ht="14.25" x14ac:dyDescent="0.15">
      <c r="A179" s="10"/>
      <c r="B179" s="13"/>
      <c r="C179" s="39"/>
      <c r="D179" s="39"/>
      <c r="E179" s="39"/>
    </row>
    <row r="180" spans="1:5" s="5" customFormat="1" ht="14.25" x14ac:dyDescent="0.15">
      <c r="A180" s="10"/>
      <c r="B180" s="13"/>
      <c r="C180" s="39"/>
      <c r="D180" s="39"/>
      <c r="E180" s="39"/>
    </row>
    <row r="181" spans="1:5" s="5" customFormat="1" ht="14.25" x14ac:dyDescent="0.15">
      <c r="A181" s="10"/>
      <c r="B181" s="13"/>
      <c r="C181" s="39"/>
      <c r="D181" s="39"/>
      <c r="E181" s="39"/>
    </row>
    <row r="182" spans="1:5" s="5" customFormat="1" ht="14.25" x14ac:dyDescent="0.15">
      <c r="A182" s="10"/>
      <c r="B182" s="13"/>
      <c r="C182" s="39"/>
      <c r="D182" s="39"/>
      <c r="E182" s="39"/>
    </row>
    <row r="183" spans="1:5" s="5" customFormat="1" ht="14.25" x14ac:dyDescent="0.15">
      <c r="A183" s="10"/>
      <c r="B183" s="13"/>
      <c r="C183" s="39"/>
      <c r="D183" s="39"/>
      <c r="E183" s="39"/>
    </row>
    <row r="184" spans="1:5" s="5" customFormat="1" ht="14.25" x14ac:dyDescent="0.15">
      <c r="A184" s="10"/>
      <c r="B184" s="13"/>
      <c r="C184" s="39"/>
      <c r="D184" s="39"/>
      <c r="E184" s="39"/>
    </row>
    <row r="185" spans="1:5" s="5" customFormat="1" ht="14.25" x14ac:dyDescent="0.15">
      <c r="A185" s="10"/>
      <c r="B185" s="13"/>
      <c r="C185" s="39"/>
      <c r="D185" s="39"/>
      <c r="E185" s="39"/>
    </row>
    <row r="186" spans="1:5" s="5" customFormat="1" ht="14.25" x14ac:dyDescent="0.15">
      <c r="A186" s="10"/>
      <c r="B186" s="13"/>
      <c r="C186" s="39"/>
      <c r="D186" s="39"/>
      <c r="E186" s="39"/>
    </row>
    <row r="187" spans="1:5" s="5" customFormat="1" ht="14.25" x14ac:dyDescent="0.15">
      <c r="A187" s="10"/>
      <c r="B187" s="13"/>
      <c r="C187" s="39"/>
      <c r="D187" s="39"/>
      <c r="E187" s="39"/>
    </row>
    <row r="188" spans="1:5" s="5" customFormat="1" ht="14.25" x14ac:dyDescent="0.15">
      <c r="A188" s="10"/>
      <c r="B188" s="13"/>
      <c r="C188" s="39"/>
      <c r="D188" s="39"/>
      <c r="E188" s="39"/>
    </row>
    <row r="189" spans="1:5" s="5" customFormat="1" ht="14.25" x14ac:dyDescent="0.15">
      <c r="A189" s="10"/>
      <c r="B189" s="13"/>
      <c r="C189" s="39"/>
      <c r="D189" s="39"/>
      <c r="E189" s="39"/>
    </row>
    <row r="190" spans="1:5" s="5" customFormat="1" ht="14.25" x14ac:dyDescent="0.15">
      <c r="A190" s="10"/>
      <c r="B190" s="13"/>
      <c r="C190" s="39"/>
      <c r="D190" s="39"/>
      <c r="E190" s="39"/>
    </row>
    <row r="191" spans="1:5" s="5" customFormat="1" ht="14.25" x14ac:dyDescent="0.15">
      <c r="A191" s="10"/>
      <c r="B191" s="13"/>
      <c r="C191" s="39"/>
      <c r="D191" s="39"/>
      <c r="E191" s="39"/>
    </row>
    <row r="192" spans="1:5" s="5" customFormat="1" ht="14.25" x14ac:dyDescent="0.15">
      <c r="A192" s="10"/>
      <c r="B192" s="13"/>
      <c r="C192" s="39"/>
      <c r="D192" s="39"/>
      <c r="E192" s="39"/>
    </row>
    <row r="193" spans="1:5" s="5" customFormat="1" ht="14.25" x14ac:dyDescent="0.15">
      <c r="A193" s="10"/>
      <c r="B193" s="13"/>
      <c r="C193" s="39"/>
      <c r="D193" s="39"/>
      <c r="E193" s="39"/>
    </row>
    <row r="194" spans="1:5" s="5" customFormat="1" ht="14.25" x14ac:dyDescent="0.15">
      <c r="A194" s="10"/>
      <c r="B194" s="13"/>
      <c r="C194" s="39"/>
      <c r="D194" s="39"/>
      <c r="E194" s="39"/>
    </row>
    <row r="195" spans="1:5" s="5" customFormat="1" ht="14.25" x14ac:dyDescent="0.15">
      <c r="A195" s="10"/>
      <c r="B195" s="13"/>
      <c r="C195" s="39"/>
      <c r="D195" s="39"/>
      <c r="E195" s="39"/>
    </row>
    <row r="196" spans="1:5" s="5" customFormat="1" ht="14.25" x14ac:dyDescent="0.15">
      <c r="A196" s="10"/>
      <c r="B196" s="13"/>
      <c r="C196" s="39"/>
      <c r="D196" s="39"/>
      <c r="E196" s="39"/>
    </row>
    <row r="197" spans="1:5" s="5" customFormat="1" ht="14.25" x14ac:dyDescent="0.15">
      <c r="A197" s="10"/>
      <c r="B197" s="13"/>
      <c r="C197" s="39"/>
      <c r="D197" s="39"/>
      <c r="E197" s="39"/>
    </row>
    <row r="198" spans="1:5" s="5" customFormat="1" ht="14.25" x14ac:dyDescent="0.15">
      <c r="A198" s="10"/>
      <c r="B198" s="13"/>
      <c r="C198" s="39"/>
      <c r="D198" s="39"/>
      <c r="E198" s="39"/>
    </row>
    <row r="199" spans="1:5" s="5" customFormat="1" ht="14.25" x14ac:dyDescent="0.15">
      <c r="A199" s="10"/>
      <c r="B199" s="13"/>
      <c r="C199" s="39"/>
      <c r="D199" s="39"/>
      <c r="E199" s="39"/>
    </row>
    <row r="200" spans="1:5" s="5" customFormat="1" ht="14.25" x14ac:dyDescent="0.15">
      <c r="A200" s="10"/>
      <c r="B200" s="13"/>
      <c r="C200" s="39"/>
      <c r="D200" s="39"/>
      <c r="E200" s="39"/>
    </row>
    <row r="201" spans="1:5" s="5" customFormat="1" ht="14.25" x14ac:dyDescent="0.15">
      <c r="A201" s="10"/>
      <c r="B201" s="13"/>
      <c r="C201" s="39"/>
      <c r="D201" s="39"/>
      <c r="E201" s="39"/>
    </row>
    <row r="202" spans="1:5" s="5" customFormat="1" ht="14.25" x14ac:dyDescent="0.15">
      <c r="A202" s="10"/>
      <c r="B202" s="13"/>
      <c r="C202" s="39"/>
      <c r="D202" s="39"/>
      <c r="E202" s="39"/>
    </row>
    <row r="203" spans="1:5" s="5" customFormat="1" ht="14.25" x14ac:dyDescent="0.15">
      <c r="A203" s="10"/>
      <c r="B203" s="13"/>
      <c r="C203" s="39"/>
      <c r="D203" s="39"/>
      <c r="E203" s="39"/>
    </row>
    <row r="204" spans="1:5" s="5" customFormat="1" ht="14.25" x14ac:dyDescent="0.15">
      <c r="A204" s="10"/>
      <c r="B204" s="13"/>
      <c r="C204" s="39"/>
      <c r="D204" s="39"/>
      <c r="E204" s="39"/>
    </row>
    <row r="205" spans="1:5" s="5" customFormat="1" ht="14.25" x14ac:dyDescent="0.15">
      <c r="A205" s="10"/>
      <c r="B205" s="13"/>
      <c r="C205" s="39"/>
      <c r="D205" s="39"/>
      <c r="E205" s="39"/>
    </row>
  </sheetData>
  <autoFilter ref="A3:G75">
    <filterColumn colId="3">
      <filters>
        <filter val="AO"/>
      </filters>
    </filterColumn>
  </autoFilter>
  <customSheetViews>
    <customSheetView guid="{16CDE010-86BE-4FF3-9048-E05260B630D0}" filter="1" showAutoFilter="1" hiddenColumns="1">
      <selection activeCell="T80" sqref="T80"/>
      <pageMargins left="0.7" right="0.7" top="0.75" bottom="0.75" header="0.3" footer="0.3"/>
      <pageSetup paperSize="9" orientation="portrait" horizontalDpi="4294967295" verticalDpi="4294967295" r:id="rId1"/>
      <autoFilter ref="A3:G75">
        <filterColumn colId="3">
          <filters>
            <filter val="AO"/>
          </filters>
        </filterColumn>
      </autoFilter>
    </customSheetView>
    <customSheetView guid="{912133EC-11D5-40BE-9DBA-4635355D2BEC}" filter="1" showAutoFilter="1" hiddenColumns="1">
      <selection activeCell="T80" sqref="T80"/>
      <pageMargins left="0.7" right="0.7" top="0.75" bottom="0.75" header="0.3" footer="0.3"/>
      <pageSetup paperSize="9" orientation="portrait" horizontalDpi="4294967295" verticalDpi="4294967295" r:id="rId2"/>
      <autoFilter ref="A3:G75">
        <filterColumn colId="3">
          <filters>
            <filter val="AO"/>
          </filters>
        </filterColumn>
      </autoFilter>
    </customSheetView>
    <customSheetView guid="{8AA7625C-B4C8-4885-9C1A-8C85FB9AE4CC}" filter="1" showAutoFilter="1" hiddenColumns="1">
      <selection activeCell="T80" sqref="T80"/>
      <pageMargins left="0.7" right="0.7" top="0.75" bottom="0.75" header="0.3" footer="0.3"/>
      <pageSetup paperSize="9" orientation="portrait" horizontalDpi="4294967295" verticalDpi="4294967295" r:id="rId3"/>
      <autoFilter ref="A3:G75">
        <filterColumn colId="3">
          <filters>
            <filter val="AO"/>
          </filters>
        </filterColumn>
      </autoFilter>
    </customSheetView>
    <customSheetView guid="{F16A89AB-C588-4B6A-AECB-138C5252AC0F}" filter="1" showAutoFilter="1" hiddenColumns="1">
      <selection activeCell="T80" sqref="T80"/>
      <pageMargins left="0.7" right="0.7" top="0.75" bottom="0.75" header="0.3" footer="0.3"/>
      <pageSetup paperSize="9" orientation="portrait" horizontalDpi="4294967295" verticalDpi="4294967295" r:id="rId4"/>
      <autoFilter ref="A3:G75">
        <filterColumn colId="3">
          <filters>
            <filter val="AO"/>
          </filters>
        </filterColumn>
      </autoFilter>
    </customSheetView>
    <customSheetView guid="{A2E7DDD4-FBB6-4275-9899-BDEC1EE61A4C}" filter="1" showAutoFilter="1" hiddenColumns="1">
      <selection activeCell="T80" sqref="T80"/>
      <pageMargins left="0.7" right="0.7" top="0.75" bottom="0.75" header="0.3" footer="0.3"/>
      <pageSetup paperSize="9" orientation="portrait" horizontalDpi="4294967295" verticalDpi="4294967295" r:id="rId5"/>
      <autoFilter ref="A3:G75">
        <filterColumn colId="3">
          <filters>
            <filter val="AO"/>
          </filters>
        </filterColumn>
      </autoFilter>
    </customSheetView>
    <customSheetView guid="{167DE01E-CA4C-495A-937F-6F815B24115B}" filter="1" showAutoFilter="1" hiddenColumns="1">
      <selection activeCell="T80" sqref="T80"/>
      <pageMargins left="0.7" right="0.7" top="0.75" bottom="0.75" header="0.3" footer="0.3"/>
      <pageSetup paperSize="9" orientation="portrait" horizontalDpi="4294967295" verticalDpi="4294967295" r:id="rId6"/>
      <autoFilter ref="A3:G75">
        <filterColumn colId="3">
          <filters>
            <filter val="AO"/>
          </filters>
        </filterColumn>
      </autoFilter>
    </customSheetView>
    <customSheetView guid="{E2B2F983-263A-4338-B7E7-C147DBB79A6F}" filter="1" showAutoFilter="1" hiddenColumns="1">
      <selection activeCell="T80" sqref="T80"/>
      <pageMargins left="0.7" right="0.7" top="0.75" bottom="0.75" header="0.3" footer="0.3"/>
      <pageSetup paperSize="9" orientation="portrait" horizontalDpi="4294967295" verticalDpi="4294967295" r:id="rId7"/>
      <autoFilter ref="A3:G75">
        <filterColumn colId="3">
          <filters>
            <filter val="AO"/>
          </filters>
        </filterColumn>
      </autoFilter>
    </customSheetView>
    <customSheetView guid="{C2156BBC-192A-45C4-B854-41E8CEED28E0}" filter="1" showAutoFilter="1" hiddenColumns="1">
      <selection activeCell="T80" sqref="T80"/>
      <pageMargins left="0.7" right="0.7" top="0.75" bottom="0.75" header="0.3" footer="0.3"/>
      <pageSetup paperSize="9" orientation="portrait" horizontalDpi="4294967295" verticalDpi="4294967295" r:id="rId8"/>
      <autoFilter ref="A3:G75">
        <filterColumn colId="3">
          <filters>
            <filter val="AO"/>
          </filters>
        </filterColumn>
      </autoFilter>
    </customSheetView>
    <customSheetView guid="{2EB9DB73-3217-4DC4-895F-B6B6378DF5C2}" filter="1" showAutoFilter="1" hiddenColumns="1">
      <selection activeCell="T80" sqref="T80"/>
      <pageMargins left="0.7" right="0.7" top="0.75" bottom="0.75" header="0.3" footer="0.3"/>
      <pageSetup paperSize="9" orientation="portrait" horizontalDpi="4294967295" verticalDpi="4294967295" r:id="rId9"/>
      <autoFilter ref="A3:G75">
        <filterColumn colId="3">
          <filters>
            <filter val="AO"/>
          </filters>
        </filterColumn>
      </autoFilter>
    </customSheetView>
    <customSheetView guid="{F6CA294E-0531-4B8C-A42E-275447F7E662}" filter="1" showAutoFilter="1" hiddenColumns="1" topLeftCell="D1">
      <selection activeCell="H53" sqref="H53:Q56"/>
      <pageMargins left="0.7" right="0.7" top="0.75" bottom="0.75" header="0.3" footer="0.3"/>
      <pageSetup paperSize="9" orientation="portrait" horizontalDpi="4294967295" verticalDpi="4294967295" r:id="rId10"/>
      <autoFilter ref="A3:G75">
        <filterColumn colId="3">
          <filters>
            <filter val="AO"/>
          </filters>
        </filterColumn>
      </autoFilter>
    </customSheetView>
    <customSheetView guid="{4EE01C2C-0BA1-4542-8173-5F4B2A3C0CCA}" filter="1" showAutoFilter="1" hiddenColumns="1">
      <selection activeCell="T80" sqref="T80"/>
      <pageMargins left="0.7" right="0.7" top="0.75" bottom="0.75" header="0.3" footer="0.3"/>
      <pageSetup paperSize="9" orientation="portrait" horizontalDpi="4294967295" verticalDpi="4294967295" r:id="rId11"/>
      <autoFilter ref="A3:G75">
        <filterColumn colId="3">
          <filters>
            <filter val="AO"/>
          </filters>
        </filterColumn>
      </autoFilter>
    </customSheetView>
    <customSheetView guid="{CEA56246-53FC-4921-8EC1-413D5C6A53D4}" filter="1" showAutoFilter="1" hiddenColumns="1">
      <selection activeCell="T80" sqref="T80"/>
      <pageMargins left="0.7" right="0.7" top="0.75" bottom="0.75" header="0.3" footer="0.3"/>
      <pageSetup paperSize="9" orientation="portrait" horizontalDpi="4294967295" verticalDpi="4294967295" r:id="rId12"/>
      <autoFilter ref="A3:G75">
        <filterColumn colId="3">
          <filters>
            <filter val="AO"/>
          </filters>
        </filterColumn>
      </autoFilter>
    </customSheetView>
    <customSheetView guid="{607BB77A-8C04-474E-8F0E-1658F1643B01}" filter="1" showAutoFilter="1" hiddenColumns="1">
      <selection activeCell="T80" sqref="T80"/>
      <pageMargins left="0.7" right="0.7" top="0.75" bottom="0.75" header="0.3" footer="0.3"/>
      <pageSetup paperSize="9" orientation="portrait" horizontalDpi="4294967295" verticalDpi="4294967295" r:id="rId13"/>
      <autoFilter ref="A3:G75">
        <filterColumn colId="3">
          <filters>
            <filter val="AO"/>
          </filters>
        </filterColumn>
      </autoFilter>
    </customSheetView>
    <customSheetView guid="{AEBD118B-C110-4A66-AA31-2990B3E37875}" filter="1" showAutoFilter="1" hiddenColumns="1">
      <selection activeCell="H73" sqref="H73:Q75"/>
      <pageMargins left="0.7" right="0.7" top="0.75" bottom="0.75" header="0.3" footer="0.3"/>
      <pageSetup paperSize="9" orientation="portrait" horizontalDpi="4294967295" verticalDpi="4294967295" r:id="rId14"/>
      <autoFilter ref="A3:G75">
        <filterColumn colId="3">
          <filters>
            <filter val="AO"/>
          </filters>
        </filterColumn>
      </autoFilter>
    </customSheetView>
    <customSheetView guid="{0D9FDBE4-0907-4854-B2AE-9421A7C0C960}" filter="1" showAutoFilter="1" hiddenColumns="1">
      <selection activeCell="T80" sqref="T80"/>
      <pageMargins left="0.7" right="0.7" top="0.75" bottom="0.75" header="0.3" footer="0.3"/>
      <pageSetup paperSize="9" orientation="portrait" horizontalDpi="4294967295" verticalDpi="4294967295" r:id="rId15"/>
      <autoFilter ref="A3:G75">
        <filterColumn colId="3">
          <filters>
            <filter val="AO"/>
          </filters>
        </filterColumn>
      </autoFilter>
    </customSheetView>
    <customSheetView guid="{ED8CD955-E4AE-4695-9CF5-3CBD96A66E7A}" filter="1" showAutoFilter="1" hiddenColumns="1">
      <selection activeCell="T80" sqref="T80"/>
      <pageMargins left="0.7" right="0.7" top="0.75" bottom="0.75" header="0.3" footer="0.3"/>
      <pageSetup paperSize="9" orientation="portrait" horizontalDpi="4294967295" verticalDpi="4294967295" r:id="rId16"/>
      <autoFilter ref="A3:G75">
        <filterColumn colId="3">
          <filters>
            <filter val="AO"/>
          </filters>
        </filterColumn>
      </autoFilter>
    </customSheetView>
    <customSheetView guid="{27468CE1-8931-437F-9049-4CED76365A28}" filter="1" showAutoFilter="1" hiddenColumns="1">
      <selection activeCell="T80" sqref="T80"/>
      <pageMargins left="0.7" right="0.7" top="0.75" bottom="0.75" header="0.3" footer="0.3"/>
      <pageSetup paperSize="9" orientation="portrait" horizontalDpi="4294967295" verticalDpi="4294967295" r:id="rId17"/>
      <autoFilter ref="A3:G75">
        <filterColumn colId="3">
          <filters>
            <filter val="AO"/>
          </filters>
        </filterColumn>
      </autoFilter>
    </customSheetView>
    <customSheetView guid="{D9C9D9B6-0CF6-4BE2-A858-4AD21582FD53}" filter="1" showAutoFilter="1" hiddenColumns="1">
      <selection activeCell="T80" sqref="T80"/>
      <pageMargins left="0.7" right="0.7" top="0.75" bottom="0.75" header="0.3" footer="0.3"/>
      <pageSetup paperSize="9" orientation="portrait" horizontalDpi="4294967295" verticalDpi="4294967295" r:id="rId18"/>
      <autoFilter ref="A3:G75">
        <filterColumn colId="3">
          <filters>
            <filter val="AO"/>
          </filters>
        </filterColumn>
      </autoFilter>
    </customSheetView>
    <customSheetView guid="{6A78FDE2-C943-4E39-B42A-AF4B5F7699FD}" filter="1" showAutoFilter="1" hiddenColumns="1">
      <selection activeCell="T80" sqref="T80"/>
      <pageMargins left="0.7" right="0.7" top="0.75" bottom="0.75" header="0.3" footer="0.3"/>
      <pageSetup paperSize="9" orientation="portrait" horizontalDpi="4294967295" verticalDpi="4294967295" r:id="rId19"/>
      <autoFilter ref="A3:G75">
        <filterColumn colId="3">
          <filters>
            <filter val="AO"/>
          </filters>
        </filterColumn>
      </autoFilter>
    </customSheetView>
  </customSheetViews>
  <mergeCells count="1">
    <mergeCell ref="A1:C1"/>
  </mergeCells>
  <phoneticPr fontId="2" type="noConversion"/>
  <dataValidations count="4">
    <dataValidation type="list" allowBlank="1" showInputMessage="1" showErrorMessage="1" sqref="C15 E15">
      <formula1>$F$15:$G$15</formula1>
    </dataValidation>
    <dataValidation type="list" allowBlank="1" showInputMessage="1" showErrorMessage="1" sqref="C34 E34">
      <formula1>$F$34:$G$34</formula1>
    </dataValidation>
    <dataValidation type="list" allowBlank="1" showInputMessage="1" showErrorMessage="1" sqref="C66 E66">
      <formula1>$F$66:$G$66</formula1>
    </dataValidation>
    <dataValidation type="list" allowBlank="1" showInputMessage="1" showErrorMessage="1" sqref="C72 E72">
      <formula1>$F$72:$G$72</formula1>
    </dataValidation>
  </dataValidations>
  <pageMargins left="0.7" right="0.7" top="0.75" bottom="0.75" header="0.3" footer="0.3"/>
  <pageSetup paperSize="9" orientation="portrait" horizontalDpi="4294967295" verticalDpi="4294967295"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sheetPr>
  <dimension ref="A1:Q170"/>
  <sheetViews>
    <sheetView workbookViewId="0">
      <selection activeCell="H47" sqref="H47"/>
    </sheetView>
  </sheetViews>
  <sheetFormatPr defaultColWidth="9" defaultRowHeight="16.5" x14ac:dyDescent="0.15"/>
  <cols>
    <col min="1" max="1" width="4.625" style="22" customWidth="1"/>
    <col min="2" max="2" width="28.375" style="4" customWidth="1"/>
    <col min="3" max="3" width="7.5" style="40" hidden="1" customWidth="1"/>
    <col min="4" max="4" width="8" style="40" customWidth="1"/>
    <col min="5" max="5" width="6.625" style="40" customWidth="1"/>
    <col min="6" max="6" width="4.75" style="4" customWidth="1"/>
    <col min="7" max="7" width="5.5" style="4" customWidth="1"/>
    <col min="8" max="17" width="15.75" style="4" customWidth="1"/>
    <col min="18" max="19" width="9" style="4" customWidth="1"/>
    <col min="20" max="20" width="4.125" style="4" customWidth="1"/>
    <col min="21" max="21" width="6.75" style="4" customWidth="1"/>
    <col min="22" max="16384" width="9" style="4"/>
  </cols>
  <sheetData>
    <row r="1" spans="1:17" ht="51" customHeight="1" x14ac:dyDescent="0.15">
      <c r="A1" s="93" t="s">
        <v>197</v>
      </c>
      <c r="B1" s="97"/>
      <c r="C1" s="94"/>
      <c r="D1" s="50"/>
      <c r="E1" s="50"/>
    </row>
    <row r="2" spans="1:17" ht="21" customHeight="1" thickBot="1" x14ac:dyDescent="0.2">
      <c r="A2" s="47"/>
      <c r="B2" s="48"/>
      <c r="C2" s="49"/>
      <c r="D2" s="50"/>
      <c r="E2" s="50"/>
      <c r="F2" s="6"/>
      <c r="G2" s="6"/>
    </row>
    <row r="3" spans="1:17" s="5" customFormat="1" ht="17.25" thickBot="1" x14ac:dyDescent="0.2">
      <c r="A3" s="28" t="s">
        <v>195</v>
      </c>
      <c r="B3" s="29" t="s">
        <v>196</v>
      </c>
      <c r="C3" s="30" t="s">
        <v>193</v>
      </c>
      <c r="D3" s="51" t="s">
        <v>215</v>
      </c>
      <c r="E3" s="51" t="s">
        <v>216</v>
      </c>
      <c r="H3" s="69" t="s">
        <v>228</v>
      </c>
      <c r="I3" s="70" t="s">
        <v>229</v>
      </c>
      <c r="J3" s="71" t="s">
        <v>230</v>
      </c>
      <c r="K3" s="70" t="s">
        <v>231</v>
      </c>
      <c r="L3" s="71" t="s">
        <v>232</v>
      </c>
      <c r="M3" s="70" t="s">
        <v>233</v>
      </c>
      <c r="N3" s="71" t="s">
        <v>234</v>
      </c>
      <c r="O3" s="70" t="s">
        <v>235</v>
      </c>
      <c r="P3" s="71" t="s">
        <v>236</v>
      </c>
      <c r="Q3" s="70" t="s">
        <v>237</v>
      </c>
    </row>
    <row r="4" spans="1:17" s="5" customFormat="1" ht="15" hidden="1" thickBot="1" x14ac:dyDescent="0.2">
      <c r="A4" s="18">
        <v>1</v>
      </c>
      <c r="B4" s="23" t="s">
        <v>125</v>
      </c>
      <c r="C4" s="55"/>
      <c r="D4" s="60"/>
      <c r="E4" s="60"/>
    </row>
    <row r="5" spans="1:17" s="5" customFormat="1" ht="17.25" hidden="1" thickBot="1" x14ac:dyDescent="0.2">
      <c r="A5" s="9">
        <v>1.1000000000000001</v>
      </c>
      <c r="B5" s="7" t="s">
        <v>126</v>
      </c>
      <c r="C5" s="55"/>
      <c r="D5" s="52" t="s">
        <v>218</v>
      </c>
      <c r="E5" s="60"/>
    </row>
    <row r="6" spans="1:17" s="5" customFormat="1" ht="17.25" hidden="1" thickBot="1" x14ac:dyDescent="0.2">
      <c r="A6" s="9">
        <v>1.2</v>
      </c>
      <c r="B6" s="7" t="s">
        <v>127</v>
      </c>
      <c r="C6" s="55"/>
      <c r="D6" s="52" t="s">
        <v>218</v>
      </c>
      <c r="E6" s="60"/>
    </row>
    <row r="7" spans="1:17" s="5" customFormat="1" ht="15" hidden="1" thickBot="1" x14ac:dyDescent="0.2">
      <c r="A7" s="18">
        <v>2</v>
      </c>
      <c r="B7" s="23" t="s">
        <v>128</v>
      </c>
      <c r="C7" s="55"/>
      <c r="D7" s="60"/>
      <c r="E7" s="60"/>
    </row>
    <row r="8" spans="1:17" s="5" customFormat="1" ht="17.25" hidden="1" thickBot="1" x14ac:dyDescent="0.2">
      <c r="A8" s="9">
        <v>2.1</v>
      </c>
      <c r="B8" s="7" t="s">
        <v>129</v>
      </c>
      <c r="C8" s="55"/>
      <c r="D8" s="52" t="s">
        <v>218</v>
      </c>
      <c r="E8" s="60"/>
    </row>
    <row r="9" spans="1:17" s="5" customFormat="1" ht="17.25" hidden="1" thickBot="1" x14ac:dyDescent="0.2">
      <c r="A9" s="9">
        <v>2.2000000000000002</v>
      </c>
      <c r="B9" s="7" t="s">
        <v>130</v>
      </c>
      <c r="C9" s="55"/>
      <c r="D9" s="52" t="s">
        <v>218</v>
      </c>
      <c r="E9" s="60"/>
    </row>
    <row r="10" spans="1:17" s="5" customFormat="1" ht="17.25" hidden="1" thickBot="1" x14ac:dyDescent="0.2">
      <c r="A10" s="9">
        <v>2.2999999999999998</v>
      </c>
      <c r="B10" s="7" t="s">
        <v>131</v>
      </c>
      <c r="C10" s="55"/>
      <c r="D10" s="52" t="s">
        <v>218</v>
      </c>
      <c r="E10" s="60"/>
    </row>
    <row r="11" spans="1:17" s="5" customFormat="1" ht="17.25" hidden="1" thickBot="1" x14ac:dyDescent="0.2">
      <c r="A11" s="18">
        <v>3</v>
      </c>
      <c r="B11" s="23" t="s">
        <v>61</v>
      </c>
      <c r="C11" s="55"/>
      <c r="D11" s="52" t="s">
        <v>218</v>
      </c>
      <c r="E11" s="60"/>
    </row>
    <row r="12" spans="1:17" s="5" customFormat="1" ht="17.25" hidden="1" thickBot="1" x14ac:dyDescent="0.2">
      <c r="A12" s="18">
        <v>4</v>
      </c>
      <c r="B12" s="23" t="s">
        <v>132</v>
      </c>
      <c r="C12" s="56"/>
      <c r="D12" s="52" t="s">
        <v>217</v>
      </c>
      <c r="E12" s="61"/>
      <c r="F12" s="5" t="s">
        <v>133</v>
      </c>
      <c r="G12" s="5" t="s">
        <v>134</v>
      </c>
    </row>
    <row r="13" spans="1:17" s="5" customFormat="1" ht="15" hidden="1" thickBot="1" x14ac:dyDescent="0.2">
      <c r="A13" s="18">
        <v>5</v>
      </c>
      <c r="B13" s="23" t="s">
        <v>135</v>
      </c>
      <c r="C13" s="55"/>
      <c r="D13" s="60"/>
      <c r="E13" s="60"/>
    </row>
    <row r="14" spans="1:17" s="5" customFormat="1" ht="17.25" hidden="1" thickBot="1" x14ac:dyDescent="0.2">
      <c r="A14" s="9">
        <v>5.0999999999999996</v>
      </c>
      <c r="B14" s="7" t="s">
        <v>136</v>
      </c>
      <c r="C14" s="55"/>
      <c r="D14" s="52" t="s">
        <v>219</v>
      </c>
      <c r="E14" s="60"/>
    </row>
    <row r="15" spans="1:17" s="5" customFormat="1" ht="17.25" hidden="1" thickBot="1" x14ac:dyDescent="0.2">
      <c r="A15" s="9">
        <v>5.2</v>
      </c>
      <c r="B15" s="7" t="s">
        <v>137</v>
      </c>
      <c r="C15" s="55"/>
      <c r="D15" s="52" t="s">
        <v>219</v>
      </c>
      <c r="E15" s="60"/>
    </row>
    <row r="16" spans="1:17" s="5" customFormat="1" ht="15" hidden="1" thickBot="1" x14ac:dyDescent="0.2">
      <c r="A16" s="18">
        <v>6</v>
      </c>
      <c r="B16" s="23" t="s">
        <v>138</v>
      </c>
      <c r="C16" s="55"/>
      <c r="D16" s="60"/>
      <c r="E16" s="60"/>
    </row>
    <row r="17" spans="1:5" s="5" customFormat="1" ht="17.25" hidden="1" thickBot="1" x14ac:dyDescent="0.2">
      <c r="A17" s="9">
        <v>6.1</v>
      </c>
      <c r="B17" s="7" t="s">
        <v>139</v>
      </c>
      <c r="C17" s="55"/>
      <c r="D17" s="52" t="s">
        <v>219</v>
      </c>
      <c r="E17" s="60"/>
    </row>
    <row r="18" spans="1:5" s="5" customFormat="1" ht="17.25" hidden="1" thickBot="1" x14ac:dyDescent="0.2">
      <c r="A18" s="9">
        <v>6.2</v>
      </c>
      <c r="B18" s="7" t="s">
        <v>140</v>
      </c>
      <c r="C18" s="55"/>
      <c r="D18" s="52" t="s">
        <v>219</v>
      </c>
      <c r="E18" s="60"/>
    </row>
    <row r="19" spans="1:5" s="5" customFormat="1" ht="15" hidden="1" thickBot="1" x14ac:dyDescent="0.2">
      <c r="A19" s="18">
        <v>7</v>
      </c>
      <c r="B19" s="23" t="s">
        <v>141</v>
      </c>
      <c r="C19" s="55"/>
      <c r="D19" s="60"/>
      <c r="E19" s="60"/>
    </row>
    <row r="20" spans="1:5" s="5" customFormat="1" ht="17.25" hidden="1" thickBot="1" x14ac:dyDescent="0.2">
      <c r="A20" s="9">
        <v>7.1</v>
      </c>
      <c r="B20" s="7" t="s">
        <v>142</v>
      </c>
      <c r="C20" s="55"/>
      <c r="D20" s="52" t="s">
        <v>219</v>
      </c>
      <c r="E20" s="60"/>
    </row>
    <row r="21" spans="1:5" s="5" customFormat="1" ht="17.25" hidden="1" thickBot="1" x14ac:dyDescent="0.2">
      <c r="A21" s="9">
        <v>7.2</v>
      </c>
      <c r="B21" s="7" t="s">
        <v>143</v>
      </c>
      <c r="C21" s="55"/>
      <c r="D21" s="52" t="s">
        <v>219</v>
      </c>
      <c r="E21" s="60"/>
    </row>
    <row r="22" spans="1:5" s="5" customFormat="1" ht="15" hidden="1" thickBot="1" x14ac:dyDescent="0.2">
      <c r="A22" s="18">
        <v>8</v>
      </c>
      <c r="B22" s="23" t="s">
        <v>144</v>
      </c>
      <c r="C22" s="55"/>
      <c r="D22" s="60"/>
      <c r="E22" s="60"/>
    </row>
    <row r="23" spans="1:5" s="5" customFormat="1" ht="17.25" hidden="1" thickBot="1" x14ac:dyDescent="0.2">
      <c r="A23" s="9">
        <v>8.1</v>
      </c>
      <c r="B23" s="7" t="s">
        <v>145</v>
      </c>
      <c r="C23" s="55"/>
      <c r="D23" s="52" t="s">
        <v>219</v>
      </c>
      <c r="E23" s="60"/>
    </row>
    <row r="24" spans="1:5" s="5" customFormat="1" ht="17.25" hidden="1" thickBot="1" x14ac:dyDescent="0.2">
      <c r="A24" s="9">
        <v>8.1999999999999993</v>
      </c>
      <c r="B24" s="7" t="s">
        <v>146</v>
      </c>
      <c r="C24" s="55"/>
      <c r="D24" s="52" t="s">
        <v>219</v>
      </c>
      <c r="E24" s="60"/>
    </row>
    <row r="25" spans="1:5" s="5" customFormat="1" ht="17.25" hidden="1" thickBot="1" x14ac:dyDescent="0.2">
      <c r="A25" s="18">
        <v>9</v>
      </c>
      <c r="B25" s="23" t="s">
        <v>147</v>
      </c>
      <c r="C25" s="55"/>
      <c r="D25" s="52" t="s">
        <v>218</v>
      </c>
      <c r="E25" s="60"/>
    </row>
    <row r="26" spans="1:5" s="5" customFormat="1" ht="17.25" hidden="1" thickBot="1" x14ac:dyDescent="0.2">
      <c r="A26" s="18">
        <v>10</v>
      </c>
      <c r="B26" s="23" t="s">
        <v>148</v>
      </c>
      <c r="C26" s="55"/>
      <c r="D26" s="52" t="s">
        <v>218</v>
      </c>
      <c r="E26" s="60"/>
    </row>
    <row r="27" spans="1:5" s="5" customFormat="1" ht="17.25" hidden="1" thickBot="1" x14ac:dyDescent="0.2">
      <c r="A27" s="18">
        <v>11</v>
      </c>
      <c r="B27" s="23" t="s">
        <v>149</v>
      </c>
      <c r="C27" s="55"/>
      <c r="D27" s="52" t="s">
        <v>218</v>
      </c>
      <c r="E27" s="60"/>
    </row>
    <row r="28" spans="1:5" s="5" customFormat="1" ht="17.25" hidden="1" thickBot="1" x14ac:dyDescent="0.2">
      <c r="A28" s="18">
        <v>12</v>
      </c>
      <c r="B28" s="23" t="s">
        <v>150</v>
      </c>
      <c r="C28" s="55"/>
      <c r="D28" s="52" t="s">
        <v>218</v>
      </c>
      <c r="E28" s="60"/>
    </row>
    <row r="29" spans="1:5" s="5" customFormat="1" ht="17.25" hidden="1" thickBot="1" x14ac:dyDescent="0.2">
      <c r="A29" s="18">
        <v>13</v>
      </c>
      <c r="B29" s="23" t="s">
        <v>151</v>
      </c>
      <c r="C29" s="55"/>
      <c r="D29" s="52" t="s">
        <v>219</v>
      </c>
      <c r="E29" s="60"/>
    </row>
    <row r="30" spans="1:5" s="5" customFormat="1" ht="17.25" hidden="1" thickBot="1" x14ac:dyDescent="0.2">
      <c r="A30" s="18">
        <v>14</v>
      </c>
      <c r="B30" s="23" t="s">
        <v>152</v>
      </c>
      <c r="C30" s="55"/>
      <c r="D30" s="52" t="s">
        <v>219</v>
      </c>
      <c r="E30" s="60"/>
    </row>
    <row r="31" spans="1:5" s="5" customFormat="1" ht="17.25" hidden="1" thickBot="1" x14ac:dyDescent="0.2">
      <c r="A31" s="18">
        <v>15</v>
      </c>
      <c r="B31" s="23" t="s">
        <v>153</v>
      </c>
      <c r="C31" s="55"/>
      <c r="D31" s="52" t="s">
        <v>219</v>
      </c>
      <c r="E31" s="60"/>
    </row>
    <row r="32" spans="1:5" s="5" customFormat="1" ht="17.25" hidden="1" thickBot="1" x14ac:dyDescent="0.2">
      <c r="A32" s="18">
        <v>16</v>
      </c>
      <c r="B32" s="23" t="s">
        <v>154</v>
      </c>
      <c r="C32" s="55"/>
      <c r="D32" s="52" t="s">
        <v>219</v>
      </c>
      <c r="E32" s="60"/>
    </row>
    <row r="33" spans="1:17" s="5" customFormat="1" ht="17.25" hidden="1" thickBot="1" x14ac:dyDescent="0.2">
      <c r="A33" s="18">
        <v>17</v>
      </c>
      <c r="B33" s="23" t="s">
        <v>155</v>
      </c>
      <c r="C33" s="55"/>
      <c r="D33" s="52" t="s">
        <v>219</v>
      </c>
      <c r="E33" s="60"/>
    </row>
    <row r="34" spans="1:17" s="5" customFormat="1" ht="17.25" hidden="1" thickBot="1" x14ac:dyDescent="0.2">
      <c r="A34" s="18">
        <v>18</v>
      </c>
      <c r="B34" s="23" t="s">
        <v>118</v>
      </c>
      <c r="C34" s="55"/>
      <c r="D34" s="52" t="s">
        <v>222</v>
      </c>
      <c r="E34" s="60"/>
    </row>
    <row r="35" spans="1:17" s="5" customFormat="1" ht="17.25" hidden="1" thickBot="1" x14ac:dyDescent="0.2">
      <c r="A35" s="18">
        <v>19</v>
      </c>
      <c r="B35" s="23" t="s">
        <v>119</v>
      </c>
      <c r="C35" s="55"/>
      <c r="D35" s="52" t="s">
        <v>222</v>
      </c>
      <c r="E35" s="60"/>
    </row>
    <row r="36" spans="1:17" s="5" customFormat="1" ht="17.25" hidden="1" thickBot="1" x14ac:dyDescent="0.2">
      <c r="A36" s="18">
        <v>20</v>
      </c>
      <c r="B36" s="23" t="s">
        <v>156</v>
      </c>
      <c r="C36" s="56"/>
      <c r="D36" s="52" t="s">
        <v>222</v>
      </c>
      <c r="E36" s="61"/>
      <c r="F36" s="5" t="s">
        <v>157</v>
      </c>
      <c r="G36" s="5" t="s">
        <v>83</v>
      </c>
    </row>
    <row r="37" spans="1:17" s="5" customFormat="1" ht="17.25" hidden="1" thickBot="1" x14ac:dyDescent="0.2">
      <c r="A37" s="18">
        <v>21</v>
      </c>
      <c r="B37" s="23" t="s">
        <v>158</v>
      </c>
      <c r="C37" s="56"/>
      <c r="D37" s="52" t="s">
        <v>222</v>
      </c>
      <c r="E37" s="61"/>
      <c r="F37" s="5" t="s">
        <v>159</v>
      </c>
      <c r="G37" s="5" t="s">
        <v>83</v>
      </c>
    </row>
    <row r="38" spans="1:17" s="5" customFormat="1" ht="17.25" thickBot="1" x14ac:dyDescent="0.2">
      <c r="A38" s="18">
        <v>22</v>
      </c>
      <c r="B38" s="23" t="s">
        <v>122</v>
      </c>
      <c r="C38" s="55"/>
      <c r="D38" s="52" t="s">
        <v>242</v>
      </c>
      <c r="E38" s="60"/>
      <c r="F38" s="5" t="s">
        <v>251</v>
      </c>
      <c r="H38" s="69">
        <v>199634881.32999998</v>
      </c>
      <c r="I38" s="70">
        <v>766967121.24000001</v>
      </c>
      <c r="J38" s="71">
        <v>543573174.1400001</v>
      </c>
      <c r="K38" s="70">
        <v>250873009.13</v>
      </c>
      <c r="L38" s="71">
        <v>474163028.04999995</v>
      </c>
      <c r="M38" s="70">
        <v>494301910.06</v>
      </c>
      <c r="N38" s="71">
        <v>84852447.370000005</v>
      </c>
      <c r="O38" s="70">
        <v>400269556.49000001</v>
      </c>
      <c r="P38" s="71">
        <v>93143246.709999993</v>
      </c>
      <c r="Q38" s="70">
        <v>127488879.58</v>
      </c>
    </row>
    <row r="39" spans="1:17" s="5" customFormat="1" ht="17.25" thickBot="1" x14ac:dyDescent="0.2">
      <c r="A39" s="18">
        <v>23</v>
      </c>
      <c r="B39" s="23" t="s">
        <v>123</v>
      </c>
      <c r="C39" s="55"/>
      <c r="D39" s="52" t="s">
        <v>242</v>
      </c>
      <c r="E39" s="60"/>
      <c r="F39" s="5" t="s">
        <v>251</v>
      </c>
      <c r="H39" s="69">
        <v>5289900</v>
      </c>
      <c r="I39" s="70">
        <v>32604399.18</v>
      </c>
      <c r="J39" s="71">
        <v>29940200</v>
      </c>
      <c r="K39" s="70">
        <v>23000</v>
      </c>
      <c r="L39" s="71">
        <v>64398275.450000003</v>
      </c>
      <c r="M39" s="70">
        <v>15565200</v>
      </c>
      <c r="N39" s="71">
        <v>6274930</v>
      </c>
      <c r="O39" s="70">
        <v>2927400</v>
      </c>
      <c r="P39" s="71">
        <v>86900</v>
      </c>
      <c r="Q39" s="70">
        <v>9106100</v>
      </c>
    </row>
    <row r="40" spans="1:17" s="5" customFormat="1" ht="17.25" thickBot="1" x14ac:dyDescent="0.2">
      <c r="A40" s="19">
        <v>24</v>
      </c>
      <c r="B40" s="24" t="s">
        <v>124</v>
      </c>
      <c r="C40" s="57"/>
      <c r="D40" s="52" t="s">
        <v>242</v>
      </c>
      <c r="E40" s="60"/>
      <c r="F40" s="5" t="s">
        <v>251</v>
      </c>
      <c r="H40" s="69">
        <v>0</v>
      </c>
      <c r="I40" s="70">
        <v>314313.40000000002</v>
      </c>
      <c r="J40" s="71">
        <v>622917.60000000009</v>
      </c>
      <c r="K40" s="70">
        <v>11066.1</v>
      </c>
      <c r="L40" s="71">
        <v>238435.3</v>
      </c>
      <c r="M40" s="70">
        <v>223677.8</v>
      </c>
      <c r="N40" s="71">
        <v>1025.3</v>
      </c>
      <c r="O40" s="70">
        <v>211259.2</v>
      </c>
      <c r="P40" s="71">
        <v>290238.5</v>
      </c>
      <c r="Q40" s="70">
        <v>2018</v>
      </c>
    </row>
    <row r="41" spans="1:17" s="5" customFormat="1" ht="14.25" x14ac:dyDescent="0.15">
      <c r="A41" s="21"/>
      <c r="C41" s="39"/>
      <c r="D41" s="39"/>
      <c r="E41" s="39"/>
    </row>
    <row r="42" spans="1:17" s="5" customFormat="1" ht="14.25" x14ac:dyDescent="0.15">
      <c r="A42" s="21"/>
      <c r="C42" s="39"/>
      <c r="D42" s="39"/>
      <c r="E42" s="39"/>
    </row>
    <row r="43" spans="1:17" s="5" customFormat="1" ht="14.25" x14ac:dyDescent="0.15">
      <c r="A43" s="21"/>
      <c r="C43" s="39"/>
      <c r="D43" s="39"/>
      <c r="E43" s="39"/>
    </row>
    <row r="44" spans="1:17" s="5" customFormat="1" ht="14.25" x14ac:dyDescent="0.15">
      <c r="A44" s="21"/>
      <c r="C44" s="39"/>
      <c r="D44" s="39"/>
      <c r="E44" s="39"/>
    </row>
    <row r="45" spans="1:17" s="5" customFormat="1" ht="14.25" x14ac:dyDescent="0.15">
      <c r="A45" s="21"/>
      <c r="C45" s="39"/>
      <c r="D45" s="39"/>
      <c r="E45" s="39"/>
    </row>
    <row r="46" spans="1:17" s="5" customFormat="1" ht="14.25" x14ac:dyDescent="0.15">
      <c r="A46" s="21"/>
      <c r="C46" s="39"/>
      <c r="D46" s="39"/>
      <c r="E46" s="39"/>
    </row>
    <row r="47" spans="1:17" s="5" customFormat="1" ht="14.25" x14ac:dyDescent="0.15">
      <c r="A47" s="21"/>
      <c r="C47" s="39"/>
      <c r="D47" s="39"/>
      <c r="E47" s="39"/>
    </row>
    <row r="48" spans="1:17" s="5" customFormat="1" ht="14.25" x14ac:dyDescent="0.15">
      <c r="A48" s="21"/>
      <c r="C48" s="39"/>
      <c r="D48" s="39"/>
      <c r="E48" s="39"/>
    </row>
    <row r="49" spans="1:5" s="5" customFormat="1" ht="14.25" x14ac:dyDescent="0.15">
      <c r="A49" s="21"/>
      <c r="C49" s="39"/>
      <c r="D49" s="39"/>
      <c r="E49" s="39"/>
    </row>
    <row r="50" spans="1:5" s="5" customFormat="1" ht="14.25" x14ac:dyDescent="0.15">
      <c r="A50" s="21"/>
      <c r="C50" s="39"/>
      <c r="D50" s="39"/>
      <c r="E50" s="39"/>
    </row>
    <row r="51" spans="1:5" s="5" customFormat="1" ht="14.25" x14ac:dyDescent="0.15">
      <c r="A51" s="21"/>
      <c r="C51" s="39"/>
      <c r="D51" s="39"/>
      <c r="E51" s="39"/>
    </row>
    <row r="52" spans="1:5" s="5" customFormat="1" ht="14.25" x14ac:dyDescent="0.15">
      <c r="A52" s="21"/>
      <c r="C52" s="39"/>
      <c r="D52" s="39"/>
      <c r="E52" s="39"/>
    </row>
    <row r="53" spans="1:5" s="5" customFormat="1" ht="14.25" x14ac:dyDescent="0.15">
      <c r="A53" s="21"/>
      <c r="C53" s="39"/>
      <c r="D53" s="39"/>
      <c r="E53" s="39"/>
    </row>
    <row r="54" spans="1:5" s="5" customFormat="1" ht="14.25" x14ac:dyDescent="0.15">
      <c r="A54" s="21"/>
      <c r="C54" s="39"/>
      <c r="D54" s="39"/>
      <c r="E54" s="39"/>
    </row>
    <row r="55" spans="1:5" s="5" customFormat="1" ht="14.25" x14ac:dyDescent="0.15">
      <c r="A55" s="21"/>
      <c r="C55" s="39"/>
      <c r="D55" s="39"/>
      <c r="E55" s="39"/>
    </row>
    <row r="56" spans="1:5" s="5" customFormat="1" ht="14.25" x14ac:dyDescent="0.15">
      <c r="A56" s="21"/>
      <c r="C56" s="39"/>
      <c r="D56" s="39"/>
      <c r="E56" s="39"/>
    </row>
    <row r="57" spans="1:5" s="5" customFormat="1" ht="14.25" x14ac:dyDescent="0.15">
      <c r="A57" s="21"/>
      <c r="C57" s="39"/>
      <c r="D57" s="39"/>
      <c r="E57" s="39"/>
    </row>
    <row r="58" spans="1:5" s="5" customFormat="1" ht="14.25" x14ac:dyDescent="0.15">
      <c r="A58" s="21"/>
      <c r="C58" s="39"/>
      <c r="D58" s="39"/>
      <c r="E58" s="39"/>
    </row>
    <row r="59" spans="1:5" s="5" customFormat="1" ht="14.25" x14ac:dyDescent="0.15">
      <c r="A59" s="21"/>
      <c r="C59" s="39"/>
      <c r="D59" s="39"/>
      <c r="E59" s="39"/>
    </row>
    <row r="60" spans="1:5" s="5" customFormat="1" ht="14.25" x14ac:dyDescent="0.15">
      <c r="A60" s="21"/>
      <c r="C60" s="39"/>
      <c r="D60" s="39"/>
      <c r="E60" s="39"/>
    </row>
    <row r="61" spans="1:5" s="5" customFormat="1" ht="14.25" x14ac:dyDescent="0.15">
      <c r="A61" s="21"/>
      <c r="C61" s="39"/>
      <c r="D61" s="39"/>
      <c r="E61" s="39"/>
    </row>
    <row r="62" spans="1:5" s="5" customFormat="1" ht="14.25" x14ac:dyDescent="0.15">
      <c r="A62" s="21"/>
      <c r="C62" s="39"/>
      <c r="D62" s="39"/>
      <c r="E62" s="39"/>
    </row>
    <row r="63" spans="1:5" s="5" customFormat="1" ht="14.25" x14ac:dyDescent="0.15">
      <c r="A63" s="21"/>
      <c r="C63" s="39"/>
      <c r="D63" s="39"/>
      <c r="E63" s="39"/>
    </row>
    <row r="64" spans="1:5" s="5" customFormat="1" ht="14.25" x14ac:dyDescent="0.15">
      <c r="A64" s="21"/>
      <c r="C64" s="39"/>
      <c r="D64" s="39"/>
      <c r="E64" s="39"/>
    </row>
    <row r="65" spans="1:5" s="5" customFormat="1" ht="14.25" x14ac:dyDescent="0.15">
      <c r="A65" s="21"/>
      <c r="C65" s="39"/>
      <c r="D65" s="39"/>
      <c r="E65" s="39"/>
    </row>
    <row r="66" spans="1:5" s="5" customFormat="1" ht="14.25" x14ac:dyDescent="0.15">
      <c r="A66" s="21"/>
      <c r="C66" s="39"/>
      <c r="D66" s="39"/>
      <c r="E66" s="39"/>
    </row>
    <row r="67" spans="1:5" s="5" customFormat="1" ht="14.25" x14ac:dyDescent="0.15">
      <c r="A67" s="21"/>
      <c r="C67" s="39"/>
      <c r="D67" s="39"/>
      <c r="E67" s="39"/>
    </row>
    <row r="68" spans="1:5" s="5" customFormat="1" ht="14.25" x14ac:dyDescent="0.15">
      <c r="A68" s="21"/>
      <c r="C68" s="39"/>
      <c r="D68" s="39"/>
      <c r="E68" s="39"/>
    </row>
    <row r="69" spans="1:5" s="5" customFormat="1" ht="14.25" x14ac:dyDescent="0.15">
      <c r="A69" s="21"/>
      <c r="C69" s="39"/>
      <c r="D69" s="39"/>
      <c r="E69" s="39"/>
    </row>
    <row r="70" spans="1:5" s="5" customFormat="1" ht="14.25" x14ac:dyDescent="0.15">
      <c r="A70" s="21"/>
      <c r="C70" s="39"/>
      <c r="D70" s="39"/>
      <c r="E70" s="39"/>
    </row>
    <row r="71" spans="1:5" s="5" customFormat="1" ht="14.25" x14ac:dyDescent="0.15">
      <c r="A71" s="21"/>
      <c r="C71" s="39"/>
      <c r="D71" s="39"/>
      <c r="E71" s="39"/>
    </row>
    <row r="72" spans="1:5" s="5" customFormat="1" ht="14.25" x14ac:dyDescent="0.15">
      <c r="A72" s="21"/>
      <c r="C72" s="39"/>
      <c r="D72" s="39"/>
      <c r="E72" s="39"/>
    </row>
    <row r="73" spans="1:5" s="5" customFormat="1" ht="14.25" x14ac:dyDescent="0.15">
      <c r="A73" s="21"/>
      <c r="C73" s="39"/>
      <c r="D73" s="39"/>
      <c r="E73" s="39"/>
    </row>
    <row r="74" spans="1:5" s="5" customFormat="1" ht="14.25" x14ac:dyDescent="0.15">
      <c r="A74" s="21"/>
      <c r="C74" s="39"/>
      <c r="D74" s="39"/>
      <c r="E74" s="39"/>
    </row>
    <row r="75" spans="1:5" s="5" customFormat="1" ht="14.25" x14ac:dyDescent="0.15">
      <c r="A75" s="21"/>
      <c r="C75" s="39"/>
      <c r="D75" s="39"/>
      <c r="E75" s="39"/>
    </row>
    <row r="76" spans="1:5" s="5" customFormat="1" ht="14.25" x14ac:dyDescent="0.15">
      <c r="A76" s="21"/>
      <c r="C76" s="39"/>
      <c r="D76" s="39"/>
      <c r="E76" s="39"/>
    </row>
    <row r="77" spans="1:5" s="5" customFormat="1" ht="14.25" x14ac:dyDescent="0.15">
      <c r="A77" s="21"/>
      <c r="C77" s="39"/>
      <c r="D77" s="39"/>
      <c r="E77" s="39"/>
    </row>
    <row r="78" spans="1:5" s="5" customFormat="1" ht="14.25" x14ac:dyDescent="0.15">
      <c r="A78" s="21"/>
      <c r="C78" s="39"/>
      <c r="D78" s="39"/>
      <c r="E78" s="39"/>
    </row>
    <row r="79" spans="1:5" s="5" customFormat="1" ht="14.25" x14ac:dyDescent="0.15">
      <c r="A79" s="21"/>
      <c r="C79" s="39"/>
      <c r="D79" s="39"/>
      <c r="E79" s="39"/>
    </row>
    <row r="80" spans="1:5" s="5" customFormat="1" ht="14.25" x14ac:dyDescent="0.15">
      <c r="A80" s="21"/>
      <c r="C80" s="39"/>
      <c r="D80" s="39"/>
      <c r="E80" s="39"/>
    </row>
    <row r="81" spans="1:5" s="5" customFormat="1" ht="14.25" x14ac:dyDescent="0.15">
      <c r="A81" s="21"/>
      <c r="C81" s="39"/>
      <c r="D81" s="39"/>
      <c r="E81" s="39"/>
    </row>
    <row r="82" spans="1:5" s="5" customFormat="1" ht="14.25" x14ac:dyDescent="0.15">
      <c r="A82" s="21"/>
      <c r="C82" s="39"/>
      <c r="D82" s="39"/>
      <c r="E82" s="39"/>
    </row>
    <row r="83" spans="1:5" s="5" customFormat="1" ht="14.25" x14ac:dyDescent="0.15">
      <c r="A83" s="21"/>
      <c r="C83" s="39"/>
      <c r="D83" s="39"/>
      <c r="E83" s="39"/>
    </row>
    <row r="84" spans="1:5" s="5" customFormat="1" ht="14.25" x14ac:dyDescent="0.15">
      <c r="A84" s="21"/>
      <c r="C84" s="39"/>
      <c r="D84" s="39"/>
      <c r="E84" s="39"/>
    </row>
    <row r="85" spans="1:5" s="5" customFormat="1" ht="14.25" x14ac:dyDescent="0.15">
      <c r="A85" s="21"/>
      <c r="C85" s="39"/>
      <c r="D85" s="39"/>
      <c r="E85" s="39"/>
    </row>
    <row r="86" spans="1:5" s="5" customFormat="1" ht="14.25" x14ac:dyDescent="0.15">
      <c r="A86" s="21"/>
      <c r="C86" s="39"/>
      <c r="D86" s="39"/>
      <c r="E86" s="39"/>
    </row>
    <row r="87" spans="1:5" s="5" customFormat="1" ht="14.25" x14ac:dyDescent="0.15">
      <c r="A87" s="21"/>
      <c r="C87" s="39"/>
      <c r="D87" s="39"/>
      <c r="E87" s="39"/>
    </row>
    <row r="88" spans="1:5" s="5" customFormat="1" ht="14.25" x14ac:dyDescent="0.15">
      <c r="A88" s="21"/>
      <c r="C88" s="39"/>
      <c r="D88" s="39"/>
      <c r="E88" s="39"/>
    </row>
    <row r="89" spans="1:5" s="5" customFormat="1" ht="14.25" x14ac:dyDescent="0.15">
      <c r="A89" s="21"/>
      <c r="C89" s="39"/>
      <c r="D89" s="39"/>
      <c r="E89" s="39"/>
    </row>
    <row r="90" spans="1:5" s="5" customFormat="1" ht="14.25" x14ac:dyDescent="0.15">
      <c r="A90" s="21"/>
      <c r="C90" s="39"/>
      <c r="D90" s="39"/>
      <c r="E90" s="39"/>
    </row>
    <row r="91" spans="1:5" s="5" customFormat="1" ht="14.25" x14ac:dyDescent="0.15">
      <c r="A91" s="21"/>
      <c r="C91" s="39"/>
      <c r="D91" s="39"/>
      <c r="E91" s="39"/>
    </row>
    <row r="92" spans="1:5" s="5" customFormat="1" ht="14.25" x14ac:dyDescent="0.15">
      <c r="A92" s="21"/>
      <c r="C92" s="39"/>
      <c r="D92" s="39"/>
      <c r="E92" s="39"/>
    </row>
    <row r="93" spans="1:5" s="5" customFormat="1" ht="14.25" x14ac:dyDescent="0.15">
      <c r="A93" s="21"/>
      <c r="C93" s="39"/>
      <c r="D93" s="39"/>
      <c r="E93" s="39"/>
    </row>
    <row r="94" spans="1:5" s="5" customFormat="1" ht="14.25" x14ac:dyDescent="0.15">
      <c r="A94" s="21"/>
      <c r="C94" s="39"/>
      <c r="D94" s="39"/>
      <c r="E94" s="39"/>
    </row>
    <row r="95" spans="1:5" s="5" customFormat="1" ht="14.25" x14ac:dyDescent="0.15">
      <c r="A95" s="21"/>
      <c r="C95" s="39"/>
      <c r="D95" s="39"/>
      <c r="E95" s="39"/>
    </row>
    <row r="96" spans="1:5" s="5" customFormat="1" ht="14.25" x14ac:dyDescent="0.15">
      <c r="A96" s="21"/>
      <c r="C96" s="39"/>
      <c r="D96" s="39"/>
      <c r="E96" s="39"/>
    </row>
    <row r="97" spans="1:5" s="5" customFormat="1" ht="14.25" x14ac:dyDescent="0.15">
      <c r="A97" s="21"/>
      <c r="C97" s="39"/>
      <c r="D97" s="39"/>
      <c r="E97" s="39"/>
    </row>
    <row r="98" spans="1:5" s="5" customFormat="1" ht="14.25" x14ac:dyDescent="0.15">
      <c r="A98" s="21"/>
      <c r="C98" s="39"/>
      <c r="D98" s="39"/>
      <c r="E98" s="39"/>
    </row>
    <row r="99" spans="1:5" s="5" customFormat="1" ht="14.25" x14ac:dyDescent="0.15">
      <c r="A99" s="21"/>
      <c r="C99" s="39"/>
      <c r="D99" s="39"/>
      <c r="E99" s="39"/>
    </row>
    <row r="100" spans="1:5" s="5" customFormat="1" ht="14.25" x14ac:dyDescent="0.15">
      <c r="A100" s="21"/>
      <c r="C100" s="39"/>
      <c r="D100" s="39"/>
      <c r="E100" s="39"/>
    </row>
    <row r="101" spans="1:5" s="5" customFormat="1" ht="14.25" x14ac:dyDescent="0.15">
      <c r="A101" s="21"/>
      <c r="C101" s="39"/>
      <c r="D101" s="39"/>
      <c r="E101" s="39"/>
    </row>
    <row r="102" spans="1:5" s="5" customFormat="1" ht="14.25" x14ac:dyDescent="0.15">
      <c r="A102" s="21"/>
      <c r="C102" s="39"/>
      <c r="D102" s="39"/>
      <c r="E102" s="39"/>
    </row>
    <row r="103" spans="1:5" s="5" customFormat="1" ht="14.25" x14ac:dyDescent="0.15">
      <c r="A103" s="21"/>
      <c r="C103" s="39"/>
      <c r="D103" s="39"/>
      <c r="E103" s="39"/>
    </row>
    <row r="104" spans="1:5" s="5" customFormat="1" ht="14.25" x14ac:dyDescent="0.15">
      <c r="A104" s="21"/>
      <c r="C104" s="39"/>
      <c r="D104" s="39"/>
      <c r="E104" s="39"/>
    </row>
    <row r="105" spans="1:5" s="5" customFormat="1" ht="14.25" x14ac:dyDescent="0.15">
      <c r="A105" s="21"/>
      <c r="C105" s="39"/>
      <c r="D105" s="39"/>
      <c r="E105" s="39"/>
    </row>
    <row r="106" spans="1:5" s="5" customFormat="1" ht="14.25" x14ac:dyDescent="0.15">
      <c r="A106" s="21"/>
      <c r="C106" s="39"/>
      <c r="D106" s="39"/>
      <c r="E106" s="39"/>
    </row>
    <row r="107" spans="1:5" s="5" customFormat="1" ht="14.25" x14ac:dyDescent="0.15">
      <c r="A107" s="21"/>
      <c r="C107" s="39"/>
      <c r="D107" s="39"/>
      <c r="E107" s="39"/>
    </row>
    <row r="108" spans="1:5" s="5" customFormat="1" ht="14.25" x14ac:dyDescent="0.15">
      <c r="A108" s="21"/>
      <c r="C108" s="39"/>
      <c r="D108" s="39"/>
      <c r="E108" s="39"/>
    </row>
    <row r="109" spans="1:5" s="5" customFormat="1" ht="14.25" x14ac:dyDescent="0.15">
      <c r="A109" s="21"/>
      <c r="C109" s="39"/>
      <c r="D109" s="39"/>
      <c r="E109" s="39"/>
    </row>
    <row r="110" spans="1:5" s="5" customFormat="1" ht="14.25" x14ac:dyDescent="0.15">
      <c r="A110" s="21"/>
      <c r="C110" s="39"/>
      <c r="D110" s="39"/>
      <c r="E110" s="39"/>
    </row>
    <row r="111" spans="1:5" s="5" customFormat="1" ht="14.25" x14ac:dyDescent="0.15">
      <c r="A111" s="21"/>
      <c r="C111" s="39"/>
      <c r="D111" s="39"/>
      <c r="E111" s="39"/>
    </row>
    <row r="112" spans="1:5" s="5" customFormat="1" ht="14.25" x14ac:dyDescent="0.15">
      <c r="A112" s="21"/>
      <c r="C112" s="39"/>
      <c r="D112" s="39"/>
      <c r="E112" s="39"/>
    </row>
    <row r="113" spans="1:5" s="5" customFormat="1" ht="14.25" x14ac:dyDescent="0.15">
      <c r="A113" s="21"/>
      <c r="C113" s="39"/>
      <c r="D113" s="39"/>
      <c r="E113" s="39"/>
    </row>
    <row r="114" spans="1:5" s="5" customFormat="1" ht="14.25" x14ac:dyDescent="0.15">
      <c r="A114" s="21"/>
      <c r="C114" s="39"/>
      <c r="D114" s="39"/>
      <c r="E114" s="39"/>
    </row>
    <row r="115" spans="1:5" s="5" customFormat="1" ht="14.25" x14ac:dyDescent="0.15">
      <c r="A115" s="21"/>
      <c r="C115" s="39"/>
      <c r="D115" s="39"/>
      <c r="E115" s="39"/>
    </row>
    <row r="116" spans="1:5" s="5" customFormat="1" ht="14.25" x14ac:dyDescent="0.15">
      <c r="A116" s="21"/>
      <c r="C116" s="39"/>
      <c r="D116" s="39"/>
      <c r="E116" s="39"/>
    </row>
    <row r="117" spans="1:5" s="5" customFormat="1" ht="14.25" x14ac:dyDescent="0.15">
      <c r="A117" s="21"/>
      <c r="C117" s="39"/>
      <c r="D117" s="39"/>
      <c r="E117" s="39"/>
    </row>
    <row r="118" spans="1:5" s="5" customFormat="1" ht="14.25" x14ac:dyDescent="0.15">
      <c r="A118" s="21"/>
      <c r="C118" s="39"/>
      <c r="D118" s="39"/>
      <c r="E118" s="39"/>
    </row>
    <row r="119" spans="1:5" s="5" customFormat="1" ht="14.25" x14ac:dyDescent="0.15">
      <c r="A119" s="21"/>
      <c r="C119" s="39"/>
      <c r="D119" s="39"/>
      <c r="E119" s="39"/>
    </row>
    <row r="120" spans="1:5" s="5" customFormat="1" ht="14.25" x14ac:dyDescent="0.15">
      <c r="A120" s="21"/>
      <c r="C120" s="39"/>
      <c r="D120" s="39"/>
      <c r="E120" s="39"/>
    </row>
    <row r="121" spans="1:5" s="5" customFormat="1" ht="14.25" x14ac:dyDescent="0.15">
      <c r="A121" s="21"/>
      <c r="C121" s="39"/>
      <c r="D121" s="39"/>
      <c r="E121" s="39"/>
    </row>
    <row r="122" spans="1:5" s="5" customFormat="1" ht="14.25" x14ac:dyDescent="0.15">
      <c r="A122" s="21"/>
      <c r="C122" s="39"/>
      <c r="D122" s="39"/>
      <c r="E122" s="39"/>
    </row>
    <row r="123" spans="1:5" s="5" customFormat="1" ht="14.25" x14ac:dyDescent="0.15">
      <c r="A123" s="21"/>
      <c r="C123" s="39"/>
      <c r="D123" s="39"/>
      <c r="E123" s="39"/>
    </row>
    <row r="124" spans="1:5" s="5" customFormat="1" ht="14.25" x14ac:dyDescent="0.15">
      <c r="A124" s="21"/>
      <c r="C124" s="39"/>
      <c r="D124" s="39"/>
      <c r="E124" s="39"/>
    </row>
    <row r="125" spans="1:5" s="5" customFormat="1" ht="14.25" x14ac:dyDescent="0.15">
      <c r="A125" s="21"/>
      <c r="C125" s="39"/>
      <c r="D125" s="39"/>
      <c r="E125" s="39"/>
    </row>
    <row r="126" spans="1:5" s="5" customFormat="1" ht="14.25" x14ac:dyDescent="0.15">
      <c r="A126" s="21"/>
      <c r="C126" s="39"/>
      <c r="D126" s="39"/>
      <c r="E126" s="39"/>
    </row>
    <row r="127" spans="1:5" s="5" customFormat="1" ht="14.25" x14ac:dyDescent="0.15">
      <c r="A127" s="21"/>
      <c r="C127" s="39"/>
      <c r="D127" s="39"/>
      <c r="E127" s="39"/>
    </row>
    <row r="128" spans="1:5" s="5" customFormat="1" ht="14.25" x14ac:dyDescent="0.15">
      <c r="A128" s="21"/>
      <c r="C128" s="39"/>
      <c r="D128" s="39"/>
      <c r="E128" s="39"/>
    </row>
    <row r="129" spans="1:5" s="5" customFormat="1" ht="14.25" x14ac:dyDescent="0.15">
      <c r="A129" s="21"/>
      <c r="C129" s="39"/>
      <c r="D129" s="39"/>
      <c r="E129" s="39"/>
    </row>
    <row r="130" spans="1:5" s="5" customFormat="1" ht="14.25" x14ac:dyDescent="0.15">
      <c r="A130" s="21"/>
      <c r="C130" s="39"/>
      <c r="D130" s="39"/>
      <c r="E130" s="39"/>
    </row>
    <row r="131" spans="1:5" s="5" customFormat="1" ht="14.25" x14ac:dyDescent="0.15">
      <c r="A131" s="21"/>
      <c r="C131" s="39"/>
      <c r="D131" s="39"/>
      <c r="E131" s="39"/>
    </row>
    <row r="132" spans="1:5" s="5" customFormat="1" ht="14.25" x14ac:dyDescent="0.15">
      <c r="A132" s="21"/>
      <c r="C132" s="39"/>
      <c r="D132" s="39"/>
      <c r="E132" s="39"/>
    </row>
    <row r="133" spans="1:5" s="5" customFormat="1" ht="14.25" x14ac:dyDescent="0.15">
      <c r="A133" s="21"/>
      <c r="C133" s="39"/>
      <c r="D133" s="39"/>
      <c r="E133" s="39"/>
    </row>
    <row r="134" spans="1:5" s="5" customFormat="1" ht="14.25" x14ac:dyDescent="0.15">
      <c r="A134" s="21"/>
      <c r="C134" s="39"/>
      <c r="D134" s="39"/>
      <c r="E134" s="39"/>
    </row>
    <row r="135" spans="1:5" s="5" customFormat="1" ht="14.25" x14ac:dyDescent="0.15">
      <c r="A135" s="21"/>
      <c r="C135" s="39"/>
      <c r="D135" s="39"/>
      <c r="E135" s="39"/>
    </row>
    <row r="136" spans="1:5" s="5" customFormat="1" ht="14.25" x14ac:dyDescent="0.15">
      <c r="A136" s="21"/>
      <c r="C136" s="39"/>
      <c r="D136" s="39"/>
      <c r="E136" s="39"/>
    </row>
    <row r="137" spans="1:5" s="5" customFormat="1" ht="14.25" x14ac:dyDescent="0.15">
      <c r="A137" s="21"/>
      <c r="C137" s="39"/>
      <c r="D137" s="39"/>
      <c r="E137" s="39"/>
    </row>
    <row r="138" spans="1:5" s="5" customFormat="1" ht="14.25" x14ac:dyDescent="0.15">
      <c r="A138" s="21"/>
      <c r="C138" s="39"/>
      <c r="D138" s="39"/>
      <c r="E138" s="39"/>
    </row>
    <row r="139" spans="1:5" s="5" customFormat="1" ht="14.25" x14ac:dyDescent="0.15">
      <c r="A139" s="21"/>
      <c r="C139" s="39"/>
      <c r="D139" s="39"/>
      <c r="E139" s="39"/>
    </row>
    <row r="140" spans="1:5" s="5" customFormat="1" ht="14.25" x14ac:dyDescent="0.15">
      <c r="A140" s="21"/>
      <c r="C140" s="39"/>
      <c r="D140" s="39"/>
      <c r="E140" s="39"/>
    </row>
    <row r="141" spans="1:5" s="5" customFormat="1" ht="14.25" x14ac:dyDescent="0.15">
      <c r="A141" s="21"/>
      <c r="C141" s="39"/>
      <c r="D141" s="39"/>
      <c r="E141" s="39"/>
    </row>
    <row r="142" spans="1:5" s="5" customFormat="1" ht="14.25" x14ac:dyDescent="0.15">
      <c r="A142" s="21"/>
      <c r="C142" s="39"/>
      <c r="D142" s="39"/>
      <c r="E142" s="39"/>
    </row>
    <row r="143" spans="1:5" s="5" customFormat="1" ht="14.25" x14ac:dyDescent="0.15">
      <c r="A143" s="21"/>
      <c r="C143" s="39"/>
      <c r="D143" s="39"/>
      <c r="E143" s="39"/>
    </row>
    <row r="144" spans="1:5" s="5" customFormat="1" ht="14.25" x14ac:dyDescent="0.15">
      <c r="A144" s="21"/>
      <c r="C144" s="39"/>
      <c r="D144" s="39"/>
      <c r="E144" s="39"/>
    </row>
    <row r="145" spans="1:5" s="5" customFormat="1" ht="14.25" x14ac:dyDescent="0.15">
      <c r="A145" s="21"/>
      <c r="C145" s="39"/>
      <c r="D145" s="39"/>
      <c r="E145" s="39"/>
    </row>
    <row r="146" spans="1:5" s="5" customFormat="1" ht="14.25" x14ac:dyDescent="0.15">
      <c r="A146" s="21"/>
      <c r="C146" s="39"/>
      <c r="D146" s="39"/>
      <c r="E146" s="39"/>
    </row>
    <row r="147" spans="1:5" s="5" customFormat="1" ht="14.25" x14ac:dyDescent="0.15">
      <c r="A147" s="21"/>
      <c r="C147" s="39"/>
      <c r="D147" s="39"/>
      <c r="E147" s="39"/>
    </row>
    <row r="148" spans="1:5" s="5" customFormat="1" ht="14.25" x14ac:dyDescent="0.15">
      <c r="A148" s="21"/>
      <c r="C148" s="39"/>
      <c r="D148" s="39"/>
      <c r="E148" s="39"/>
    </row>
    <row r="149" spans="1:5" s="5" customFormat="1" ht="14.25" x14ac:dyDescent="0.15">
      <c r="A149" s="21"/>
      <c r="C149" s="39"/>
      <c r="D149" s="39"/>
      <c r="E149" s="39"/>
    </row>
    <row r="150" spans="1:5" s="5" customFormat="1" ht="14.25" x14ac:dyDescent="0.15">
      <c r="A150" s="21"/>
      <c r="C150" s="39"/>
      <c r="D150" s="39"/>
      <c r="E150" s="39"/>
    </row>
    <row r="151" spans="1:5" s="5" customFormat="1" ht="14.25" x14ac:dyDescent="0.15">
      <c r="A151" s="21"/>
      <c r="C151" s="39"/>
      <c r="D151" s="39"/>
      <c r="E151" s="39"/>
    </row>
    <row r="152" spans="1:5" s="5" customFormat="1" ht="14.25" x14ac:dyDescent="0.15">
      <c r="A152" s="21"/>
      <c r="C152" s="39"/>
      <c r="D152" s="39"/>
      <c r="E152" s="39"/>
    </row>
    <row r="153" spans="1:5" s="5" customFormat="1" ht="14.25" x14ac:dyDescent="0.15">
      <c r="A153" s="21"/>
      <c r="C153" s="39"/>
      <c r="D153" s="39"/>
      <c r="E153" s="39"/>
    </row>
    <row r="154" spans="1:5" s="5" customFormat="1" ht="14.25" x14ac:dyDescent="0.15">
      <c r="A154" s="21"/>
      <c r="C154" s="39"/>
      <c r="D154" s="39"/>
      <c r="E154" s="39"/>
    </row>
    <row r="155" spans="1:5" s="5" customFormat="1" ht="14.25" x14ac:dyDescent="0.15">
      <c r="A155" s="21"/>
      <c r="C155" s="39"/>
      <c r="D155" s="39"/>
      <c r="E155" s="39"/>
    </row>
    <row r="156" spans="1:5" s="5" customFormat="1" ht="14.25" x14ac:dyDescent="0.15">
      <c r="A156" s="21"/>
      <c r="C156" s="39"/>
      <c r="D156" s="39"/>
      <c r="E156" s="39"/>
    </row>
    <row r="157" spans="1:5" s="5" customFormat="1" ht="14.25" x14ac:dyDescent="0.15">
      <c r="A157" s="21"/>
      <c r="C157" s="39"/>
      <c r="D157" s="39"/>
      <c r="E157" s="39"/>
    </row>
    <row r="158" spans="1:5" s="5" customFormat="1" ht="14.25" x14ac:dyDescent="0.15">
      <c r="A158" s="21"/>
      <c r="C158" s="39"/>
      <c r="D158" s="39"/>
      <c r="E158" s="39"/>
    </row>
    <row r="159" spans="1:5" s="5" customFormat="1" ht="14.25" x14ac:dyDescent="0.15">
      <c r="A159" s="21"/>
      <c r="C159" s="39"/>
      <c r="D159" s="39"/>
      <c r="E159" s="39"/>
    </row>
    <row r="160" spans="1:5" s="5" customFormat="1" ht="14.25" x14ac:dyDescent="0.15">
      <c r="A160" s="21"/>
      <c r="C160" s="39"/>
      <c r="D160" s="39"/>
      <c r="E160" s="39"/>
    </row>
    <row r="161" spans="1:5" s="5" customFormat="1" ht="14.25" x14ac:dyDescent="0.15">
      <c r="A161" s="21"/>
      <c r="C161" s="39"/>
      <c r="D161" s="39"/>
      <c r="E161" s="39"/>
    </row>
    <row r="162" spans="1:5" s="5" customFormat="1" ht="14.25" x14ac:dyDescent="0.15">
      <c r="A162" s="21"/>
      <c r="C162" s="39"/>
      <c r="D162" s="39"/>
      <c r="E162" s="39"/>
    </row>
    <row r="163" spans="1:5" s="5" customFormat="1" ht="14.25" x14ac:dyDescent="0.15">
      <c r="A163" s="21"/>
      <c r="C163" s="39"/>
      <c r="D163" s="39"/>
      <c r="E163" s="39"/>
    </row>
    <row r="164" spans="1:5" s="5" customFormat="1" ht="14.25" x14ac:dyDescent="0.15">
      <c r="A164" s="21"/>
      <c r="C164" s="39"/>
      <c r="D164" s="39"/>
      <c r="E164" s="39"/>
    </row>
    <row r="165" spans="1:5" s="5" customFormat="1" ht="14.25" x14ac:dyDescent="0.15">
      <c r="A165" s="21"/>
      <c r="C165" s="39"/>
      <c r="D165" s="39"/>
      <c r="E165" s="39"/>
    </row>
    <row r="166" spans="1:5" s="5" customFormat="1" ht="14.25" x14ac:dyDescent="0.15">
      <c r="A166" s="21"/>
      <c r="C166" s="39"/>
      <c r="D166" s="39"/>
      <c r="E166" s="39"/>
    </row>
    <row r="167" spans="1:5" s="5" customFormat="1" ht="14.25" x14ac:dyDescent="0.15">
      <c r="A167" s="21"/>
      <c r="C167" s="39"/>
      <c r="D167" s="39"/>
      <c r="E167" s="39"/>
    </row>
    <row r="168" spans="1:5" s="5" customFormat="1" ht="14.25" x14ac:dyDescent="0.15">
      <c r="A168" s="21"/>
      <c r="C168" s="39"/>
      <c r="D168" s="39"/>
      <c r="E168" s="39"/>
    </row>
    <row r="169" spans="1:5" s="5" customFormat="1" ht="14.25" x14ac:dyDescent="0.15">
      <c r="A169" s="21"/>
      <c r="C169" s="39"/>
      <c r="D169" s="39"/>
      <c r="E169" s="39"/>
    </row>
    <row r="170" spans="1:5" x14ac:dyDescent="0.15">
      <c r="A170" s="21"/>
      <c r="B170" s="5"/>
      <c r="C170" s="39"/>
      <c r="D170" s="39"/>
      <c r="E170" s="39"/>
    </row>
  </sheetData>
  <autoFilter ref="A3:Q40">
    <filterColumn colId="3">
      <filters>
        <filter val="AO"/>
      </filters>
    </filterColumn>
  </autoFilter>
  <dataConsolidate/>
  <customSheetViews>
    <customSheetView guid="{16CDE010-86BE-4FF3-9048-E05260B630D0}" filter="1" showAutoFilter="1" hiddenColumns="1">
      <selection activeCell="H47" sqref="H47"/>
      <pageMargins left="0.7" right="0.7" top="0.75" bottom="0.75" header="0.3" footer="0.3"/>
      <pageSetup paperSize="9" orientation="portrait" horizontalDpi="4294967295" verticalDpi="4294967295" r:id="rId1"/>
      <autoFilter ref="A3:Q40">
        <filterColumn colId="3">
          <filters>
            <filter val="AO"/>
          </filters>
        </filterColumn>
      </autoFilter>
    </customSheetView>
    <customSheetView guid="{912133EC-11D5-40BE-9DBA-4635355D2BEC}" filter="1" showAutoFilter="1" hiddenColumns="1">
      <selection activeCell="H47" sqref="H47"/>
      <pageMargins left="0.7" right="0.7" top="0.75" bottom="0.75" header="0.3" footer="0.3"/>
      <pageSetup paperSize="9" orientation="portrait" horizontalDpi="4294967295" verticalDpi="4294967295" r:id="rId2"/>
      <autoFilter ref="A3:Q40">
        <filterColumn colId="3">
          <filters>
            <filter val="AO"/>
          </filters>
        </filterColumn>
      </autoFilter>
    </customSheetView>
    <customSheetView guid="{8AA7625C-B4C8-4885-9C1A-8C85FB9AE4CC}" filter="1" showAutoFilter="1" hiddenColumns="1">
      <selection activeCell="B57" sqref="B57"/>
      <pageMargins left="0.7" right="0.7" top="0.75" bottom="0.75" header="0.3" footer="0.3"/>
      <pageSetup paperSize="9" orientation="portrait" horizontalDpi="4294967295" verticalDpi="4294967295" r:id="rId3"/>
      <autoFilter ref="A3:Q40">
        <filterColumn colId="3">
          <filters>
            <filter val="AO"/>
          </filters>
        </filterColumn>
      </autoFilter>
    </customSheetView>
    <customSheetView guid="{F16A89AB-C588-4B6A-AECB-138C5252AC0F}" filter="1" showAutoFilter="1" hiddenColumns="1">
      <selection activeCell="B57" sqref="B57"/>
      <pageMargins left="0.7" right="0.7" top="0.75" bottom="0.75" header="0.3" footer="0.3"/>
      <pageSetup paperSize="9" orientation="portrait" horizontalDpi="4294967295" verticalDpi="4294967295" r:id="rId4"/>
      <autoFilter ref="A3:Q40">
        <filterColumn colId="3">
          <filters>
            <filter val="AO"/>
          </filters>
        </filterColumn>
      </autoFilter>
    </customSheetView>
    <customSheetView guid="{A2E7DDD4-FBB6-4275-9899-BDEC1EE61A4C}" filter="1" showAutoFilter="1" hiddenColumns="1">
      <selection activeCell="B57" sqref="B57"/>
      <pageMargins left="0.7" right="0.7" top="0.75" bottom="0.75" header="0.3" footer="0.3"/>
      <pageSetup paperSize="9" orientation="portrait" horizontalDpi="4294967295" verticalDpi="4294967295" r:id="rId5"/>
      <autoFilter ref="A3:Q40">
        <filterColumn colId="3">
          <filters>
            <filter val="AO"/>
          </filters>
        </filterColumn>
      </autoFilter>
    </customSheetView>
    <customSheetView guid="{167DE01E-CA4C-495A-937F-6F815B24115B}" filter="1" showAutoFilter="1" hiddenColumns="1">
      <selection activeCell="B57" sqref="B57"/>
      <pageMargins left="0.7" right="0.7" top="0.75" bottom="0.75" header="0.3" footer="0.3"/>
      <pageSetup paperSize="9" orientation="portrait" horizontalDpi="4294967295" verticalDpi="4294967295" r:id="rId6"/>
      <autoFilter ref="A3:Q40">
        <filterColumn colId="3">
          <filters>
            <filter val="AO"/>
          </filters>
        </filterColumn>
      </autoFilter>
    </customSheetView>
    <customSheetView guid="{E2B2F983-263A-4338-B7E7-C147DBB79A6F}" filter="1" showAutoFilter="1" hiddenColumns="1">
      <selection activeCell="B57" sqref="B57"/>
      <pageMargins left="0.7" right="0.7" top="0.75" bottom="0.75" header="0.3" footer="0.3"/>
      <pageSetup paperSize="9" orientation="portrait" horizontalDpi="4294967295" verticalDpi="4294967295" r:id="rId7"/>
      <autoFilter ref="A3:Q40">
        <filterColumn colId="3">
          <filters>
            <filter val="AO"/>
          </filters>
        </filterColumn>
      </autoFilter>
    </customSheetView>
    <customSheetView guid="{C2156BBC-192A-45C4-B854-41E8CEED28E0}" filter="1" showAutoFilter="1" hiddenColumns="1">
      <selection activeCell="B57" sqref="B57"/>
      <pageMargins left="0.7" right="0.7" top="0.75" bottom="0.75" header="0.3" footer="0.3"/>
      <pageSetup paperSize="9" orientation="portrait" horizontalDpi="4294967295" verticalDpi="4294967295" r:id="rId8"/>
      <autoFilter ref="A3:Q40">
        <filterColumn colId="3">
          <filters>
            <filter val="AO"/>
          </filters>
        </filterColumn>
      </autoFilter>
    </customSheetView>
    <customSheetView guid="{2EB9DB73-3217-4DC4-895F-B6B6378DF5C2}" filter="1" showAutoFilter="1" hiddenColumns="1">
      <selection activeCell="B57" sqref="B57"/>
      <pageMargins left="0.7" right="0.7" top="0.75" bottom="0.75" header="0.3" footer="0.3"/>
      <pageSetup paperSize="9" orientation="portrait" horizontalDpi="4294967295" verticalDpi="4294967295" r:id="rId9"/>
      <autoFilter ref="A3:Q40">
        <filterColumn colId="3">
          <filters>
            <filter val="AO"/>
          </filters>
        </filterColumn>
      </autoFilter>
    </customSheetView>
    <customSheetView guid="{F6CA294E-0531-4B8C-A42E-275447F7E662}" filter="1" showAutoFilter="1" hiddenColumns="1">
      <selection activeCell="B57" sqref="B57"/>
      <pageMargins left="0.7" right="0.7" top="0.75" bottom="0.75" header="0.3" footer="0.3"/>
      <pageSetup paperSize="9" orientation="portrait" horizontalDpi="4294967295" verticalDpi="4294967295" r:id="rId10"/>
      <autoFilter ref="A3:Q40">
        <filterColumn colId="3">
          <filters>
            <filter val="AO"/>
          </filters>
        </filterColumn>
      </autoFilter>
    </customSheetView>
    <customSheetView guid="{4EE01C2C-0BA1-4542-8173-5F4B2A3C0CCA}" filter="1" showAutoFilter="1" hiddenColumns="1">
      <selection activeCell="B57" sqref="B57"/>
      <pageMargins left="0.7" right="0.7" top="0.75" bottom="0.75" header="0.3" footer="0.3"/>
      <pageSetup paperSize="9" orientation="portrait" horizontalDpi="4294967295" verticalDpi="4294967295" r:id="rId11"/>
      <autoFilter ref="A3:Q40">
        <filterColumn colId="3">
          <filters>
            <filter val="AO"/>
          </filters>
        </filterColumn>
      </autoFilter>
    </customSheetView>
    <customSheetView guid="{CEA56246-53FC-4921-8EC1-413D5C6A53D4}" filter="1" showAutoFilter="1" hiddenColumns="1">
      <selection activeCell="B57" sqref="B57"/>
      <pageMargins left="0.7" right="0.7" top="0.75" bottom="0.75" header="0.3" footer="0.3"/>
      <pageSetup paperSize="9" orientation="portrait" horizontalDpi="4294967295" verticalDpi="4294967295" r:id="rId12"/>
      <autoFilter ref="A3:Q40">
        <filterColumn colId="3">
          <filters>
            <filter val="AO"/>
          </filters>
        </filterColumn>
      </autoFilter>
    </customSheetView>
    <customSheetView guid="{607BB77A-8C04-474E-8F0E-1658F1643B01}" filter="1" showAutoFilter="1" hiddenColumns="1">
      <selection activeCell="B57" sqref="B57"/>
      <pageMargins left="0.7" right="0.7" top="0.75" bottom="0.75" header="0.3" footer="0.3"/>
      <pageSetup paperSize="9" orientation="portrait" horizontalDpi="4294967295" verticalDpi="4294967295" r:id="rId13"/>
      <autoFilter ref="A3:Q40">
        <filterColumn colId="3">
          <filters>
            <filter val="AO"/>
          </filters>
        </filterColumn>
      </autoFilter>
    </customSheetView>
    <customSheetView guid="{AEBD118B-C110-4A66-AA31-2990B3E37875}" filter="1" showAutoFilter="1" hiddenColumns="1" topLeftCell="I1">
      <selection activeCell="H38" sqref="H38:Q40"/>
      <pageMargins left="0.7" right="0.7" top="0.75" bottom="0.75" header="0.3" footer="0.3"/>
      <pageSetup paperSize="9" orientation="portrait" horizontalDpi="4294967295" verticalDpi="4294967295" r:id="rId14"/>
      <autoFilter ref="A3:Q40">
        <filterColumn colId="3">
          <filters>
            <filter val="AO"/>
          </filters>
        </filterColumn>
      </autoFilter>
    </customSheetView>
    <customSheetView guid="{0D9FDBE4-0907-4854-B2AE-9421A7C0C960}" filter="1" showAutoFilter="1" hiddenColumns="1">
      <selection activeCell="B57" sqref="B57"/>
      <pageMargins left="0.7" right="0.7" top="0.75" bottom="0.75" header="0.3" footer="0.3"/>
      <pageSetup paperSize="9" orientation="portrait" horizontalDpi="4294967295" verticalDpi="4294967295" r:id="rId15"/>
      <autoFilter ref="A3:Q40">
        <filterColumn colId="3">
          <filters>
            <filter val="AO"/>
          </filters>
        </filterColumn>
      </autoFilter>
    </customSheetView>
    <customSheetView guid="{ED8CD955-E4AE-4695-9CF5-3CBD96A66E7A}" filter="1" showAutoFilter="1" hiddenColumns="1">
      <selection activeCell="B57" sqref="B57"/>
      <pageMargins left="0.7" right="0.7" top="0.75" bottom="0.75" header="0.3" footer="0.3"/>
      <pageSetup paperSize="9" orientation="portrait" horizontalDpi="4294967295" verticalDpi="4294967295" r:id="rId16"/>
      <autoFilter ref="A3:Q40">
        <filterColumn colId="3">
          <filters>
            <filter val="AO"/>
          </filters>
        </filterColumn>
      </autoFilter>
    </customSheetView>
    <customSheetView guid="{27468CE1-8931-437F-9049-4CED76365A28}" filter="1" showAutoFilter="1" hiddenColumns="1">
      <selection activeCell="B57" sqref="B57"/>
      <pageMargins left="0.7" right="0.7" top="0.75" bottom="0.75" header="0.3" footer="0.3"/>
      <pageSetup paperSize="9" orientation="portrait" horizontalDpi="4294967295" verticalDpi="4294967295" r:id="rId17"/>
      <autoFilter ref="A3:Q40">
        <filterColumn colId="3">
          <filters>
            <filter val="AO"/>
          </filters>
        </filterColumn>
      </autoFilter>
    </customSheetView>
    <customSheetView guid="{D9C9D9B6-0CF6-4BE2-A858-4AD21582FD53}" filter="1" showAutoFilter="1" hiddenColumns="1">
      <selection activeCell="B57" sqref="B57"/>
      <pageMargins left="0.7" right="0.7" top="0.75" bottom="0.75" header="0.3" footer="0.3"/>
      <pageSetup paperSize="9" orientation="portrait" horizontalDpi="4294967295" verticalDpi="4294967295" r:id="rId18"/>
      <autoFilter ref="A3:Q40">
        <filterColumn colId="3">
          <filters>
            <filter val="AO"/>
          </filters>
        </filterColumn>
      </autoFilter>
    </customSheetView>
    <customSheetView guid="{6A78FDE2-C943-4E39-B42A-AF4B5F7699FD}" filter="1" showAutoFilter="1" hiddenColumns="1">
      <selection activeCell="B57" sqref="B57"/>
      <pageMargins left="0.7" right="0.7" top="0.75" bottom="0.75" header="0.3" footer="0.3"/>
      <pageSetup paperSize="9" orientation="portrait" horizontalDpi="4294967295" verticalDpi="4294967295" r:id="rId19"/>
      <autoFilter ref="A3:Q40">
        <filterColumn colId="3">
          <filters>
            <filter val="AO"/>
          </filters>
        </filterColumn>
      </autoFilter>
    </customSheetView>
  </customSheetViews>
  <mergeCells count="1">
    <mergeCell ref="A1:C1"/>
  </mergeCells>
  <phoneticPr fontId="2" type="noConversion"/>
  <dataValidations count="3">
    <dataValidation type="list" allowBlank="1" showInputMessage="1" showErrorMessage="1" sqref="C12 E12">
      <formula1>$F$12:$G$12</formula1>
    </dataValidation>
    <dataValidation type="list" allowBlank="1" showInputMessage="1" showErrorMessage="1" sqref="C36 E36">
      <formula1>$F$36:$G$36</formula1>
    </dataValidation>
    <dataValidation type="list" allowBlank="1" showInputMessage="1" showErrorMessage="1" sqref="C37 E37">
      <formula1>$F$37:$G$37</formula1>
    </dataValidation>
  </dataValidations>
  <pageMargins left="0.7" right="0.7" top="0.75" bottom="0.75" header="0.3" footer="0.3"/>
  <pageSetup paperSize="9" orientation="portrait" horizontalDpi="4294967295" verticalDpi="4294967295" r:id="rId2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T99"/>
  <sheetViews>
    <sheetView tabSelected="1" workbookViewId="0">
      <selection activeCell="L55" sqref="L55"/>
    </sheetView>
  </sheetViews>
  <sheetFormatPr defaultColWidth="9" defaultRowHeight="16.5" x14ac:dyDescent="0.15"/>
  <cols>
    <col min="1" max="1" width="4.625" style="22" customWidth="1"/>
    <col min="2" max="2" width="32.375" style="4" customWidth="1"/>
    <col min="3" max="3" width="10.125" style="40" hidden="1" customWidth="1"/>
    <col min="4" max="4" width="13.25" style="68" bestFit="1" customWidth="1"/>
    <col min="5" max="5" width="8.125" style="68" customWidth="1"/>
    <col min="6" max="6" width="6.75" style="40" customWidth="1"/>
    <col min="7" max="8" width="10.125" style="4" customWidth="1"/>
    <col min="9" max="18" width="7.25" style="4" customWidth="1"/>
    <col min="19" max="19" width="9" style="4" customWidth="1"/>
    <col min="20" max="20" width="16.625" style="4" bestFit="1" customWidth="1"/>
    <col min="21" max="16384" width="9" style="4"/>
  </cols>
  <sheetData>
    <row r="1" spans="1:20" ht="51" customHeight="1" x14ac:dyDescent="0.15">
      <c r="A1" s="98" t="s">
        <v>198</v>
      </c>
      <c r="B1" s="98"/>
      <c r="C1" s="99"/>
      <c r="D1" s="62"/>
      <c r="E1" s="62"/>
      <c r="F1" s="62"/>
    </row>
    <row r="2" spans="1:20" ht="21" customHeight="1" thickBot="1" x14ac:dyDescent="0.2">
      <c r="A2" s="41"/>
      <c r="B2" s="41"/>
      <c r="C2" s="42"/>
      <c r="D2" s="62"/>
      <c r="E2" s="62"/>
      <c r="F2" s="62"/>
    </row>
    <row r="3" spans="1:20" s="5" customFormat="1" ht="17.25" thickBot="1" x14ac:dyDescent="0.2">
      <c r="A3" s="28" t="s">
        <v>205</v>
      </c>
      <c r="B3" s="29" t="s">
        <v>196</v>
      </c>
      <c r="C3" s="30" t="s">
        <v>193</v>
      </c>
      <c r="D3" s="64" t="s">
        <v>224</v>
      </c>
      <c r="E3" s="64" t="s">
        <v>252</v>
      </c>
      <c r="F3" s="51" t="s">
        <v>215</v>
      </c>
      <c r="I3" s="69" t="s">
        <v>228</v>
      </c>
      <c r="J3" s="70" t="s">
        <v>229</v>
      </c>
      <c r="K3" s="71" t="s">
        <v>230</v>
      </c>
      <c r="L3" s="70" t="s">
        <v>231</v>
      </c>
      <c r="M3" s="71" t="s">
        <v>232</v>
      </c>
      <c r="N3" s="70" t="s">
        <v>233</v>
      </c>
      <c r="O3" s="71" t="s">
        <v>234</v>
      </c>
      <c r="P3" s="70" t="s">
        <v>235</v>
      </c>
      <c r="Q3" s="71" t="s">
        <v>236</v>
      </c>
      <c r="R3" s="70" t="s">
        <v>237</v>
      </c>
      <c r="T3" s="5" t="s">
        <v>260</v>
      </c>
    </row>
    <row r="4" spans="1:20" s="5" customFormat="1" ht="17.25" hidden="1" thickBot="1" x14ac:dyDescent="0.2">
      <c r="A4" s="34">
        <v>1</v>
      </c>
      <c r="B4" s="25" t="s">
        <v>271</v>
      </c>
      <c r="C4" s="55"/>
      <c r="D4" s="65" t="s">
        <v>282</v>
      </c>
      <c r="E4" s="65" t="s">
        <v>253</v>
      </c>
      <c r="F4" s="52" t="s">
        <v>239</v>
      </c>
      <c r="I4" s="69">
        <v>10</v>
      </c>
      <c r="J4" s="70">
        <v>18</v>
      </c>
      <c r="K4" s="71">
        <v>14</v>
      </c>
      <c r="L4" s="70">
        <v>27</v>
      </c>
      <c r="M4" s="71">
        <v>13</v>
      </c>
      <c r="N4" s="70">
        <v>13</v>
      </c>
      <c r="O4" s="71">
        <v>19</v>
      </c>
      <c r="P4" s="70">
        <v>16</v>
      </c>
      <c r="Q4" s="71">
        <v>18</v>
      </c>
      <c r="R4" s="70">
        <v>8</v>
      </c>
      <c r="T4" s="5" t="s">
        <v>280</v>
      </c>
    </row>
    <row r="5" spans="1:20" s="5" customFormat="1" ht="17.25" hidden="1" thickBot="1" x14ac:dyDescent="0.2">
      <c r="A5" s="34">
        <v>2</v>
      </c>
      <c r="B5" s="25" t="s">
        <v>272</v>
      </c>
      <c r="C5" s="55"/>
      <c r="D5" s="65" t="s">
        <v>282</v>
      </c>
      <c r="E5" s="65" t="s">
        <v>253</v>
      </c>
      <c r="F5" s="60"/>
      <c r="I5" s="87">
        <f>I6/(I7+I8)</f>
        <v>0.25</v>
      </c>
      <c r="J5" s="85">
        <f t="shared" ref="J5:R5" si="0">J6/(J7+J8)</f>
        <v>0</v>
      </c>
      <c r="K5" s="86">
        <f t="shared" si="0"/>
        <v>0</v>
      </c>
      <c r="L5" s="85">
        <f t="shared" si="0"/>
        <v>0</v>
      </c>
      <c r="M5" s="86">
        <f t="shared" si="0"/>
        <v>0</v>
      </c>
      <c r="N5" s="85">
        <f t="shared" si="0"/>
        <v>0.16666666666666666</v>
      </c>
      <c r="O5" s="86">
        <f t="shared" si="0"/>
        <v>0</v>
      </c>
      <c r="P5" s="85">
        <f t="shared" si="0"/>
        <v>0.2</v>
      </c>
      <c r="Q5" s="86">
        <f t="shared" si="0"/>
        <v>0</v>
      </c>
      <c r="R5" s="92">
        <f t="shared" si="0"/>
        <v>0</v>
      </c>
      <c r="T5" s="5" t="s">
        <v>280</v>
      </c>
    </row>
    <row r="6" spans="1:20" s="5" customFormat="1" ht="17.25" hidden="1" thickBot="1" x14ac:dyDescent="0.2">
      <c r="A6" s="33">
        <v>2.1</v>
      </c>
      <c r="B6" s="8" t="s">
        <v>160</v>
      </c>
      <c r="C6" s="55"/>
      <c r="D6" s="65" t="s">
        <v>282</v>
      </c>
      <c r="E6" s="65" t="s">
        <v>253</v>
      </c>
      <c r="F6" s="52" t="s">
        <v>239</v>
      </c>
      <c r="I6" s="69">
        <v>1</v>
      </c>
      <c r="J6" s="70">
        <v>0</v>
      </c>
      <c r="K6" s="71">
        <v>0</v>
      </c>
      <c r="L6" s="70">
        <v>0</v>
      </c>
      <c r="M6" s="71">
        <v>0</v>
      </c>
      <c r="N6" s="70">
        <v>1</v>
      </c>
      <c r="O6" s="71">
        <v>0</v>
      </c>
      <c r="P6" s="70">
        <v>1</v>
      </c>
      <c r="Q6" s="71">
        <v>0</v>
      </c>
      <c r="R6" s="70">
        <v>0</v>
      </c>
      <c r="T6" s="5" t="s">
        <v>280</v>
      </c>
    </row>
    <row r="7" spans="1:20" s="5" customFormat="1" ht="17.25" hidden="1" thickBot="1" x14ac:dyDescent="0.2">
      <c r="A7" s="33">
        <v>2.2000000000000002</v>
      </c>
      <c r="B7" s="73" t="s">
        <v>161</v>
      </c>
      <c r="C7" s="55"/>
      <c r="D7" s="65" t="s">
        <v>282</v>
      </c>
      <c r="E7" s="65" t="s">
        <v>253</v>
      </c>
      <c r="F7" s="52" t="s">
        <v>239</v>
      </c>
      <c r="I7" s="69">
        <v>3</v>
      </c>
      <c r="J7" s="70">
        <v>3</v>
      </c>
      <c r="K7" s="71">
        <v>5</v>
      </c>
      <c r="L7" s="70">
        <v>2</v>
      </c>
      <c r="M7" s="71">
        <v>5</v>
      </c>
      <c r="N7" s="70">
        <v>5</v>
      </c>
      <c r="O7" s="71">
        <v>3</v>
      </c>
      <c r="P7" s="70">
        <v>3</v>
      </c>
      <c r="Q7" s="71">
        <v>3</v>
      </c>
      <c r="R7" s="70">
        <v>3</v>
      </c>
      <c r="T7" s="5" t="s">
        <v>280</v>
      </c>
    </row>
    <row r="8" spans="1:20" s="5" customFormat="1" ht="17.25" hidden="1" thickBot="1" x14ac:dyDescent="0.2">
      <c r="A8" s="33">
        <v>2.2999999999999998</v>
      </c>
      <c r="B8" s="73" t="s">
        <v>162</v>
      </c>
      <c r="C8" s="55"/>
      <c r="D8" s="65" t="s">
        <v>282</v>
      </c>
      <c r="E8" s="65" t="s">
        <v>253</v>
      </c>
      <c r="F8" s="52" t="s">
        <v>239</v>
      </c>
      <c r="I8" s="69">
        <v>1</v>
      </c>
      <c r="J8" s="70">
        <v>3</v>
      </c>
      <c r="K8" s="71">
        <v>0</v>
      </c>
      <c r="L8" s="70">
        <v>0</v>
      </c>
      <c r="M8" s="71">
        <v>0</v>
      </c>
      <c r="N8" s="70">
        <v>1</v>
      </c>
      <c r="O8" s="71">
        <v>0</v>
      </c>
      <c r="P8" s="70">
        <v>2</v>
      </c>
      <c r="Q8" s="71">
        <v>0</v>
      </c>
      <c r="R8" s="70">
        <v>1</v>
      </c>
      <c r="T8" s="5" t="s">
        <v>280</v>
      </c>
    </row>
    <row r="9" spans="1:20" s="5" customFormat="1" ht="17.25" hidden="1" thickBot="1" x14ac:dyDescent="0.2">
      <c r="A9" s="34">
        <v>3</v>
      </c>
      <c r="B9" s="74" t="s">
        <v>273</v>
      </c>
      <c r="C9" s="55"/>
      <c r="D9" s="65" t="s">
        <v>282</v>
      </c>
      <c r="E9" s="65" t="s">
        <v>253</v>
      </c>
      <c r="F9" s="60"/>
      <c r="I9" s="84">
        <f>I10/I11</f>
        <v>1</v>
      </c>
      <c r="J9" s="84">
        <f t="shared" ref="J9:R9" si="1">J10/J11</f>
        <v>1</v>
      </c>
      <c r="K9" s="87">
        <f t="shared" si="1"/>
        <v>0.8</v>
      </c>
      <c r="L9" s="84">
        <f t="shared" si="1"/>
        <v>1</v>
      </c>
      <c r="M9" s="84">
        <f t="shared" si="1"/>
        <v>1</v>
      </c>
      <c r="N9" s="84">
        <f t="shared" si="1"/>
        <v>1</v>
      </c>
      <c r="O9" s="84">
        <f t="shared" si="1"/>
        <v>1</v>
      </c>
      <c r="P9" s="87">
        <f t="shared" si="1"/>
        <v>0.75</v>
      </c>
      <c r="Q9" s="84">
        <f t="shared" si="1"/>
        <v>1</v>
      </c>
      <c r="R9" s="84">
        <f t="shared" si="1"/>
        <v>1</v>
      </c>
      <c r="T9" s="5" t="s">
        <v>280</v>
      </c>
    </row>
    <row r="10" spans="1:20" s="5" customFormat="1" ht="17.25" hidden="1" thickBot="1" x14ac:dyDescent="0.2">
      <c r="A10" s="33">
        <v>3.1</v>
      </c>
      <c r="B10" s="73" t="s">
        <v>163</v>
      </c>
      <c r="C10" s="55"/>
      <c r="D10" s="65" t="s">
        <v>282</v>
      </c>
      <c r="E10" s="65" t="s">
        <v>253</v>
      </c>
      <c r="F10" s="52" t="s">
        <v>239</v>
      </c>
      <c r="I10" s="69">
        <v>3</v>
      </c>
      <c r="J10" s="70">
        <v>4</v>
      </c>
      <c r="K10" s="71">
        <v>4</v>
      </c>
      <c r="L10" s="70">
        <v>2</v>
      </c>
      <c r="M10" s="71">
        <v>5</v>
      </c>
      <c r="N10" s="70">
        <v>5</v>
      </c>
      <c r="O10" s="71">
        <v>3</v>
      </c>
      <c r="P10" s="70">
        <v>3</v>
      </c>
      <c r="Q10" s="71">
        <v>3</v>
      </c>
      <c r="R10" s="70">
        <v>3</v>
      </c>
      <c r="T10" s="5" t="s">
        <v>280</v>
      </c>
    </row>
    <row r="11" spans="1:20" s="5" customFormat="1" ht="17.25" hidden="1" thickBot="1" x14ac:dyDescent="0.2">
      <c r="A11" s="33">
        <v>3.2</v>
      </c>
      <c r="B11" s="73" t="s">
        <v>164</v>
      </c>
      <c r="C11" s="55"/>
      <c r="D11" s="65" t="s">
        <v>282</v>
      </c>
      <c r="E11" s="65" t="s">
        <v>253</v>
      </c>
      <c r="F11" s="52" t="s">
        <v>239</v>
      </c>
      <c r="I11" s="69">
        <v>3</v>
      </c>
      <c r="J11" s="70">
        <v>4</v>
      </c>
      <c r="K11" s="71">
        <v>5</v>
      </c>
      <c r="L11" s="70">
        <v>2</v>
      </c>
      <c r="M11" s="71">
        <v>5</v>
      </c>
      <c r="N11" s="70">
        <v>5</v>
      </c>
      <c r="O11" s="71">
        <v>3</v>
      </c>
      <c r="P11" s="70">
        <v>4</v>
      </c>
      <c r="Q11" s="71">
        <v>3</v>
      </c>
      <c r="R11" s="70">
        <v>3</v>
      </c>
      <c r="T11" s="5" t="s">
        <v>280</v>
      </c>
    </row>
    <row r="12" spans="1:20" s="5" customFormat="1" ht="17.25" hidden="1" thickBot="1" x14ac:dyDescent="0.2">
      <c r="A12" s="34">
        <v>4</v>
      </c>
      <c r="B12" s="74" t="s">
        <v>274</v>
      </c>
      <c r="C12" s="55"/>
      <c r="D12" s="65" t="s">
        <v>254</v>
      </c>
      <c r="E12" s="65" t="s">
        <v>267</v>
      </c>
      <c r="F12" s="60"/>
      <c r="I12" s="88">
        <f>I13/I14</f>
        <v>28.333333333333332</v>
      </c>
      <c r="J12" s="88">
        <f t="shared" ref="J12:R12" si="2">J13/J14</f>
        <v>22.8</v>
      </c>
      <c r="K12" s="88">
        <f t="shared" si="2"/>
        <v>19.8</v>
      </c>
      <c r="L12" s="88">
        <f t="shared" si="2"/>
        <v>23.5</v>
      </c>
      <c r="M12" s="88">
        <f t="shared" si="2"/>
        <v>14.4</v>
      </c>
      <c r="N12" s="88">
        <f t="shared" si="2"/>
        <v>18.2</v>
      </c>
      <c r="O12" s="88">
        <f t="shared" si="2"/>
        <v>20.666666666666668</v>
      </c>
      <c r="P12" s="88">
        <f t="shared" si="2"/>
        <v>21.5</v>
      </c>
      <c r="Q12" s="88">
        <f t="shared" si="2"/>
        <v>25.333333333333332</v>
      </c>
      <c r="R12" s="88">
        <f t="shared" si="2"/>
        <v>16.666666666666668</v>
      </c>
      <c r="T12" s="5" t="s">
        <v>280</v>
      </c>
    </row>
    <row r="13" spans="1:20" s="5" customFormat="1" ht="17.25" hidden="1" thickBot="1" x14ac:dyDescent="0.2">
      <c r="A13" s="33">
        <v>4.0999999999999996</v>
      </c>
      <c r="B13" s="75" t="s">
        <v>210</v>
      </c>
      <c r="C13" s="55"/>
      <c r="D13" s="65" t="s">
        <v>254</v>
      </c>
      <c r="E13" s="65" t="s">
        <v>267</v>
      </c>
      <c r="F13" s="52" t="s">
        <v>239</v>
      </c>
      <c r="I13" s="69">
        <v>85</v>
      </c>
      <c r="J13" s="70">
        <v>114</v>
      </c>
      <c r="K13" s="71">
        <v>99</v>
      </c>
      <c r="L13" s="70">
        <v>47</v>
      </c>
      <c r="M13" s="71">
        <v>72</v>
      </c>
      <c r="N13" s="70">
        <v>91</v>
      </c>
      <c r="O13" s="71">
        <v>62</v>
      </c>
      <c r="P13" s="70">
        <v>86</v>
      </c>
      <c r="Q13" s="71">
        <v>76</v>
      </c>
      <c r="R13" s="70">
        <v>50</v>
      </c>
      <c r="T13" s="5" t="s">
        <v>280</v>
      </c>
    </row>
    <row r="14" spans="1:20" s="5" customFormat="1" ht="17.25" hidden="1" thickBot="1" x14ac:dyDescent="0.2">
      <c r="A14" s="33">
        <v>4.2</v>
      </c>
      <c r="B14" s="76" t="s">
        <v>165</v>
      </c>
      <c r="C14" s="55"/>
      <c r="D14" s="65" t="s">
        <v>254</v>
      </c>
      <c r="E14" s="65" t="s">
        <v>267</v>
      </c>
      <c r="F14" s="52" t="s">
        <v>239</v>
      </c>
      <c r="I14" s="69">
        <v>3</v>
      </c>
      <c r="J14" s="70">
        <v>5</v>
      </c>
      <c r="K14" s="71">
        <v>5</v>
      </c>
      <c r="L14" s="70">
        <v>2</v>
      </c>
      <c r="M14" s="71">
        <v>5</v>
      </c>
      <c r="N14" s="70">
        <v>5</v>
      </c>
      <c r="O14" s="71">
        <v>3</v>
      </c>
      <c r="P14" s="70">
        <v>4</v>
      </c>
      <c r="Q14" s="71">
        <v>3</v>
      </c>
      <c r="R14" s="70">
        <v>3</v>
      </c>
      <c r="T14" s="5" t="s">
        <v>280</v>
      </c>
    </row>
    <row r="15" spans="1:20" s="5" customFormat="1" ht="17.25" hidden="1" thickBot="1" x14ac:dyDescent="0.2">
      <c r="A15" s="34">
        <v>5</v>
      </c>
      <c r="B15" s="77" t="s">
        <v>166</v>
      </c>
      <c r="C15" s="56"/>
      <c r="D15" s="65" t="s">
        <v>282</v>
      </c>
      <c r="E15" s="65" t="s">
        <v>253</v>
      </c>
      <c r="F15" s="52" t="s">
        <v>239</v>
      </c>
      <c r="I15" s="69">
        <v>1</v>
      </c>
      <c r="J15" s="70">
        <v>1</v>
      </c>
      <c r="K15" s="71">
        <v>1</v>
      </c>
      <c r="L15" s="70">
        <v>1</v>
      </c>
      <c r="M15" s="71">
        <v>1</v>
      </c>
      <c r="N15" s="70">
        <v>1</v>
      </c>
      <c r="O15" s="71">
        <v>1</v>
      </c>
      <c r="P15" s="70">
        <v>1</v>
      </c>
      <c r="Q15" s="71">
        <v>1</v>
      </c>
      <c r="R15" s="70">
        <v>1</v>
      </c>
      <c r="T15" s="5" t="s">
        <v>253</v>
      </c>
    </row>
    <row r="16" spans="1:20" s="5" customFormat="1" ht="17.25" hidden="1" thickBot="1" x14ac:dyDescent="0.2">
      <c r="A16" s="34">
        <v>7</v>
      </c>
      <c r="B16" s="77" t="s">
        <v>167</v>
      </c>
      <c r="C16" s="55"/>
      <c r="D16" s="66" t="s">
        <v>281</v>
      </c>
      <c r="E16" s="65" t="s">
        <v>255</v>
      </c>
      <c r="F16" s="52" t="s">
        <v>239</v>
      </c>
      <c r="G16" s="5" t="s">
        <v>226</v>
      </c>
      <c r="I16" s="69">
        <v>0</v>
      </c>
      <c r="J16" s="70">
        <v>0</v>
      </c>
      <c r="K16" s="71">
        <v>0</v>
      </c>
      <c r="L16" s="70">
        <v>0</v>
      </c>
      <c r="M16" s="71">
        <v>0</v>
      </c>
      <c r="N16" s="70">
        <v>0</v>
      </c>
      <c r="O16" s="71">
        <v>0</v>
      </c>
      <c r="P16" s="70">
        <v>0</v>
      </c>
      <c r="Q16" s="71">
        <v>0</v>
      </c>
      <c r="R16" s="70">
        <v>0</v>
      </c>
      <c r="T16" s="5" t="s">
        <v>262</v>
      </c>
    </row>
    <row r="17" spans="1:20" s="5" customFormat="1" ht="17.25" hidden="1" thickBot="1" x14ac:dyDescent="0.2">
      <c r="A17" s="34">
        <v>8</v>
      </c>
      <c r="B17" s="77" t="s">
        <v>227</v>
      </c>
      <c r="C17" s="55"/>
      <c r="D17" s="66" t="s">
        <v>281</v>
      </c>
      <c r="E17" s="65" t="s">
        <v>255</v>
      </c>
      <c r="F17" s="52" t="s">
        <v>239</v>
      </c>
      <c r="I17" s="69">
        <v>0</v>
      </c>
      <c r="J17" s="70">
        <v>0</v>
      </c>
      <c r="K17" s="71">
        <v>0</v>
      </c>
      <c r="L17" s="70">
        <v>0</v>
      </c>
      <c r="M17" s="71">
        <v>0</v>
      </c>
      <c r="N17" s="70">
        <v>0</v>
      </c>
      <c r="O17" s="71">
        <v>0</v>
      </c>
      <c r="P17" s="70">
        <v>0</v>
      </c>
      <c r="Q17" s="71">
        <v>0</v>
      </c>
      <c r="R17" s="70">
        <v>0</v>
      </c>
      <c r="T17" s="5" t="s">
        <v>262</v>
      </c>
    </row>
    <row r="18" spans="1:20" s="5" customFormat="1" ht="17.25" hidden="1" thickBot="1" x14ac:dyDescent="0.2">
      <c r="A18" s="34">
        <v>9</v>
      </c>
      <c r="B18" s="77" t="s">
        <v>223</v>
      </c>
      <c r="C18" s="55"/>
      <c r="D18" s="66" t="s">
        <v>281</v>
      </c>
      <c r="E18" s="65" t="s">
        <v>255</v>
      </c>
      <c r="F18" s="52" t="s">
        <v>239</v>
      </c>
      <c r="I18" s="70" t="s">
        <v>287</v>
      </c>
      <c r="J18" s="70" t="s">
        <v>287</v>
      </c>
      <c r="K18" s="71" t="s">
        <v>287</v>
      </c>
      <c r="L18" s="70" t="s">
        <v>287</v>
      </c>
      <c r="M18" s="71" t="s">
        <v>287</v>
      </c>
      <c r="N18" s="70" t="s">
        <v>287</v>
      </c>
      <c r="O18" s="71" t="s">
        <v>289</v>
      </c>
      <c r="P18" s="70" t="s">
        <v>287</v>
      </c>
      <c r="Q18" s="71" t="s">
        <v>288</v>
      </c>
      <c r="R18" s="70" t="s">
        <v>290</v>
      </c>
      <c r="T18" s="5" t="s">
        <v>262</v>
      </c>
    </row>
    <row r="19" spans="1:20" s="5" customFormat="1" ht="17.25" hidden="1" thickBot="1" x14ac:dyDescent="0.2">
      <c r="A19" s="34">
        <v>10</v>
      </c>
      <c r="B19" s="77" t="s">
        <v>168</v>
      </c>
      <c r="C19" s="55"/>
      <c r="D19" s="66" t="s">
        <v>268</v>
      </c>
      <c r="E19" s="65" t="s">
        <v>255</v>
      </c>
      <c r="F19" s="52" t="s">
        <v>239</v>
      </c>
      <c r="I19" s="70">
        <v>0</v>
      </c>
      <c r="J19" s="70">
        <v>0</v>
      </c>
      <c r="K19" s="71">
        <v>0</v>
      </c>
      <c r="L19" s="70">
        <v>0</v>
      </c>
      <c r="M19" s="71">
        <v>0</v>
      </c>
      <c r="N19" s="70">
        <v>0</v>
      </c>
      <c r="O19" s="71">
        <v>0</v>
      </c>
      <c r="P19" s="70">
        <v>0</v>
      </c>
      <c r="Q19" s="71">
        <v>0</v>
      </c>
      <c r="R19" s="70">
        <v>0</v>
      </c>
      <c r="T19" s="5" t="s">
        <v>262</v>
      </c>
    </row>
    <row r="20" spans="1:20" s="5" customFormat="1" ht="17.25" hidden="1" thickBot="1" x14ac:dyDescent="0.2">
      <c r="A20" s="34">
        <v>11</v>
      </c>
      <c r="B20" s="77" t="s">
        <v>169</v>
      </c>
      <c r="C20" s="55"/>
      <c r="D20" s="66" t="s">
        <v>268</v>
      </c>
      <c r="E20" s="65" t="s">
        <v>255</v>
      </c>
      <c r="F20" s="52" t="s">
        <v>239</v>
      </c>
      <c r="I20" s="70">
        <v>0</v>
      </c>
      <c r="J20" s="70">
        <v>0</v>
      </c>
      <c r="K20" s="71">
        <v>0</v>
      </c>
      <c r="L20" s="70">
        <v>0</v>
      </c>
      <c r="M20" s="71">
        <v>0</v>
      </c>
      <c r="N20" s="70">
        <v>0</v>
      </c>
      <c r="O20" s="71">
        <v>0</v>
      </c>
      <c r="P20" s="70">
        <v>0</v>
      </c>
      <c r="Q20" s="71">
        <v>0</v>
      </c>
      <c r="R20" s="70">
        <v>0</v>
      </c>
      <c r="T20" s="5" t="s">
        <v>262</v>
      </c>
    </row>
    <row r="21" spans="1:20" s="5" customFormat="1" ht="17.25" hidden="1" thickBot="1" x14ac:dyDescent="0.2">
      <c r="A21" s="34">
        <v>12</v>
      </c>
      <c r="B21" s="25" t="s">
        <v>275</v>
      </c>
      <c r="C21" s="56"/>
      <c r="D21" s="65" t="s">
        <v>240</v>
      </c>
      <c r="E21" s="65" t="s">
        <v>253</v>
      </c>
      <c r="F21" s="52" t="s">
        <v>241</v>
      </c>
      <c r="G21" s="5" t="s">
        <v>170</v>
      </c>
      <c r="H21" s="5" t="s">
        <v>171</v>
      </c>
      <c r="I21" s="70">
        <v>1</v>
      </c>
      <c r="J21" s="70">
        <v>1</v>
      </c>
      <c r="K21" s="71">
        <v>1</v>
      </c>
      <c r="L21" s="70">
        <v>1</v>
      </c>
      <c r="M21" s="89">
        <v>2</v>
      </c>
      <c r="N21" s="70">
        <v>1</v>
      </c>
      <c r="O21" s="71">
        <v>1</v>
      </c>
      <c r="P21" s="70">
        <v>1</v>
      </c>
      <c r="Q21" s="71">
        <v>1</v>
      </c>
      <c r="R21" s="70">
        <v>1</v>
      </c>
      <c r="T21" s="5" t="s">
        <v>270</v>
      </c>
    </row>
    <row r="22" spans="1:20" s="5" customFormat="1" ht="17.25" hidden="1" thickBot="1" x14ac:dyDescent="0.2">
      <c r="A22" s="34">
        <v>13</v>
      </c>
      <c r="B22" s="27" t="s">
        <v>279</v>
      </c>
      <c r="C22" s="55"/>
      <c r="D22" s="65" t="s">
        <v>247</v>
      </c>
      <c r="E22" s="65" t="s">
        <v>242</v>
      </c>
      <c r="F22" s="60"/>
      <c r="I22" s="84">
        <f>I23/(I24+I25+I26)</f>
        <v>1</v>
      </c>
      <c r="J22" s="84">
        <f t="shared" ref="J22:R22" si="3">J23/(J24+J25+J26)</f>
        <v>1</v>
      </c>
      <c r="K22" s="84">
        <f t="shared" si="3"/>
        <v>1</v>
      </c>
      <c r="L22" s="84">
        <f t="shared" si="3"/>
        <v>1</v>
      </c>
      <c r="M22" s="84">
        <f t="shared" si="3"/>
        <v>1</v>
      </c>
      <c r="N22" s="84">
        <f t="shared" si="3"/>
        <v>1</v>
      </c>
      <c r="O22" s="84">
        <f t="shared" si="3"/>
        <v>1</v>
      </c>
      <c r="P22" s="84">
        <f t="shared" si="3"/>
        <v>1</v>
      </c>
      <c r="Q22" s="84">
        <f t="shared" si="3"/>
        <v>1</v>
      </c>
      <c r="R22" s="84">
        <f t="shared" si="3"/>
        <v>1</v>
      </c>
      <c r="T22" s="5" t="s">
        <v>264</v>
      </c>
    </row>
    <row r="23" spans="1:20" s="5" customFormat="1" ht="17.25" hidden="1" thickBot="1" x14ac:dyDescent="0.2">
      <c r="A23" s="33">
        <v>13.1</v>
      </c>
      <c r="B23" s="26" t="s">
        <v>172</v>
      </c>
      <c r="C23" s="55"/>
      <c r="D23" s="65" t="s">
        <v>247</v>
      </c>
      <c r="E23" s="65" t="s">
        <v>242</v>
      </c>
      <c r="F23" s="52" t="s">
        <v>241</v>
      </c>
      <c r="I23" s="69">
        <v>66998697.420000002</v>
      </c>
      <c r="J23" s="70">
        <v>228035027.16999999</v>
      </c>
      <c r="K23" s="71">
        <v>165652434.89000002</v>
      </c>
      <c r="L23" s="70">
        <v>99980091.889999986</v>
      </c>
      <c r="M23" s="71">
        <v>144809260.65000004</v>
      </c>
      <c r="N23" s="70">
        <v>145396607.28999996</v>
      </c>
      <c r="O23" s="71">
        <v>23054191.740000002</v>
      </c>
      <c r="P23" s="70">
        <v>119863520.97999999</v>
      </c>
      <c r="Q23" s="71">
        <v>29712777.68</v>
      </c>
      <c r="R23" s="70">
        <v>40957796.149999999</v>
      </c>
      <c r="T23" s="5" t="s">
        <v>264</v>
      </c>
    </row>
    <row r="24" spans="1:20" s="5" customFormat="1" ht="17.25" hidden="1" thickBot="1" x14ac:dyDescent="0.2">
      <c r="A24" s="33">
        <v>13.2</v>
      </c>
      <c r="B24" s="26" t="s">
        <v>122</v>
      </c>
      <c r="C24" s="55"/>
      <c r="D24" s="65" t="s">
        <v>247</v>
      </c>
      <c r="E24" s="65" t="s">
        <v>242</v>
      </c>
      <c r="F24" s="52" t="s">
        <v>241</v>
      </c>
      <c r="I24" s="69">
        <v>65832997.420000002</v>
      </c>
      <c r="J24" s="70">
        <v>219168218.59999999</v>
      </c>
      <c r="K24" s="71">
        <v>157337595.79000002</v>
      </c>
      <c r="L24" s="70">
        <v>99966025.789999992</v>
      </c>
      <c r="M24" s="71">
        <v>130652764.95000005</v>
      </c>
      <c r="N24" s="70">
        <v>141561242.88999996</v>
      </c>
      <c r="O24" s="71">
        <v>21280366.440000001</v>
      </c>
      <c r="P24" s="70">
        <v>118550612.38</v>
      </c>
      <c r="Q24" s="71">
        <v>29612068.079999998</v>
      </c>
      <c r="R24" s="70">
        <v>35630678.149999999</v>
      </c>
      <c r="T24" s="5" t="s">
        <v>264</v>
      </c>
    </row>
    <row r="25" spans="1:20" s="5" customFormat="1" ht="17.25" hidden="1" thickBot="1" x14ac:dyDescent="0.2">
      <c r="A25" s="33">
        <v>13.3</v>
      </c>
      <c r="B25" s="26" t="s">
        <v>123</v>
      </c>
      <c r="C25" s="55"/>
      <c r="D25" s="65" t="s">
        <v>247</v>
      </c>
      <c r="E25" s="65" t="s">
        <v>242</v>
      </c>
      <c r="F25" s="52" t="s">
        <v>241</v>
      </c>
      <c r="I25" s="69">
        <v>1165700</v>
      </c>
      <c r="J25" s="70">
        <v>8782995.5700000003</v>
      </c>
      <c r="K25" s="71">
        <v>8180200</v>
      </c>
      <c r="L25" s="70">
        <v>3000</v>
      </c>
      <c r="M25" s="71">
        <v>14051183</v>
      </c>
      <c r="N25" s="70">
        <v>3782400</v>
      </c>
      <c r="O25" s="71">
        <v>1772800</v>
      </c>
      <c r="P25" s="70">
        <v>1281700</v>
      </c>
      <c r="Q25" s="71">
        <v>33400</v>
      </c>
      <c r="R25" s="70">
        <v>5325100</v>
      </c>
      <c r="T25" s="5" t="s">
        <v>264</v>
      </c>
    </row>
    <row r="26" spans="1:20" s="5" customFormat="1" ht="17.25" hidden="1" thickBot="1" x14ac:dyDescent="0.2">
      <c r="A26" s="33">
        <v>13.4</v>
      </c>
      <c r="B26" s="26" t="s">
        <v>124</v>
      </c>
      <c r="C26" s="55"/>
      <c r="D26" s="65" t="s">
        <v>247</v>
      </c>
      <c r="E26" s="65" t="s">
        <v>242</v>
      </c>
      <c r="F26" s="52" t="s">
        <v>241</v>
      </c>
      <c r="I26" s="69">
        <v>0</v>
      </c>
      <c r="J26" s="70">
        <v>83813</v>
      </c>
      <c r="K26" s="71">
        <v>134639.1</v>
      </c>
      <c r="L26" s="70">
        <v>11066.1</v>
      </c>
      <c r="M26" s="71">
        <v>105312.7</v>
      </c>
      <c r="N26" s="70">
        <v>52964.4</v>
      </c>
      <c r="O26" s="71">
        <v>1025.3</v>
      </c>
      <c r="P26" s="70">
        <v>31208.6</v>
      </c>
      <c r="Q26" s="71">
        <v>67309.600000000006</v>
      </c>
      <c r="R26" s="70">
        <v>2018</v>
      </c>
      <c r="T26" s="5" t="s">
        <v>264</v>
      </c>
    </row>
    <row r="27" spans="1:20" s="5" customFormat="1" ht="17.25" hidden="1" thickBot="1" x14ac:dyDescent="0.2">
      <c r="A27" s="34">
        <v>14</v>
      </c>
      <c r="B27" s="27" t="s">
        <v>173</v>
      </c>
      <c r="C27" s="55"/>
      <c r="D27" s="65" t="s">
        <v>247</v>
      </c>
      <c r="E27" s="65" t="s">
        <v>242</v>
      </c>
      <c r="F27" s="60"/>
      <c r="I27" s="84">
        <f>I28/(I29+I30)</f>
        <v>1</v>
      </c>
      <c r="J27" s="84">
        <f t="shared" ref="J27:R27" si="4">J28/(J29+J30)</f>
        <v>1</v>
      </c>
      <c r="K27" s="84">
        <f t="shared" si="4"/>
        <v>1</v>
      </c>
      <c r="L27" s="84">
        <f t="shared" si="4"/>
        <v>1</v>
      </c>
      <c r="M27" s="84">
        <f t="shared" si="4"/>
        <v>1</v>
      </c>
      <c r="N27" s="84">
        <f t="shared" si="4"/>
        <v>1</v>
      </c>
      <c r="O27" s="84">
        <f t="shared" si="4"/>
        <v>1</v>
      </c>
      <c r="P27" s="84">
        <f t="shared" si="4"/>
        <v>1</v>
      </c>
      <c r="Q27" s="84">
        <f t="shared" si="4"/>
        <v>1</v>
      </c>
      <c r="R27" s="84">
        <f t="shared" si="4"/>
        <v>1</v>
      </c>
      <c r="T27" s="5" t="s">
        <v>264</v>
      </c>
    </row>
    <row r="28" spans="1:20" s="5" customFormat="1" ht="17.25" hidden="1" thickBot="1" x14ac:dyDescent="0.2">
      <c r="A28" s="33">
        <v>14.1</v>
      </c>
      <c r="B28" s="26" t="s">
        <v>174</v>
      </c>
      <c r="C28" s="55"/>
      <c r="D28" s="65" t="s">
        <v>247</v>
      </c>
      <c r="E28" s="65" t="s">
        <v>255</v>
      </c>
      <c r="F28" s="52" t="s">
        <v>241</v>
      </c>
      <c r="I28" s="69">
        <v>62167343.890000001</v>
      </c>
      <c r="J28" s="70">
        <v>50699086.369999997</v>
      </c>
      <c r="K28" s="71">
        <v>65568549.140000001</v>
      </c>
      <c r="L28" s="70">
        <v>32845351.960000001</v>
      </c>
      <c r="M28" s="71">
        <v>78792537.390000001</v>
      </c>
      <c r="N28" s="70">
        <v>46559287.799999997</v>
      </c>
      <c r="O28" s="71">
        <v>9830962.0999999996</v>
      </c>
      <c r="P28" s="70">
        <v>33866597.570000008</v>
      </c>
      <c r="Q28" s="71">
        <v>6092023.2199999997</v>
      </c>
      <c r="R28" s="70">
        <v>17446696.07</v>
      </c>
      <c r="T28" s="5" t="s">
        <v>264</v>
      </c>
    </row>
    <row r="29" spans="1:20" s="5" customFormat="1" ht="17.25" hidden="1" thickBot="1" x14ac:dyDescent="0.2">
      <c r="A29" s="33">
        <v>14.2</v>
      </c>
      <c r="B29" s="26" t="s">
        <v>175</v>
      </c>
      <c r="C29" s="55"/>
      <c r="D29" s="65" t="s">
        <v>247</v>
      </c>
      <c r="E29" s="65" t="s">
        <v>255</v>
      </c>
      <c r="F29" s="52" t="s">
        <v>241</v>
      </c>
      <c r="I29" s="69">
        <v>59047778.640000001</v>
      </c>
      <c r="J29" s="70">
        <v>38521797.299999997</v>
      </c>
      <c r="K29" s="71">
        <v>33673452.600000001</v>
      </c>
      <c r="L29" s="70">
        <v>16594449.16</v>
      </c>
      <c r="M29" s="71">
        <v>68886468.109999999</v>
      </c>
      <c r="N29" s="70">
        <v>32983714.329999998</v>
      </c>
      <c r="O29" s="71">
        <v>7461160.4499999993</v>
      </c>
      <c r="P29" s="70">
        <v>21924266.910000004</v>
      </c>
      <c r="Q29" s="71">
        <v>3431695.88</v>
      </c>
      <c r="R29" s="70">
        <v>14890888.43</v>
      </c>
      <c r="T29" s="5" t="s">
        <v>264</v>
      </c>
    </row>
    <row r="30" spans="1:20" s="5" customFormat="1" ht="17.25" hidden="1" thickBot="1" x14ac:dyDescent="0.2">
      <c r="A30" s="33">
        <v>14.3</v>
      </c>
      <c r="B30" s="8" t="s">
        <v>176</v>
      </c>
      <c r="C30" s="55"/>
      <c r="D30" s="65" t="s">
        <v>247</v>
      </c>
      <c r="E30" s="65" t="s">
        <v>255</v>
      </c>
      <c r="F30" s="52" t="s">
        <v>241</v>
      </c>
      <c r="I30" s="69">
        <v>3119565.25</v>
      </c>
      <c r="J30" s="70">
        <v>12177289.07</v>
      </c>
      <c r="K30" s="71">
        <v>31895096.539999999</v>
      </c>
      <c r="L30" s="70">
        <v>16250902.800000001</v>
      </c>
      <c r="M30" s="71">
        <v>9906069.2799999993</v>
      </c>
      <c r="N30" s="70">
        <v>13575573.469999999</v>
      </c>
      <c r="O30" s="71">
        <v>2369801.6500000004</v>
      </c>
      <c r="P30" s="70">
        <v>11942330.66</v>
      </c>
      <c r="Q30" s="71">
        <v>2660327.34</v>
      </c>
      <c r="R30" s="70">
        <v>2555807.6399999997</v>
      </c>
      <c r="T30" s="5" t="s">
        <v>264</v>
      </c>
    </row>
    <row r="31" spans="1:20" s="5" customFormat="1" ht="17.25" hidden="1" thickBot="1" x14ac:dyDescent="0.2">
      <c r="A31" s="34">
        <v>15</v>
      </c>
      <c r="B31" s="25" t="s">
        <v>177</v>
      </c>
      <c r="C31" s="55"/>
      <c r="D31" s="65" t="s">
        <v>256</v>
      </c>
      <c r="E31" s="65" t="s">
        <v>242</v>
      </c>
      <c r="F31" s="60"/>
      <c r="I31" s="82">
        <v>2.5364143224596153E-2</v>
      </c>
      <c r="J31" s="83">
        <v>3.887485964881209E-5</v>
      </c>
      <c r="K31" s="71">
        <v>0</v>
      </c>
      <c r="L31" s="70">
        <v>0</v>
      </c>
      <c r="M31" s="71">
        <v>0</v>
      </c>
      <c r="N31" s="70">
        <v>0</v>
      </c>
      <c r="O31" s="71">
        <v>0</v>
      </c>
      <c r="P31" s="70">
        <v>0</v>
      </c>
      <c r="Q31" s="71">
        <v>0</v>
      </c>
      <c r="R31" s="70">
        <v>0</v>
      </c>
      <c r="T31" s="5" t="s">
        <v>264</v>
      </c>
    </row>
    <row r="32" spans="1:20" s="5" customFormat="1" ht="17.25" hidden="1" thickBot="1" x14ac:dyDescent="0.2">
      <c r="A32" s="33">
        <v>15.1</v>
      </c>
      <c r="B32" s="8" t="s">
        <v>178</v>
      </c>
      <c r="C32" s="55"/>
      <c r="D32" s="65" t="s">
        <v>256</v>
      </c>
      <c r="E32" s="65" t="s">
        <v>255</v>
      </c>
      <c r="F32" s="52" t="s">
        <v>241</v>
      </c>
      <c r="I32" s="69">
        <v>16793.740000000002</v>
      </c>
      <c r="J32" s="70">
        <v>9.4600000000000009</v>
      </c>
      <c r="K32" s="71">
        <v>0</v>
      </c>
      <c r="L32" s="70">
        <v>0</v>
      </c>
      <c r="M32" s="71">
        <v>0</v>
      </c>
      <c r="N32" s="70">
        <v>0</v>
      </c>
      <c r="O32" s="71">
        <v>0</v>
      </c>
      <c r="P32" s="70">
        <v>0</v>
      </c>
      <c r="Q32" s="71">
        <v>0</v>
      </c>
      <c r="R32" s="70">
        <v>0</v>
      </c>
      <c r="T32" s="5" t="s">
        <v>264</v>
      </c>
    </row>
    <row r="33" spans="1:20" s="5" customFormat="1" ht="17.25" hidden="1" thickBot="1" x14ac:dyDescent="0.2">
      <c r="A33" s="33">
        <v>15.2</v>
      </c>
      <c r="B33" s="8" t="s">
        <v>179</v>
      </c>
      <c r="C33" s="55"/>
      <c r="D33" s="65" t="s">
        <v>256</v>
      </c>
      <c r="E33" s="65" t="s">
        <v>255</v>
      </c>
      <c r="F33" s="52" t="s">
        <v>241</v>
      </c>
      <c r="I33" s="69">
        <v>662105.5499999997</v>
      </c>
      <c r="J33" s="70">
        <v>243344.92999999996</v>
      </c>
      <c r="K33" s="71">
        <v>1385.2</v>
      </c>
      <c r="L33" s="70">
        <v>0</v>
      </c>
      <c r="M33" s="71">
        <v>1587903.3499999999</v>
      </c>
      <c r="N33" s="70">
        <v>136466.18999999994</v>
      </c>
      <c r="O33" s="71">
        <v>130104.81</v>
      </c>
      <c r="P33" s="70">
        <v>203.29</v>
      </c>
      <c r="Q33" s="71">
        <v>3426.92</v>
      </c>
      <c r="R33" s="70">
        <v>211738</v>
      </c>
      <c r="T33" s="5" t="s">
        <v>264</v>
      </c>
    </row>
    <row r="34" spans="1:20" s="5" customFormat="1" ht="17.25" hidden="1" thickBot="1" x14ac:dyDescent="0.2">
      <c r="A34" s="31">
        <v>16</v>
      </c>
      <c r="B34" s="27" t="s">
        <v>180</v>
      </c>
      <c r="C34" s="53"/>
      <c r="D34" s="65" t="s">
        <v>240</v>
      </c>
      <c r="E34" s="65" t="s">
        <v>253</v>
      </c>
      <c r="F34" s="52" t="s">
        <v>239</v>
      </c>
      <c r="I34" s="69">
        <v>0</v>
      </c>
      <c r="J34" s="70">
        <v>0</v>
      </c>
      <c r="K34" s="71">
        <v>0</v>
      </c>
      <c r="L34" s="70">
        <v>0</v>
      </c>
      <c r="M34" s="71">
        <v>0</v>
      </c>
      <c r="N34" s="70">
        <v>0</v>
      </c>
      <c r="O34" s="71">
        <v>0</v>
      </c>
      <c r="P34" s="70">
        <v>0</v>
      </c>
      <c r="Q34" s="71">
        <v>0</v>
      </c>
      <c r="R34" s="70">
        <v>0</v>
      </c>
      <c r="T34" s="5" t="s">
        <v>263</v>
      </c>
    </row>
    <row r="35" spans="1:20" s="5" customFormat="1" ht="17.25" hidden="1" thickBot="1" x14ac:dyDescent="0.2">
      <c r="A35" s="31">
        <v>17</v>
      </c>
      <c r="B35" s="27" t="s">
        <v>181</v>
      </c>
      <c r="C35" s="53"/>
      <c r="D35" s="65" t="s">
        <v>240</v>
      </c>
      <c r="E35" s="65" t="s">
        <v>253</v>
      </c>
      <c r="F35" s="52" t="s">
        <v>239</v>
      </c>
      <c r="I35" s="69">
        <v>0</v>
      </c>
      <c r="J35" s="70">
        <v>0</v>
      </c>
      <c r="K35" s="71">
        <v>0</v>
      </c>
      <c r="L35" s="70">
        <v>0</v>
      </c>
      <c r="M35" s="71">
        <v>0</v>
      </c>
      <c r="N35" s="70">
        <v>0</v>
      </c>
      <c r="O35" s="71">
        <v>0</v>
      </c>
      <c r="P35" s="70">
        <v>0</v>
      </c>
      <c r="Q35" s="71">
        <v>0</v>
      </c>
      <c r="R35" s="70">
        <v>0</v>
      </c>
      <c r="T35" s="5" t="s">
        <v>263</v>
      </c>
    </row>
    <row r="36" spans="1:20" s="5" customFormat="1" ht="17.25" hidden="1" thickBot="1" x14ac:dyDescent="0.2">
      <c r="A36" s="31">
        <v>18</v>
      </c>
      <c r="B36" s="27" t="s">
        <v>182</v>
      </c>
      <c r="C36" s="54"/>
      <c r="D36" s="66" t="s">
        <v>286</v>
      </c>
      <c r="E36" s="65" t="s">
        <v>253</v>
      </c>
      <c r="F36" s="52" t="s">
        <v>239</v>
      </c>
      <c r="G36" s="5" t="s">
        <v>183</v>
      </c>
      <c r="H36" s="5" t="s">
        <v>184</v>
      </c>
      <c r="I36" s="69">
        <v>1</v>
      </c>
      <c r="J36" s="70">
        <v>1</v>
      </c>
      <c r="K36" s="71">
        <v>1</v>
      </c>
      <c r="L36" s="70">
        <v>1</v>
      </c>
      <c r="M36" s="71">
        <v>1</v>
      </c>
      <c r="N36" s="70">
        <v>1</v>
      </c>
      <c r="O36" s="71">
        <v>1</v>
      </c>
      <c r="P36" s="70">
        <v>1</v>
      </c>
      <c r="Q36" s="71">
        <v>1</v>
      </c>
      <c r="R36" s="70">
        <v>1</v>
      </c>
      <c r="T36" s="5" t="s">
        <v>263</v>
      </c>
    </row>
    <row r="37" spans="1:20" s="5" customFormat="1" ht="17.25" hidden="1" thickBot="1" x14ac:dyDescent="0.2">
      <c r="A37" s="31">
        <v>19</v>
      </c>
      <c r="B37" s="27" t="s">
        <v>276</v>
      </c>
      <c r="C37" s="53"/>
      <c r="D37" s="66" t="s">
        <v>238</v>
      </c>
      <c r="E37" s="65" t="s">
        <v>255</v>
      </c>
      <c r="F37" s="52" t="s">
        <v>239</v>
      </c>
      <c r="I37" s="69">
        <v>0</v>
      </c>
      <c r="J37" s="70">
        <v>0</v>
      </c>
      <c r="K37" s="71">
        <v>0</v>
      </c>
      <c r="L37" s="89">
        <v>1</v>
      </c>
      <c r="M37" s="71">
        <v>0</v>
      </c>
      <c r="N37" s="70">
        <v>0</v>
      </c>
      <c r="O37" s="71">
        <v>0</v>
      </c>
      <c r="P37" s="70">
        <v>0</v>
      </c>
      <c r="Q37" s="71">
        <v>0</v>
      </c>
      <c r="R37" s="70">
        <v>0</v>
      </c>
      <c r="T37" s="5" t="s">
        <v>264</v>
      </c>
    </row>
    <row r="38" spans="1:20" s="5" customFormat="1" ht="17.25" hidden="1" thickBot="1" x14ac:dyDescent="0.2">
      <c r="A38" s="31">
        <v>20</v>
      </c>
      <c r="B38" s="27" t="s">
        <v>277</v>
      </c>
      <c r="C38" s="53"/>
      <c r="D38" s="66" t="s">
        <v>238</v>
      </c>
      <c r="E38" s="65" t="s">
        <v>255</v>
      </c>
      <c r="F38" s="52" t="s">
        <v>239</v>
      </c>
      <c r="I38" s="69">
        <v>0</v>
      </c>
      <c r="J38" s="70">
        <v>0</v>
      </c>
      <c r="K38" s="71">
        <v>0</v>
      </c>
      <c r="L38" s="70">
        <v>0</v>
      </c>
      <c r="M38" s="71">
        <v>0</v>
      </c>
      <c r="N38" s="70">
        <v>0</v>
      </c>
      <c r="O38" s="71">
        <v>0</v>
      </c>
      <c r="P38" s="70">
        <v>0</v>
      </c>
      <c r="Q38" s="71">
        <v>0</v>
      </c>
      <c r="R38" s="70">
        <v>0</v>
      </c>
      <c r="T38" s="5" t="s">
        <v>264</v>
      </c>
    </row>
    <row r="39" spans="1:20" s="5" customFormat="1" ht="17.25" hidden="1" thickBot="1" x14ac:dyDescent="0.2">
      <c r="A39" s="31">
        <v>21</v>
      </c>
      <c r="B39" s="27" t="s">
        <v>185</v>
      </c>
      <c r="C39" s="53"/>
      <c r="D39" s="66" t="s">
        <v>283</v>
      </c>
      <c r="E39" s="66" t="s">
        <v>253</v>
      </c>
      <c r="F39" s="58"/>
      <c r="I39" s="90">
        <f>I40/I41</f>
        <v>0</v>
      </c>
      <c r="J39" s="90">
        <f t="shared" ref="J39:R39" si="5">J40/J41</f>
        <v>0</v>
      </c>
      <c r="K39" s="90">
        <f t="shared" si="5"/>
        <v>0</v>
      </c>
      <c r="L39" s="90">
        <f t="shared" si="5"/>
        <v>0</v>
      </c>
      <c r="M39" s="90">
        <f t="shared" si="5"/>
        <v>0</v>
      </c>
      <c r="N39" s="91">
        <f t="shared" si="5"/>
        <v>2.8790786948176585E-3</v>
      </c>
      <c r="O39" s="90">
        <f t="shared" si="5"/>
        <v>0</v>
      </c>
      <c r="P39" s="90">
        <f t="shared" si="5"/>
        <v>0</v>
      </c>
      <c r="Q39" s="90">
        <f t="shared" si="5"/>
        <v>0</v>
      </c>
      <c r="R39" s="90">
        <f t="shared" si="5"/>
        <v>0</v>
      </c>
      <c r="T39" s="5" t="s">
        <v>269</v>
      </c>
    </row>
    <row r="40" spans="1:20" s="5" customFormat="1" ht="17.25" thickBot="1" x14ac:dyDescent="0.2">
      <c r="A40" s="32">
        <v>21.1</v>
      </c>
      <c r="B40" s="26" t="s">
        <v>278</v>
      </c>
      <c r="C40" s="53"/>
      <c r="D40" s="66" t="s">
        <v>283</v>
      </c>
      <c r="E40" s="66" t="s">
        <v>253</v>
      </c>
      <c r="F40" s="52" t="s">
        <v>239</v>
      </c>
      <c r="I40" s="69">
        <v>0</v>
      </c>
      <c r="J40" s="70">
        <v>0</v>
      </c>
      <c r="K40" s="71">
        <v>0</v>
      </c>
      <c r="L40" s="70">
        <v>0</v>
      </c>
      <c r="M40" s="71">
        <v>0</v>
      </c>
      <c r="N40" s="70">
        <v>3</v>
      </c>
      <c r="O40" s="71">
        <v>0</v>
      </c>
      <c r="P40" s="70">
        <v>0</v>
      </c>
      <c r="Q40" s="71">
        <v>0</v>
      </c>
      <c r="R40" s="70">
        <v>0</v>
      </c>
      <c r="T40" s="5" t="s">
        <v>269</v>
      </c>
    </row>
    <row r="41" spans="1:20" s="5" customFormat="1" ht="17.25" thickBot="1" x14ac:dyDescent="0.2">
      <c r="A41" s="32">
        <v>21.2</v>
      </c>
      <c r="B41" s="26" t="s">
        <v>186</v>
      </c>
      <c r="C41" s="53"/>
      <c r="D41" s="66" t="s">
        <v>283</v>
      </c>
      <c r="E41" s="66" t="s">
        <v>253</v>
      </c>
      <c r="F41" s="52" t="s">
        <v>239</v>
      </c>
      <c r="I41" s="69">
        <v>1035</v>
      </c>
      <c r="J41" s="70">
        <v>9014</v>
      </c>
      <c r="K41" s="71">
        <v>1190</v>
      </c>
      <c r="L41" s="70">
        <v>335</v>
      </c>
      <c r="M41" s="71">
        <v>1085</v>
      </c>
      <c r="N41" s="70">
        <v>1042</v>
      </c>
      <c r="O41" s="71">
        <v>160</v>
      </c>
      <c r="P41" s="70">
        <v>375</v>
      </c>
      <c r="Q41" s="71">
        <v>75</v>
      </c>
      <c r="R41" s="70">
        <v>1292</v>
      </c>
      <c r="T41" s="5" t="s">
        <v>269</v>
      </c>
    </row>
    <row r="42" spans="1:20" s="5" customFormat="1" ht="17.25" hidden="1" thickBot="1" x14ac:dyDescent="0.2">
      <c r="A42" s="31">
        <v>22</v>
      </c>
      <c r="B42" s="27" t="s">
        <v>187</v>
      </c>
      <c r="C42" s="53"/>
      <c r="D42" s="66" t="s">
        <v>283</v>
      </c>
      <c r="E42" s="66" t="s">
        <v>253</v>
      </c>
      <c r="F42" s="58"/>
      <c r="I42" s="84">
        <f>I43/I44</f>
        <v>1</v>
      </c>
      <c r="J42" s="84">
        <f t="shared" ref="J42:R42" si="6">J43/J44</f>
        <v>1</v>
      </c>
      <c r="K42" s="84">
        <f t="shared" si="6"/>
        <v>1</v>
      </c>
      <c r="L42" s="84">
        <f t="shared" si="6"/>
        <v>1</v>
      </c>
      <c r="M42" s="84">
        <f t="shared" si="6"/>
        <v>1</v>
      </c>
      <c r="N42" s="84">
        <f t="shared" si="6"/>
        <v>1</v>
      </c>
      <c r="O42" s="84">
        <f t="shared" si="6"/>
        <v>1</v>
      </c>
      <c r="P42" s="84">
        <f t="shared" si="6"/>
        <v>1</v>
      </c>
      <c r="Q42" s="84">
        <f t="shared" si="6"/>
        <v>1</v>
      </c>
      <c r="R42" s="84">
        <f t="shared" si="6"/>
        <v>1</v>
      </c>
      <c r="T42" s="5" t="s">
        <v>269</v>
      </c>
    </row>
    <row r="43" spans="1:20" s="5" customFormat="1" ht="17.25" thickBot="1" x14ac:dyDescent="0.2">
      <c r="A43" s="33">
        <v>22.1</v>
      </c>
      <c r="B43" s="8" t="s">
        <v>188</v>
      </c>
      <c r="C43" s="55"/>
      <c r="D43" s="66" t="s">
        <v>283</v>
      </c>
      <c r="E43" s="66" t="s">
        <v>253</v>
      </c>
      <c r="F43" s="52" t="s">
        <v>239</v>
      </c>
      <c r="I43" s="69">
        <v>1111</v>
      </c>
      <c r="J43" s="70">
        <v>8806</v>
      </c>
      <c r="K43" s="71">
        <v>1190</v>
      </c>
      <c r="L43" s="70">
        <v>1023</v>
      </c>
      <c r="M43" s="71">
        <v>1085</v>
      </c>
      <c r="N43" s="70">
        <v>1175</v>
      </c>
      <c r="O43" s="71">
        <v>2289</v>
      </c>
      <c r="P43" s="70">
        <v>2291</v>
      </c>
      <c r="Q43" s="71">
        <v>204</v>
      </c>
      <c r="R43" s="70">
        <v>2491</v>
      </c>
      <c r="T43" s="5" t="s">
        <v>269</v>
      </c>
    </row>
    <row r="44" spans="1:20" s="5" customFormat="1" ht="30.75" customHeight="1" thickBot="1" x14ac:dyDescent="0.2">
      <c r="A44" s="33">
        <v>22.2</v>
      </c>
      <c r="B44" s="8" t="s">
        <v>189</v>
      </c>
      <c r="C44" s="63"/>
      <c r="D44" s="66" t="s">
        <v>283</v>
      </c>
      <c r="E44" s="66" t="s">
        <v>253</v>
      </c>
      <c r="F44" s="52" t="s">
        <v>239</v>
      </c>
      <c r="I44" s="69">
        <v>1111</v>
      </c>
      <c r="J44" s="70">
        <v>8806</v>
      </c>
      <c r="K44" s="71">
        <v>1190</v>
      </c>
      <c r="L44" s="70">
        <v>1023</v>
      </c>
      <c r="M44" s="71">
        <v>1085</v>
      </c>
      <c r="N44" s="70">
        <v>1175</v>
      </c>
      <c r="O44" s="71">
        <v>2289</v>
      </c>
      <c r="P44" s="70">
        <v>2291</v>
      </c>
      <c r="Q44" s="71">
        <v>204</v>
      </c>
      <c r="R44" s="70">
        <v>2491</v>
      </c>
      <c r="T44" s="5" t="s">
        <v>269</v>
      </c>
    </row>
    <row r="45" spans="1:20" s="5" customFormat="1" ht="17.25" hidden="1" thickBot="1" x14ac:dyDescent="0.2">
      <c r="A45" s="34">
        <v>23</v>
      </c>
      <c r="B45" s="25" t="s">
        <v>190</v>
      </c>
      <c r="C45" s="55"/>
      <c r="D45" s="66" t="s">
        <v>284</v>
      </c>
      <c r="E45" s="66" t="s">
        <v>261</v>
      </c>
      <c r="F45" s="52" t="s">
        <v>239</v>
      </c>
      <c r="I45" s="69">
        <v>0</v>
      </c>
      <c r="J45" s="70">
        <v>0</v>
      </c>
      <c r="K45" s="71">
        <v>0</v>
      </c>
      <c r="L45" s="70">
        <v>0</v>
      </c>
      <c r="M45" s="71">
        <v>0</v>
      </c>
      <c r="N45" s="70">
        <v>0</v>
      </c>
      <c r="O45" s="71">
        <v>0</v>
      </c>
      <c r="P45" s="70">
        <v>0</v>
      </c>
      <c r="Q45" s="71">
        <v>0</v>
      </c>
      <c r="R45" s="70">
        <v>0</v>
      </c>
      <c r="T45" s="5" t="s">
        <v>265</v>
      </c>
    </row>
    <row r="46" spans="1:20" s="5" customFormat="1" ht="17.25" hidden="1" thickBot="1" x14ac:dyDescent="0.2">
      <c r="A46" s="34">
        <v>24</v>
      </c>
      <c r="B46" s="25" t="s">
        <v>191</v>
      </c>
      <c r="C46" s="55"/>
      <c r="D46" s="66" t="s">
        <v>284</v>
      </c>
      <c r="E46" s="66" t="s">
        <v>261</v>
      </c>
      <c r="F46" s="52" t="s">
        <v>239</v>
      </c>
      <c r="I46" s="69">
        <v>0</v>
      </c>
      <c r="J46" s="70">
        <v>0</v>
      </c>
      <c r="K46" s="71">
        <v>0</v>
      </c>
      <c r="L46" s="70">
        <v>0</v>
      </c>
      <c r="M46" s="71">
        <v>0</v>
      </c>
      <c r="N46" s="70">
        <v>0</v>
      </c>
      <c r="O46" s="71">
        <v>0</v>
      </c>
      <c r="P46" s="70">
        <v>0</v>
      </c>
      <c r="Q46" s="71">
        <v>0</v>
      </c>
      <c r="R46" s="70">
        <v>0</v>
      </c>
      <c r="T46" s="5" t="s">
        <v>265</v>
      </c>
    </row>
    <row r="47" spans="1:20" s="5" customFormat="1" ht="17.25" hidden="1" thickBot="1" x14ac:dyDescent="0.2">
      <c r="A47" s="34">
        <v>25</v>
      </c>
      <c r="B47" s="25" t="s">
        <v>214</v>
      </c>
      <c r="C47" s="55"/>
      <c r="D47" s="65" t="s">
        <v>257</v>
      </c>
      <c r="E47" s="66" t="s">
        <v>255</v>
      </c>
      <c r="F47" s="52" t="s">
        <v>239</v>
      </c>
      <c r="I47" s="69">
        <v>0</v>
      </c>
      <c r="J47" s="70">
        <v>0</v>
      </c>
      <c r="K47" s="71">
        <v>0</v>
      </c>
      <c r="L47" s="70">
        <v>0</v>
      </c>
      <c r="M47" s="71">
        <v>0</v>
      </c>
      <c r="N47" s="70">
        <v>0</v>
      </c>
      <c r="O47" s="71">
        <v>0</v>
      </c>
      <c r="P47" s="70">
        <v>0</v>
      </c>
      <c r="Q47" s="71">
        <v>0</v>
      </c>
      <c r="R47" s="70">
        <v>0</v>
      </c>
      <c r="T47" s="5" t="s">
        <v>266</v>
      </c>
    </row>
    <row r="48" spans="1:20" s="5" customFormat="1" ht="17.25" hidden="1" thickBot="1" x14ac:dyDescent="0.2">
      <c r="A48" s="34">
        <v>26</v>
      </c>
      <c r="B48" s="25" t="s">
        <v>211</v>
      </c>
      <c r="C48" s="55"/>
      <c r="D48" s="65" t="s">
        <v>285</v>
      </c>
      <c r="E48" s="65" t="s">
        <v>259</v>
      </c>
      <c r="F48" s="52" t="s">
        <v>239</v>
      </c>
      <c r="G48" s="72" t="s">
        <v>225</v>
      </c>
      <c r="I48" s="69">
        <v>0</v>
      </c>
      <c r="J48" s="70">
        <v>0</v>
      </c>
      <c r="K48" s="71">
        <v>0</v>
      </c>
      <c r="L48" s="70">
        <v>0</v>
      </c>
      <c r="M48" s="71">
        <v>0</v>
      </c>
      <c r="N48" s="70">
        <v>0</v>
      </c>
      <c r="O48" s="71">
        <v>0</v>
      </c>
      <c r="P48" s="70">
        <v>0</v>
      </c>
      <c r="Q48" s="71">
        <v>0</v>
      </c>
      <c r="R48" s="70">
        <v>0</v>
      </c>
      <c r="T48" s="5" t="s">
        <v>265</v>
      </c>
    </row>
    <row r="49" spans="1:20" s="5" customFormat="1" ht="17.25" hidden="1" thickBot="1" x14ac:dyDescent="0.2">
      <c r="A49" s="34">
        <v>30</v>
      </c>
      <c r="B49" s="25" t="s">
        <v>192</v>
      </c>
      <c r="C49" s="55"/>
      <c r="D49" s="65" t="s">
        <v>257</v>
      </c>
      <c r="E49" s="66" t="s">
        <v>255</v>
      </c>
      <c r="F49" s="52" t="s">
        <v>239</v>
      </c>
      <c r="I49" s="69">
        <v>0</v>
      </c>
      <c r="J49" s="70">
        <v>0</v>
      </c>
      <c r="K49" s="71">
        <v>0</v>
      </c>
      <c r="L49" s="70">
        <v>0</v>
      </c>
      <c r="M49" s="71">
        <v>0</v>
      </c>
      <c r="N49" s="70">
        <v>0</v>
      </c>
      <c r="O49" s="71">
        <v>0</v>
      </c>
      <c r="P49" s="70">
        <v>0</v>
      </c>
      <c r="Q49" s="71">
        <v>0</v>
      </c>
      <c r="R49" s="70">
        <v>0</v>
      </c>
      <c r="T49" s="5" t="s">
        <v>266</v>
      </c>
    </row>
    <row r="50" spans="1:20" s="5" customFormat="1" ht="17.25" hidden="1" thickBot="1" x14ac:dyDescent="0.2">
      <c r="A50" s="34">
        <v>31</v>
      </c>
      <c r="B50" s="27" t="s">
        <v>122</v>
      </c>
      <c r="C50" s="55"/>
      <c r="D50" s="65" t="s">
        <v>247</v>
      </c>
      <c r="E50" s="66" t="s">
        <v>255</v>
      </c>
      <c r="F50" s="52" t="s">
        <v>241</v>
      </c>
      <c r="I50" s="69">
        <v>199634881.32999998</v>
      </c>
      <c r="J50" s="70">
        <v>766967121.24000001</v>
      </c>
      <c r="K50" s="71">
        <v>543573174.1400001</v>
      </c>
      <c r="L50" s="70">
        <v>250873009.13</v>
      </c>
      <c r="M50" s="71">
        <v>474163028.04999995</v>
      </c>
      <c r="N50" s="70">
        <v>494301910.06</v>
      </c>
      <c r="O50" s="71">
        <v>84852447.370000005</v>
      </c>
      <c r="P50" s="70">
        <v>400269556.49000001</v>
      </c>
      <c r="Q50" s="71">
        <v>93143246.709999993</v>
      </c>
      <c r="R50" s="70">
        <v>127488879.58</v>
      </c>
      <c r="T50" s="5" t="s">
        <v>266</v>
      </c>
    </row>
    <row r="51" spans="1:20" s="5" customFormat="1" ht="17.25" hidden="1" thickBot="1" x14ac:dyDescent="0.2">
      <c r="A51" s="34">
        <v>32</v>
      </c>
      <c r="B51" s="27" t="s">
        <v>123</v>
      </c>
      <c r="C51" s="55"/>
      <c r="D51" s="65" t="s">
        <v>248</v>
      </c>
      <c r="E51" s="66" t="s">
        <v>255</v>
      </c>
      <c r="F51" s="52" t="s">
        <v>241</v>
      </c>
      <c r="I51" s="69">
        <v>5289900</v>
      </c>
      <c r="J51" s="70">
        <v>32604399.18</v>
      </c>
      <c r="K51" s="71">
        <v>29940200</v>
      </c>
      <c r="L51" s="70">
        <v>23000</v>
      </c>
      <c r="M51" s="71">
        <v>64398275.450000003</v>
      </c>
      <c r="N51" s="70">
        <v>15565200</v>
      </c>
      <c r="O51" s="71">
        <v>6274930</v>
      </c>
      <c r="P51" s="70">
        <v>2927400</v>
      </c>
      <c r="Q51" s="71">
        <v>86900</v>
      </c>
      <c r="R51" s="70">
        <v>9106100</v>
      </c>
      <c r="T51" s="5" t="s">
        <v>266</v>
      </c>
    </row>
    <row r="52" spans="1:20" s="5" customFormat="1" ht="16.5" hidden="1" customHeight="1" thickBot="1" x14ac:dyDescent="0.2">
      <c r="A52" s="19">
        <v>33</v>
      </c>
      <c r="B52" s="20" t="s">
        <v>124</v>
      </c>
      <c r="C52" s="57"/>
      <c r="D52" s="65" t="s">
        <v>258</v>
      </c>
      <c r="E52" s="66" t="s">
        <v>255</v>
      </c>
      <c r="F52" s="52" t="s">
        <v>241</v>
      </c>
      <c r="I52" s="69">
        <v>0</v>
      </c>
      <c r="J52" s="70">
        <v>314313.40000000002</v>
      </c>
      <c r="K52" s="71">
        <v>622917.60000000009</v>
      </c>
      <c r="L52" s="70">
        <v>11066.1</v>
      </c>
      <c r="M52" s="71">
        <v>238435.3</v>
      </c>
      <c r="N52" s="70">
        <v>223677.8</v>
      </c>
      <c r="O52" s="71">
        <v>1025.3</v>
      </c>
      <c r="P52" s="70">
        <v>211259.2</v>
      </c>
      <c r="Q52" s="71">
        <v>290238.5</v>
      </c>
      <c r="R52" s="70">
        <v>2018</v>
      </c>
      <c r="T52" s="5" t="s">
        <v>266</v>
      </c>
    </row>
    <row r="53" spans="1:20" s="5" customFormat="1" ht="16.5" customHeight="1" x14ac:dyDescent="0.15">
      <c r="A53" s="21"/>
      <c r="C53" s="39"/>
      <c r="D53" s="67"/>
      <c r="E53" s="67"/>
      <c r="F53" s="39"/>
    </row>
    <row r="54" spans="1:20" s="5" customFormat="1" ht="16.5" customHeight="1" x14ac:dyDescent="0.15">
      <c r="A54" s="21"/>
      <c r="C54" s="39"/>
      <c r="D54" s="67"/>
      <c r="E54" s="67"/>
      <c r="F54" s="39"/>
    </row>
    <row r="55" spans="1:20" s="5" customFormat="1" ht="16.5" customHeight="1" x14ac:dyDescent="0.15">
      <c r="A55" s="21"/>
      <c r="C55" s="39"/>
      <c r="D55" s="67"/>
      <c r="E55" s="67"/>
      <c r="F55" s="39"/>
    </row>
    <row r="56" spans="1:20" s="5" customFormat="1" ht="16.5" customHeight="1" x14ac:dyDescent="0.15">
      <c r="A56" s="21"/>
      <c r="C56" s="39"/>
      <c r="D56" s="67"/>
      <c r="E56" s="67"/>
      <c r="F56" s="39"/>
    </row>
    <row r="57" spans="1:20" s="5" customFormat="1" ht="16.5" customHeight="1" x14ac:dyDescent="0.15">
      <c r="A57" s="21"/>
      <c r="C57" s="39"/>
      <c r="D57" s="67"/>
      <c r="E57" s="67"/>
      <c r="F57" s="39"/>
    </row>
    <row r="58" spans="1:20" s="5" customFormat="1" ht="16.5" customHeight="1" x14ac:dyDescent="0.15">
      <c r="A58" s="21"/>
      <c r="C58" s="39"/>
      <c r="D58" s="67"/>
      <c r="E58" s="67"/>
      <c r="F58" s="39"/>
    </row>
    <row r="59" spans="1:20" s="5" customFormat="1" ht="16.5" customHeight="1" x14ac:dyDescent="0.15">
      <c r="A59" s="21"/>
      <c r="C59" s="39"/>
      <c r="D59" s="67"/>
      <c r="E59" s="67"/>
      <c r="F59" s="39"/>
    </row>
    <row r="60" spans="1:20" s="5" customFormat="1" ht="16.5" customHeight="1" x14ac:dyDescent="0.15">
      <c r="A60" s="21"/>
      <c r="C60" s="39"/>
      <c r="D60" s="67"/>
      <c r="E60" s="67"/>
      <c r="F60" s="39"/>
    </row>
    <row r="61" spans="1:20" s="5" customFormat="1" ht="16.5" customHeight="1" x14ac:dyDescent="0.15">
      <c r="A61" s="21"/>
      <c r="C61" s="39"/>
      <c r="D61" s="67"/>
      <c r="E61" s="67"/>
      <c r="F61" s="39"/>
    </row>
    <row r="62" spans="1:20" s="5" customFormat="1" ht="16.5" customHeight="1" x14ac:dyDescent="0.15">
      <c r="A62" s="21"/>
      <c r="C62" s="39"/>
      <c r="D62" s="67"/>
      <c r="E62" s="67"/>
      <c r="F62" s="39"/>
    </row>
    <row r="63" spans="1:20" s="5" customFormat="1" ht="16.5" customHeight="1" x14ac:dyDescent="0.15">
      <c r="A63" s="21"/>
      <c r="C63" s="39"/>
      <c r="D63" s="67"/>
      <c r="E63" s="67"/>
      <c r="F63" s="39"/>
    </row>
    <row r="64" spans="1:20" s="5" customFormat="1" ht="16.5" customHeight="1" x14ac:dyDescent="0.15">
      <c r="A64" s="21"/>
      <c r="C64" s="39"/>
      <c r="D64" s="67"/>
      <c r="E64" s="67"/>
      <c r="F64" s="39"/>
    </row>
    <row r="65" spans="1:6" s="5" customFormat="1" ht="16.5" customHeight="1" x14ac:dyDescent="0.15">
      <c r="A65" s="21"/>
      <c r="C65" s="39"/>
      <c r="D65" s="67"/>
      <c r="E65" s="67"/>
      <c r="F65" s="39"/>
    </row>
    <row r="66" spans="1:6" s="5" customFormat="1" ht="16.5" customHeight="1" x14ac:dyDescent="0.15">
      <c r="A66" s="21"/>
      <c r="C66" s="39"/>
      <c r="D66" s="67"/>
      <c r="E66" s="67"/>
      <c r="F66" s="39"/>
    </row>
    <row r="67" spans="1:6" s="5" customFormat="1" ht="16.5" customHeight="1" x14ac:dyDescent="0.15">
      <c r="A67" s="21"/>
      <c r="C67" s="39"/>
      <c r="D67" s="67"/>
      <c r="E67" s="67"/>
      <c r="F67" s="39"/>
    </row>
    <row r="68" spans="1:6" s="5" customFormat="1" ht="16.5" customHeight="1" x14ac:dyDescent="0.15">
      <c r="A68" s="21"/>
      <c r="C68" s="39"/>
      <c r="D68" s="67"/>
      <c r="E68" s="67"/>
      <c r="F68" s="39"/>
    </row>
    <row r="69" spans="1:6" s="5" customFormat="1" ht="16.5" customHeight="1" x14ac:dyDescent="0.15">
      <c r="A69" s="21"/>
      <c r="C69" s="39"/>
      <c r="D69" s="67"/>
      <c r="E69" s="67"/>
      <c r="F69" s="39"/>
    </row>
    <row r="70" spans="1:6" s="5" customFormat="1" ht="16.5" customHeight="1" x14ac:dyDescent="0.15">
      <c r="A70" s="21"/>
      <c r="C70" s="39"/>
      <c r="D70" s="67"/>
      <c r="E70" s="67"/>
      <c r="F70" s="39"/>
    </row>
    <row r="71" spans="1:6" s="5" customFormat="1" ht="16.5" customHeight="1" x14ac:dyDescent="0.15">
      <c r="A71" s="21"/>
      <c r="C71" s="39"/>
      <c r="D71" s="67"/>
      <c r="E71" s="67"/>
      <c r="F71" s="39"/>
    </row>
    <row r="72" spans="1:6" s="5" customFormat="1" ht="16.5" customHeight="1" x14ac:dyDescent="0.15">
      <c r="A72" s="21"/>
      <c r="C72" s="39"/>
      <c r="D72" s="67"/>
      <c r="E72" s="67"/>
      <c r="F72" s="39"/>
    </row>
    <row r="73" spans="1:6" s="5" customFormat="1" ht="16.5" customHeight="1" x14ac:dyDescent="0.15">
      <c r="A73" s="21"/>
      <c r="C73" s="39"/>
      <c r="D73" s="67"/>
      <c r="E73" s="67"/>
      <c r="F73" s="39"/>
    </row>
    <row r="74" spans="1:6" s="5" customFormat="1" ht="16.5" customHeight="1" x14ac:dyDescent="0.15">
      <c r="A74" s="21"/>
      <c r="C74" s="39"/>
      <c r="D74" s="67"/>
      <c r="E74" s="67"/>
      <c r="F74" s="39"/>
    </row>
    <row r="75" spans="1:6" s="5" customFormat="1" ht="14.25" x14ac:dyDescent="0.15">
      <c r="A75" s="21"/>
      <c r="C75" s="39"/>
      <c r="D75" s="67"/>
      <c r="E75" s="67"/>
      <c r="F75" s="39"/>
    </row>
    <row r="76" spans="1:6" s="5" customFormat="1" ht="14.25" x14ac:dyDescent="0.15">
      <c r="A76" s="21"/>
      <c r="C76" s="39"/>
      <c r="D76" s="67"/>
      <c r="E76" s="67"/>
      <c r="F76" s="39"/>
    </row>
    <row r="77" spans="1:6" s="5" customFormat="1" ht="14.25" x14ac:dyDescent="0.15">
      <c r="A77" s="21"/>
      <c r="C77" s="39"/>
      <c r="D77" s="67"/>
      <c r="E77" s="67"/>
      <c r="F77" s="39"/>
    </row>
    <row r="78" spans="1:6" s="5" customFormat="1" ht="14.25" x14ac:dyDescent="0.15">
      <c r="A78" s="21"/>
      <c r="C78" s="39"/>
      <c r="D78" s="67"/>
      <c r="E78" s="67"/>
      <c r="F78" s="39"/>
    </row>
    <row r="79" spans="1:6" s="5" customFormat="1" ht="14.25" x14ac:dyDescent="0.15">
      <c r="A79" s="21"/>
      <c r="C79" s="39"/>
      <c r="D79" s="67"/>
      <c r="E79" s="67"/>
      <c r="F79" s="39"/>
    </row>
    <row r="80" spans="1:6" s="5" customFormat="1" ht="14.25" x14ac:dyDescent="0.15">
      <c r="A80" s="21"/>
      <c r="C80" s="39"/>
      <c r="D80" s="67"/>
      <c r="E80" s="67"/>
      <c r="F80" s="39"/>
    </row>
    <row r="81" spans="1:6" s="5" customFormat="1" ht="14.25" x14ac:dyDescent="0.15">
      <c r="A81" s="21"/>
      <c r="C81" s="39"/>
      <c r="D81" s="67"/>
      <c r="E81" s="67"/>
      <c r="F81" s="39"/>
    </row>
    <row r="82" spans="1:6" s="5" customFormat="1" ht="14.25" x14ac:dyDescent="0.15">
      <c r="A82" s="21"/>
      <c r="C82" s="39"/>
      <c r="D82" s="67"/>
      <c r="E82" s="67"/>
      <c r="F82" s="39"/>
    </row>
    <row r="83" spans="1:6" s="5" customFormat="1" ht="14.25" x14ac:dyDescent="0.15">
      <c r="A83" s="21"/>
      <c r="C83" s="39"/>
      <c r="D83" s="67"/>
      <c r="E83" s="67"/>
      <c r="F83" s="39"/>
    </row>
    <row r="84" spans="1:6" s="5" customFormat="1" ht="14.25" x14ac:dyDescent="0.15">
      <c r="A84" s="21"/>
      <c r="C84" s="39"/>
      <c r="D84" s="67"/>
      <c r="E84" s="67"/>
      <c r="F84" s="39"/>
    </row>
    <row r="85" spans="1:6" s="5" customFormat="1" ht="14.25" x14ac:dyDescent="0.15">
      <c r="A85" s="21"/>
      <c r="C85" s="39"/>
      <c r="D85" s="67"/>
      <c r="E85" s="67"/>
      <c r="F85" s="39"/>
    </row>
    <row r="86" spans="1:6" s="5" customFormat="1" ht="14.25" x14ac:dyDescent="0.15">
      <c r="A86" s="21"/>
      <c r="C86" s="39"/>
      <c r="D86" s="67"/>
      <c r="E86" s="67"/>
      <c r="F86" s="39"/>
    </row>
    <row r="87" spans="1:6" s="5" customFormat="1" ht="14.25" x14ac:dyDescent="0.15">
      <c r="A87" s="21"/>
      <c r="C87" s="39"/>
      <c r="D87" s="67"/>
      <c r="E87" s="67"/>
      <c r="F87" s="39"/>
    </row>
    <row r="88" spans="1:6" s="5" customFormat="1" ht="14.25" x14ac:dyDescent="0.15">
      <c r="A88" s="21"/>
      <c r="C88" s="39"/>
      <c r="D88" s="67"/>
      <c r="E88" s="67"/>
      <c r="F88" s="39"/>
    </row>
    <row r="89" spans="1:6" s="5" customFormat="1" ht="14.25" x14ac:dyDescent="0.15">
      <c r="A89" s="21"/>
      <c r="C89" s="39"/>
      <c r="D89" s="67"/>
      <c r="E89" s="67"/>
      <c r="F89" s="39"/>
    </row>
    <row r="90" spans="1:6" s="5" customFormat="1" ht="14.25" x14ac:dyDescent="0.15">
      <c r="A90" s="21"/>
      <c r="C90" s="39"/>
      <c r="D90" s="67"/>
      <c r="E90" s="67"/>
      <c r="F90" s="39"/>
    </row>
    <row r="91" spans="1:6" s="5" customFormat="1" ht="14.25" x14ac:dyDescent="0.15">
      <c r="A91" s="21"/>
      <c r="C91" s="39"/>
      <c r="D91" s="67"/>
      <c r="E91" s="67"/>
      <c r="F91" s="39"/>
    </row>
    <row r="92" spans="1:6" s="5" customFormat="1" ht="14.25" x14ac:dyDescent="0.15">
      <c r="A92" s="21"/>
      <c r="C92" s="39"/>
      <c r="D92" s="67"/>
      <c r="E92" s="67"/>
      <c r="F92" s="39"/>
    </row>
    <row r="93" spans="1:6" s="5" customFormat="1" ht="14.25" x14ac:dyDescent="0.15">
      <c r="A93" s="21"/>
      <c r="C93" s="39"/>
      <c r="D93" s="67"/>
      <c r="E93" s="67"/>
      <c r="F93" s="39"/>
    </row>
    <row r="94" spans="1:6" s="5" customFormat="1" ht="14.25" x14ac:dyDescent="0.15">
      <c r="A94" s="21"/>
      <c r="C94" s="39"/>
      <c r="D94" s="67"/>
      <c r="E94" s="67"/>
      <c r="F94" s="39"/>
    </row>
    <row r="95" spans="1:6" s="5" customFormat="1" ht="14.25" x14ac:dyDescent="0.15">
      <c r="A95" s="21"/>
      <c r="C95" s="39"/>
      <c r="D95" s="67"/>
      <c r="E95" s="67"/>
      <c r="F95" s="39"/>
    </row>
    <row r="96" spans="1:6" s="5" customFormat="1" ht="14.25" x14ac:dyDescent="0.15">
      <c r="A96" s="21"/>
      <c r="C96" s="39"/>
      <c r="D96" s="67"/>
      <c r="E96" s="67"/>
      <c r="F96" s="39"/>
    </row>
    <row r="97" spans="1:6" s="5" customFormat="1" ht="14.25" x14ac:dyDescent="0.15">
      <c r="A97" s="21"/>
      <c r="C97" s="39"/>
      <c r="D97" s="67"/>
      <c r="E97" s="67"/>
      <c r="F97" s="39"/>
    </row>
    <row r="98" spans="1:6" s="5" customFormat="1" ht="14.25" x14ac:dyDescent="0.15">
      <c r="A98" s="21"/>
      <c r="C98" s="39"/>
      <c r="D98" s="67"/>
      <c r="E98" s="67"/>
      <c r="F98" s="39"/>
    </row>
    <row r="99" spans="1:6" x14ac:dyDescent="0.15">
      <c r="A99" s="21"/>
      <c r="B99" s="5"/>
      <c r="C99" s="39"/>
      <c r="D99" s="67"/>
      <c r="E99" s="67"/>
      <c r="F99" s="39"/>
    </row>
  </sheetData>
  <autoFilter ref="A3:T52"/>
  <customSheetViews>
    <customSheetView guid="{16CDE010-86BE-4FF3-9048-E05260B630D0}" fitToPage="1" showAutoFilter="1" hiddenRows="1" hiddenColumns="1">
      <selection activeCell="L55" sqref="L55"/>
      <pageMargins left="0.7" right="0.7" top="0.75" bottom="0.75" header="0.3" footer="0.3"/>
      <pageSetup paperSize="9" scale="42" orientation="portrait" r:id="rId1"/>
      <autoFilter ref="A3:T52"/>
    </customSheetView>
    <customSheetView guid="{912133EC-11D5-40BE-9DBA-4635355D2BEC}" fitToPage="1" showAutoFilter="1" hiddenColumns="1" topLeftCell="A34">
      <selection activeCell="N45" sqref="N45"/>
      <pageMargins left="0.7" right="0.7" top="0.75" bottom="0.75" header="0.3" footer="0.3"/>
      <pageSetup paperSize="9" scale="42" orientation="portrait" r:id="rId2"/>
      <autoFilter ref="A3:T52"/>
    </customSheetView>
    <customSheetView guid="{8AA7625C-B4C8-4885-9C1A-8C85FB9AE4CC}" fitToPage="1" showAutoFilter="1" hiddenColumns="1">
      <selection activeCell="A2" sqref="A2"/>
      <pageMargins left="0.7" right="0.7" top="0.75" bottom="0.75" header="0.3" footer="0.3"/>
      <pageSetup paperSize="9" scale="42" orientation="portrait" r:id="rId3"/>
      <autoFilter ref="A3:T52"/>
    </customSheetView>
    <customSheetView guid="{F16A89AB-C588-4B6A-AECB-138C5252AC0F}" fitToPage="1" showAutoFilter="1" hiddenColumns="1" topLeftCell="E1">
      <selection activeCell="N42" sqref="N42"/>
      <pageMargins left="0.7" right="0.7" top="0.75" bottom="0.75" header="0.3" footer="0.3"/>
      <pageSetup paperSize="9" scale="42" orientation="portrait" r:id="rId4"/>
      <autoFilter ref="A3:T52"/>
    </customSheetView>
    <customSheetView guid="{A2E7DDD4-FBB6-4275-9899-BDEC1EE61A4C}" fitToPage="1" filter="1" showAutoFilter="1" hiddenColumns="1" topLeftCell="D1">
      <selection activeCell="R32" sqref="R32"/>
      <pageMargins left="0.7" right="0.7" top="0.75" bottom="0.75" header="0.3" footer="0.3"/>
      <pageSetup paperSize="9" scale="42" orientation="portrait" r:id="rId5"/>
      <autoFilter ref="A3:T52">
        <filterColumn colId="3">
          <filters>
            <filter val="黄寅 赵晨"/>
          </filters>
        </filterColumn>
      </autoFilter>
    </customSheetView>
    <customSheetView guid="{167DE01E-CA4C-495A-937F-6F815B24115B}" fitToPage="1" hiddenColumns="1" topLeftCell="A22">
      <pane xSplit="6" topLeftCell="N1" activePane="topRight" state="frozen"/>
      <selection pane="topRight" activeCell="Q57" sqref="Q57"/>
      <pageMargins left="0.7" right="0.7" top="0.75" bottom="0.75" header="0.3" footer="0.3"/>
      <pageSetup paperSize="9" scale="42" orientation="portrait" r:id="rId6"/>
    </customSheetView>
    <customSheetView guid="{E2B2F983-263A-4338-B7E7-C147DBB79A6F}" fitToPage="1" showAutoFilter="1" hiddenColumns="1" topLeftCell="B13">
      <selection activeCell="I41" sqref="I41:I44"/>
      <pageMargins left="0.7" right="0.7" top="0.75" bottom="0.75" header="0.3" footer="0.3"/>
      <pageSetup paperSize="9" scale="42" orientation="portrait" r:id="rId7"/>
      <autoFilter ref="A3:T52"/>
    </customSheetView>
    <customSheetView guid="{C2156BBC-192A-45C4-B854-41E8CEED28E0}" showPageBreaks="1" fitToPage="1" showAutoFilter="1" hiddenColumns="1" topLeftCell="F1">
      <selection activeCell="T14" sqref="T4:T14"/>
      <pageMargins left="0.7" right="0.7" top="0.75" bottom="0.75" header="0.3" footer="0.3"/>
      <pageSetup paperSize="9" scale="42" orientation="portrait" r:id="rId8"/>
      <autoFilter ref="A3:T52"/>
    </customSheetView>
    <customSheetView guid="{2EB9DB73-3217-4DC4-895F-B6B6378DF5C2}" fitToPage="1" showAutoFilter="1" hiddenColumns="1">
      <selection activeCell="N13" sqref="N13"/>
      <pageMargins left="0.7" right="0.7" top="0.75" bottom="0.75" header="0.3" footer="0.3"/>
      <pageSetup paperSize="9" scale="42" orientation="portrait" r:id="rId9"/>
      <autoFilter ref="A3:T52"/>
    </customSheetView>
    <customSheetView guid="{F6CA294E-0531-4B8C-A42E-275447F7E662}" fitToPage="1" showAutoFilter="1" hiddenColumns="1">
      <selection activeCell="B3" sqref="B3"/>
      <pageMargins left="0.7" right="0.7" top="0.75" bottom="0.75" header="0.3" footer="0.3"/>
      <pageSetup paperSize="9" scale="42" orientation="portrait" r:id="rId10"/>
      <autoFilter ref="A3:T52"/>
    </customSheetView>
    <customSheetView guid="{4EE01C2C-0BA1-4542-8173-5F4B2A3C0CCA}" fitToPage="1" showAutoFilter="1" hiddenColumns="1">
      <selection activeCell="H13" sqref="H13"/>
      <pageMargins left="0.7" right="0.7" top="0.75" bottom="0.75" header="0.3" footer="0.3"/>
      <pageSetup paperSize="9" scale="42" orientation="portrait" r:id="rId11"/>
      <autoFilter ref="A3:T52"/>
    </customSheetView>
    <customSheetView guid="{CEA56246-53FC-4921-8EC1-413D5C6A53D4}" fitToPage="1" showAutoFilter="1" hiddenColumns="1" topLeftCell="B1">
      <selection activeCell="P16" sqref="P16"/>
      <pageMargins left="0.7" right="0.7" top="0.75" bottom="0.75" header="0.3" footer="0.3"/>
      <pageSetup paperSize="9" scale="42" orientation="portrait" r:id="rId12"/>
      <autoFilter ref="A3:T52"/>
    </customSheetView>
    <customSheetView guid="{607BB77A-8C04-474E-8F0E-1658F1643B01}" fitToPage="1" hiddenColumns="1">
      <selection activeCell="K21" sqref="K21"/>
      <pageMargins left="0.7" right="0.7" top="0.75" bottom="0.75" header="0.3" footer="0.3"/>
      <pageSetup paperSize="9" scale="42" orientation="portrait" r:id="rId13"/>
    </customSheetView>
    <customSheetView guid="{AEBD118B-C110-4A66-AA31-2990B3E37875}" fitToPage="1" showAutoFilter="1" hiddenColumns="1" topLeftCell="A13">
      <pane xSplit="6" topLeftCell="H1" activePane="topRight" state="frozen"/>
      <selection pane="topRight" activeCell="N32" sqref="N32"/>
      <pageMargins left="0.7" right="0.7" top="0.75" bottom="0.75" header="0.3" footer="0.3"/>
      <pageSetup paperSize="9" scale="42" orientation="portrait" r:id="rId14"/>
      <autoFilter ref="A3:T52"/>
    </customSheetView>
    <customSheetView guid="{0D9FDBE4-0907-4854-B2AE-9421A7C0C960}" fitToPage="1" showAutoFilter="1" hiddenColumns="1">
      <selection activeCell="A33" sqref="A33:XFD33"/>
      <pageMargins left="0.7" right="0.7" top="0.75" bottom="0.75" header="0.3" footer="0.3"/>
      <pageSetup paperSize="9" scale="42" orientation="portrait" r:id="rId15"/>
      <autoFilter ref="A3:T52"/>
    </customSheetView>
    <customSheetView guid="{ED8CD955-E4AE-4695-9CF5-3CBD96A66E7A}" fitToPage="1" showAutoFilter="1" hiddenColumns="1" topLeftCell="L1">
      <selection activeCell="N21" sqref="N21"/>
      <pageMargins left="0.7" right="0.7" top="0.75" bottom="0.75" header="0.3" footer="0.3"/>
      <pageSetup paperSize="9" scale="42" orientation="portrait" r:id="rId16"/>
      <autoFilter ref="A3:T52"/>
    </customSheetView>
    <customSheetView guid="{27468CE1-8931-437F-9049-4CED76365A28}" fitToPage="1" showAutoFilter="1" hiddenColumns="1" topLeftCell="E31">
      <selection activeCell="M31" sqref="M1:M1048576"/>
      <pageMargins left="0.7" right="0.7" top="0.75" bottom="0.75" header="0.3" footer="0.3"/>
      <pageSetup paperSize="9" scale="42" orientation="portrait" r:id="rId17"/>
      <autoFilter ref="A3:T52"/>
    </customSheetView>
    <customSheetView guid="{D9C9D9B6-0CF6-4BE2-A858-4AD21582FD53}" fitToPage="1" filter="1" showAutoFilter="1" hiddenColumns="1" topLeftCell="E1">
      <selection activeCell="I21" sqref="I21"/>
      <pageMargins left="0.7" right="0.7" top="0.75" bottom="0.75" header="0.3" footer="0.3"/>
      <pageSetup paperSize="9" scale="42" orientation="portrait" r:id="rId18"/>
      <autoFilter ref="A3:T52">
        <filterColumn colId="3">
          <filters>
            <filter val="马杰"/>
          </filters>
        </filterColumn>
      </autoFilter>
    </customSheetView>
    <customSheetView guid="{6A78FDE2-C943-4E39-B42A-AF4B5F7699FD}" fitToPage="1" showAutoFilter="1" hiddenColumns="1">
      <pane ySplit="3" topLeftCell="A34" activePane="bottomLeft" state="frozen"/>
      <selection pane="bottomLeft" activeCell="L40" sqref="L40"/>
      <pageMargins left="0.7" right="0.7" top="0.75" bottom="0.75" header="0.3" footer="0.3"/>
      <pageSetup paperSize="9" scale="42" orientation="portrait" r:id="rId19"/>
      <autoFilter ref="A3:T52"/>
    </customSheetView>
  </customSheetViews>
  <mergeCells count="1">
    <mergeCell ref="A1:C1"/>
  </mergeCells>
  <phoneticPr fontId="2" type="noConversion"/>
  <dataValidations count="3">
    <dataValidation type="list" allowBlank="1" showInputMessage="1" showErrorMessage="1" sqref="C21">
      <formula1>$G$21:$H$21</formula1>
    </dataValidation>
    <dataValidation type="list" allowBlank="1" showInputMessage="1" showErrorMessage="1" sqref="C36">
      <formula1>$G$36:$H$36</formula1>
    </dataValidation>
    <dataValidation type="list" allowBlank="1" showInputMessage="1" showErrorMessage="1" sqref="C15">
      <formula1>$G$15:$H$15</formula1>
    </dataValidation>
  </dataValidations>
  <pageMargins left="0.7" right="0.7" top="0.75" bottom="0.75" header="0.3" footer="0.3"/>
  <pageSetup paperSize="9" scale="42" orientation="portrait"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FM02-分支机构封面页</vt:lpstr>
      <vt:lpstr>OR04-人身保险公司分支机构销售、承保、保全业务线操作风险</vt:lpstr>
      <vt:lpstr>OR08-人身保险公司分支机构理赔业务线操作风险</vt:lpstr>
      <vt:lpstr>OR13-保险分支机构财务管理操作风险</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吴皓</cp:lastModifiedBy>
  <cp:lastPrinted>2018-02-11T06:26:32Z</cp:lastPrinted>
  <dcterms:created xsi:type="dcterms:W3CDTF">2016-07-18T02:38:05Z</dcterms:created>
  <dcterms:modified xsi:type="dcterms:W3CDTF">2019-05-21T12:39:01Z</dcterms:modified>
</cp:coreProperties>
</file>