
<file path=[Content_Types].xml><?xml version="1.0" encoding="utf-8"?>
<Types xmlns="http://schemas.openxmlformats.org/package/2006/content-types">
  <Override PartName="/xl/revisions/revisionLog1611.xml" ContentType="application/vnd.openxmlformats-officedocument.spreadsheetml.revisionLog+xml"/>
  <Override PartName="/xl/revisions/revisionLog12111.xml" ContentType="application/vnd.openxmlformats-officedocument.spreadsheetml.revisionLog+xml"/>
  <Override PartName="/xl/revisions/revisionLog161111.xml" ContentType="application/vnd.openxmlformats-officedocument.spreadsheetml.revisionLog+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revisions/revisionLog14111.xml" ContentType="application/vnd.openxmlformats-officedocument.spreadsheetml.revisionLog+xml"/>
  <Override PartName="/xl/revisions/revisionLog141111.xml" ContentType="application/vnd.openxmlformats-officedocument.spreadsheetml.revisionLog+xml"/>
  <Override PartName="/xl/revisions/revisionLog1101.xml" ContentType="application/vnd.openxmlformats-officedocument.spreadsheetml.revisionLog+xml"/>
  <Default Extension="rels" ContentType="application/vnd.openxmlformats-package.relationships+xml"/>
  <Override PartName="/xl/revisions/revisionLog161.xml" ContentType="application/vnd.openxmlformats-officedocument.spreadsheetml.revisionLog+xml"/>
  <Override PartName="/xl/revisions/revisionLog18.xml" ContentType="application/vnd.openxmlformats-officedocument.spreadsheetml.revisionLog+xml"/>
  <Override PartName="/xl/revisions/revisionLog181.xml" ContentType="application/vnd.openxmlformats-officedocument.spreadsheetml.revisionLog+xml"/>
  <Override PartName="/xl/revisions/revisionLog121111.xml" ContentType="application/vnd.openxmlformats-officedocument.spreadsheetml.revisionLog+xml"/>
  <Override PartName="/xl/revisions/revisionLog1911.xml" ContentType="application/vnd.openxmlformats-officedocument.spreadsheetml.revisionLog+xml"/>
  <Default Extension="xml" ContentType="application/xml"/>
  <Override PartName="/xl/worksheets/sheet5.xml" ContentType="application/vnd.openxmlformats-officedocument.spreadsheetml.worksheet+xml"/>
  <Override PartName="/xl/revisions/revisionLog121.xml" ContentType="application/vnd.openxmlformats-officedocument.spreadsheetml.revisionLog+xml"/>
  <Override PartName="/xl/revisions/revisionLog141.xml" ContentType="application/vnd.openxmlformats-officedocument.spreadsheetml.revisionLog+xml"/>
  <Override PartName="/xl/revisions/revisionLog16111.xml" ContentType="application/vnd.openxmlformats-officedocument.spreadsheetml.revisionLog+xml"/>
  <Override PartName="/xl/revisions/revisionLog1511111.xml" ContentType="application/vnd.openxmlformats-officedocument.spreadsheetml.revisionLog+xml"/>
  <Override PartName="/xl/revisions/revisionLog132.xml" ContentType="application/vnd.openxmlformats-officedocument.spreadsheetml.revisionLog+xml"/>
  <Override PartName="/xl/revisions/revisionLog16.xml" ContentType="application/vnd.openxmlformats-officedocument.spreadsheetml.revisionLog+xml"/>
  <Override PartName="/xl/worksheets/sheet3.xml" ContentType="application/vnd.openxmlformats-officedocument.spreadsheetml.worksheet+xml"/>
  <Override PartName="/xl/revisions/revisionLog1211.xml" ContentType="application/vnd.openxmlformats-officedocument.spreadsheetml.revisionLog+xml"/>
  <Override PartName="/xl/revisions/revisionLog110.xml" ContentType="application/vnd.openxmlformats-officedocument.spreadsheetml.revisionLog+xml"/>
  <Override PartName="/xl/revisions/revisionLog18111.xml" ContentType="application/vnd.openxmlformats-officedocument.spreadsheetml.revisionLog+xml"/>
  <Override PartName="/xl/revisions/revisionLog1221111.xml" ContentType="application/vnd.openxmlformats-officedocument.spreadsheetml.revisionLog+xml"/>
  <Override PartName="/xl/revisions/revisionLog14.xml" ContentType="application/vnd.openxmlformats-officedocument.spreadsheetml.revisionLog+xml"/>
  <Override PartName="/xl/worksheets/sheet1.xml" ContentType="application/vnd.openxmlformats-officedocument.spreadsheetml.worksheet+xml"/>
  <Override PartName="/xl/externalLinks/externalLink1.xml" ContentType="application/vnd.openxmlformats-officedocument.spreadsheetml.externalLink+xml"/>
  <Override PartName="/xl/revisions/revisionLog1511.xml" ContentType="application/vnd.openxmlformats-officedocument.spreadsheetml.revisionLog+xml"/>
  <Override PartName="/xl/revisions/revisionLog12.xml" ContentType="application/vnd.openxmlformats-officedocument.spreadsheetml.revisionLog+xml"/>
  <Override PartName="/xl/revisions/revisionLog15111111.xml" ContentType="application/vnd.openxmlformats-officedocument.spreadsheetml.revisionLog+xml"/>
  <Override PartName="/xl/sharedStrings.xml" ContentType="application/vnd.openxmlformats-officedocument.spreadsheetml.sharedStrings+xml"/>
  <Override PartName="/xl/revisions/revisionLog11.xml" ContentType="application/vnd.openxmlformats-officedocument.spreadsheetml.revisionLog+xml"/>
  <Override PartName="/xl/revisions/revisionLog181111.xml" ContentType="application/vnd.openxmlformats-officedocument.spreadsheetml.revisionLog+xml"/>
  <Override PartName="/xl/revisions/revisionLog1321.xml" ContentType="application/vnd.openxmlformats-officedocument.spreadsheetml.revisionLog+xml"/>
  <Override PartName="/docProps/core.xml" ContentType="application/vnd.openxmlformats-package.core-properties+xml"/>
  <Override PartName="/xl/revisions/revisionLog1311.xml" ContentType="application/vnd.openxmlformats-officedocument.spreadsheetml.revisionLog+xml"/>
  <Override PartName="/xl/revisions/revisionLog3.xml" ContentType="application/vnd.openxmlformats-officedocument.spreadsheetml.revisionLog+xml"/>
  <Override PartName="/xl/revisions/revisionLog1811.xml" ContentType="application/vnd.openxmlformats-officedocument.spreadsheetml.revisionLog+xml"/>
  <Override PartName="/xl/revisions/revisionLog2.xml" ContentType="application/vnd.openxmlformats-officedocument.spreadsheetml.revisionLog+xml"/>
  <Override PartName="/xl/revisions/revisionLog11111.xml" ContentType="application/vnd.openxmlformats-officedocument.spreadsheetml.revisionLog+xml"/>
  <Override PartName="/xl/revisions/revisionLog1611111.xml" ContentType="application/vnd.openxmlformats-officedocument.spreadsheetml.revisionLog+xml"/>
  <Override PartName="/xl/revisions/revisionLog171111.xml" ContentType="application/vnd.openxmlformats-officedocument.spreadsheetml.revisionLog+xml"/>
  <Default Extension="bin" ContentType="application/vnd.openxmlformats-officedocument.spreadsheetml.printerSettings"/>
  <Override PartName="/xl/revisions/revisionLog1.xml" ContentType="application/vnd.openxmlformats-officedocument.spreadsheetml.revisionLog+xml"/>
  <Override PartName="/xl/revisions/revisionLog13111.xml" ContentType="application/vnd.openxmlformats-officedocument.spreadsheetml.revisionLog+xml"/>
  <Override PartName="/xl/revisions/revisionLog151111.xml" ContentType="application/vnd.openxmlformats-officedocument.spreadsheetml.revisionLog+xml"/>
  <Override PartName="/xl/revisions/revisionLog1111.xml" ContentType="application/vnd.openxmlformats-officedocument.spreadsheetml.revisionLog+xml"/>
  <Override PartName="/xl/revisions/revisionLog131111.xml" ContentType="application/vnd.openxmlformats-officedocument.spreadsheetml.revisionLog+xml"/>
  <Override PartName="/xl/revisions/revisionLog191.xml" ContentType="application/vnd.openxmlformats-officedocument.spreadsheetml.revisionLog+xml"/>
  <Override PartName="/xl/revisions/revisionLog1811111.xml" ContentType="application/vnd.openxmlformats-officedocument.spreadsheetml.revisionLog+xml"/>
  <Override PartName="/xl/revisions/revisionLog1311111.xml" ContentType="application/vnd.openxmlformats-officedocument.spreadsheetml.revisionLog+xml"/>
  <Override PartName="/xl/revisions/revisionLog151.xml" ContentType="application/vnd.openxmlformats-officedocument.spreadsheetml.revisionLog+xml"/>
  <Override PartName="/xl/revisions/revisionLog1411.xml" ContentType="application/vnd.openxmlformats-officedocument.spreadsheetml.revisionLog+xml"/>
  <Override PartName="/xl/revisions/revisionLog15111.xml" ContentType="application/vnd.openxmlformats-officedocument.spreadsheetml.revisionLog+xml"/>
  <Override PartName="/xl/revisions/revisionLog171.xml" ContentType="application/vnd.openxmlformats-officedocument.spreadsheetml.revisionLog+xml"/>
  <Override PartName="/xl/revisions/revisionLog19.xml" ContentType="application/vnd.openxmlformats-officedocument.spreadsheetml.revisionLog+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revisions/revisionLog131.xml" ContentType="application/vnd.openxmlformats-officedocument.spreadsheetml.revisionLog+xml"/>
  <Override PartName="/xl/revisions/revisionLog17.xml" ContentType="application/vnd.openxmlformats-officedocument.spreadsheetml.revisionLog+xml"/>
  <Override PartName="/xl/revisions/revisionLog122.xml" ContentType="application/vnd.openxmlformats-officedocument.spreadsheetml.revisionLog+xml"/>
  <Override PartName="/xl/revisions/revisionLog1711.xml" ContentType="application/vnd.openxmlformats-officedocument.spreadsheetml.revisionLog+xml"/>
  <Override PartName="/xl/revisions/revisionLog1221.xml" ContentType="application/vnd.openxmlformats-officedocument.spreadsheetml.revisionLog+xml"/>
  <Override PartName="/xl/revisions/revisionLog12211.xml" ContentType="application/vnd.openxmlformats-officedocument.spreadsheetml.revisionLog+xml"/>
  <Override PartName="/xl/revisions/revisionLog122111.xml" ContentType="application/vnd.openxmlformats-officedocument.spreadsheetml.revisionLog+xml"/>
  <Override PartName="/xl/revisions/revisionLog111111.xml" ContentType="application/vnd.openxmlformats-officedocument.spreadsheetml.revisionLog+xml"/>
  <Override PartName="/xl/worksheets/sheet2.xml" ContentType="application/vnd.openxmlformats-officedocument.spreadsheetml.worksheet+xml"/>
  <Override PartName="/xl/revisions/revisionHeaders.xml" ContentType="application/vnd.openxmlformats-officedocument.spreadsheetml.revisionHeaders+xml"/>
  <Override PartName="/xl/revisions/revisionLog111.xml" ContentType="application/vnd.openxmlformats-officedocument.spreadsheetml.revisionLog+xml"/>
  <Override PartName="/xl/revisions/revisionLog17111.xml" ContentType="application/vnd.openxmlformats-officedocument.spreadsheetml.revisionLog+xml"/>
  <Override PartName="/xl/revisions/revisionLog11011.xml" ContentType="application/vnd.openxmlformats-officedocument.spreadsheetml.revisionLog+xml"/>
  <Override PartName="/xl/revisions/revisionLog15.xml" ContentType="application/vnd.openxmlformats-officedocument.spreadsheetml.revisionLog+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revisions/revisionLog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65" windowWidth="15570" windowHeight="7575" tabRatio="757" activeTab="4"/>
  </bookViews>
  <sheets>
    <sheet name="目录" sheetId="1" r:id="rId1"/>
    <sheet name="FM02-分支机构封面页" sheetId="2" state="hidden" r:id="rId2"/>
    <sheet name="OR04-人身保险公司分支机构销售、承保、保全业务线操作风险" sheetId="3" r:id="rId3"/>
    <sheet name="OR08-人身保险公司分支机构理赔业务线操作风险" sheetId="4" r:id="rId4"/>
    <sheet name="OR13-保险分支机构财务管理操作风险" sheetId="5" r:id="rId5"/>
  </sheets>
  <externalReferences>
    <externalReference r:id="rId6"/>
  </externalReferences>
  <definedNames>
    <definedName name="_xlnm._FilterDatabase" localSheetId="2" hidden="1">'OR04-人身保险公司分支机构销售、承保、保全业务线操作风险'!$A$3:$G$75</definedName>
    <definedName name="_xlnm._FilterDatabase" localSheetId="3" hidden="1">'OR08-人身保险公司分支机构理赔业务线操作风险'!$A$3:$Q$40</definedName>
    <definedName name="_xlnm._FilterDatabase" localSheetId="4" hidden="1">'OR13-保险分支机构财务管理操作风险'!$A$3:$T$52</definedName>
    <definedName name="Z_344C9B4E_D20A_4B9A_A46C_85E08D59EB54_.wvu.Cols" localSheetId="1" hidden="1">'FM02-分支机构封面页'!$H:$H</definedName>
    <definedName name="Z_344C9B4E_D20A_4B9A_A46C_85E08D59EB54_.wvu.Cols" localSheetId="2" hidden="1">'OR04-人身保险公司分支机构销售、承保、保全业务线操作风险'!$C:$C,'OR04-人身保险公司分支机构销售、承保、保全业务线操作风险'!$G:$S</definedName>
    <definedName name="Z_344C9B4E_D20A_4B9A_A46C_85E08D59EB54_.wvu.Cols" localSheetId="3" hidden="1">'OR08-人身保险公司分支机构理赔业务线操作风险'!$C:$C,'OR08-人身保险公司分支机构理赔业务线操作风险'!$G:$U</definedName>
    <definedName name="Z_344C9B4E_D20A_4B9A_A46C_85E08D59EB54_.wvu.Cols" localSheetId="4" hidden="1">'OR13-保险分支机构财务管理操作风险'!$C:$C</definedName>
    <definedName name="Z_344C9B4E_D20A_4B9A_A46C_85E08D59EB54_.wvu.FilterData" localSheetId="2" hidden="1">'OR04-人身保险公司分支机构销售、承保、保全业务线操作风险'!$A$3:$G$75</definedName>
    <definedName name="Z_344C9B4E_D20A_4B9A_A46C_85E08D59EB54_.wvu.FilterData" localSheetId="3" hidden="1">'OR08-人身保险公司分支机构理赔业务线操作风险'!$A$3:$Q$40</definedName>
    <definedName name="Z_344C9B4E_D20A_4B9A_A46C_85E08D59EB54_.wvu.FilterData" localSheetId="4" hidden="1">'OR13-保险分支机构财务管理操作风险'!$A$3:$T$52</definedName>
    <definedName name="Z_45617795_AF69_434E_96FA_9B027BF3D3DB_.wvu.Cols" localSheetId="1" hidden="1">'FM02-分支机构封面页'!$H:$H</definedName>
    <definedName name="Z_45617795_AF69_434E_96FA_9B027BF3D3DB_.wvu.Cols" localSheetId="4" hidden="1">'OR13-保险分支机构财务管理操作风险'!$C:$C</definedName>
    <definedName name="Z_45617795_AF69_434E_96FA_9B027BF3D3DB_.wvu.FilterData" localSheetId="2" hidden="1">'OR04-人身保险公司分支机构销售、承保、保全业务线操作风险'!$A$3:$G$75</definedName>
    <definedName name="Z_45617795_AF69_434E_96FA_9B027BF3D3DB_.wvu.FilterData" localSheetId="3" hidden="1">'OR08-人身保险公司分支机构理赔业务线操作风险'!$A$3:$Q$40</definedName>
    <definedName name="Z_45617795_AF69_434E_96FA_9B027BF3D3DB_.wvu.FilterData" localSheetId="4" hidden="1">'OR13-保险分支机构财务管理操作风险'!$A$3:$T$52</definedName>
    <definedName name="Z_4B4E7D10_C94C_4699_8169_1AF4664F5931_.wvu.Cols" localSheetId="1" hidden="1">'FM02-分支机构封面页'!$H:$H</definedName>
    <definedName name="Z_4B4E7D10_C94C_4699_8169_1AF4664F5931_.wvu.Cols" localSheetId="2" hidden="1">'OR04-人身保险公司分支机构销售、承保、保全业务线操作风险'!$C:$C,'OR04-人身保险公司分支机构销售、承保、保全业务线操作风险'!$G:$S</definedName>
    <definedName name="Z_4B4E7D10_C94C_4699_8169_1AF4664F5931_.wvu.Cols" localSheetId="3" hidden="1">'OR08-人身保险公司分支机构理赔业务线操作风险'!$C:$C,'OR08-人身保险公司分支机构理赔业务线操作风险'!$G:$U</definedName>
    <definedName name="Z_4B4E7D10_C94C_4699_8169_1AF4664F5931_.wvu.Cols" localSheetId="4" hidden="1">'OR13-保险分支机构财务管理操作风险'!$C:$C</definedName>
    <definedName name="Z_4B4E7D10_C94C_4699_8169_1AF4664F5931_.wvu.FilterData" localSheetId="2" hidden="1">'OR04-人身保险公司分支机构销售、承保、保全业务线操作风险'!$A$3:$G$75</definedName>
    <definedName name="Z_4B4E7D10_C94C_4699_8169_1AF4664F5931_.wvu.FilterData" localSheetId="3" hidden="1">'OR08-人身保险公司分支机构理赔业务线操作风险'!$A$3:$Q$40</definedName>
    <definedName name="Z_4B4E7D10_C94C_4699_8169_1AF4664F5931_.wvu.FilterData" localSheetId="4" hidden="1">'OR13-保险分支机构财务管理操作风险'!$A$3:$T$52</definedName>
    <definedName name="Z_54E9A6A5_E7C2_4939_97A4_3AA14C79319F_.wvu.Cols" localSheetId="1" hidden="1">'FM02-分支机构封面页'!$H:$H</definedName>
    <definedName name="Z_54E9A6A5_E7C2_4939_97A4_3AA14C79319F_.wvu.Cols" localSheetId="2" hidden="1">'OR04-人身保险公司分支机构销售、承保、保全业务线操作风险'!$C:$C,'OR04-人身保险公司分支机构销售、承保、保全业务线操作风险'!$G:$S</definedName>
    <definedName name="Z_54E9A6A5_E7C2_4939_97A4_3AA14C79319F_.wvu.Cols" localSheetId="3" hidden="1">'OR08-人身保险公司分支机构理赔业务线操作风险'!$C:$C,'OR08-人身保险公司分支机构理赔业务线操作风险'!$G:$U</definedName>
    <definedName name="Z_54E9A6A5_E7C2_4939_97A4_3AA14C79319F_.wvu.Cols" localSheetId="4" hidden="1">'OR13-保险分支机构财务管理操作风险'!$C:$C,'OR13-保险分支机构财务管理操作风险'!$G:$L</definedName>
    <definedName name="Z_54E9A6A5_E7C2_4939_97A4_3AA14C79319F_.wvu.FilterData" localSheetId="2" hidden="1">'OR04-人身保险公司分支机构销售、承保、保全业务线操作风险'!$A$3:$G$75</definedName>
    <definedName name="Z_54E9A6A5_E7C2_4939_97A4_3AA14C79319F_.wvu.FilterData" localSheetId="3" hidden="1">'OR08-人身保险公司分支机构理赔业务线操作风险'!$A$3:$Q$40</definedName>
    <definedName name="Z_54E9A6A5_E7C2_4939_97A4_3AA14C79319F_.wvu.FilterData" localSheetId="4" hidden="1">'OR13-保险分支机构财务管理操作风险'!$A$3:$T$52</definedName>
    <definedName name="Z_5C3756A8_F138_4602_AF0A_317666720CD9_.wvu.Cols" localSheetId="1" hidden="1">'FM02-分支机构封面页'!$H:$H</definedName>
    <definedName name="Z_5C3756A8_F138_4602_AF0A_317666720CD9_.wvu.Cols" localSheetId="2" hidden="1">'OR04-人身保险公司分支机构销售、承保、保全业务线操作风险'!$C:$C,'OR04-人身保险公司分支机构销售、承保、保全业务线操作风险'!$G:$S</definedName>
    <definedName name="Z_5C3756A8_F138_4602_AF0A_317666720CD9_.wvu.Cols" localSheetId="3" hidden="1">'OR08-人身保险公司分支机构理赔业务线操作风险'!$C:$C,'OR08-人身保险公司分支机构理赔业务线操作风险'!$G:$U</definedName>
    <definedName name="Z_5C3756A8_F138_4602_AF0A_317666720CD9_.wvu.Cols" localSheetId="4" hidden="1">'OR13-保险分支机构财务管理操作风险'!$C:$C</definedName>
    <definedName name="Z_5C3756A8_F138_4602_AF0A_317666720CD9_.wvu.FilterData" localSheetId="2" hidden="1">'OR04-人身保险公司分支机构销售、承保、保全业务线操作风险'!$A$3:$G$75</definedName>
    <definedName name="Z_5C3756A8_F138_4602_AF0A_317666720CD9_.wvu.FilterData" localSheetId="3" hidden="1">'OR08-人身保险公司分支机构理赔业务线操作风险'!$A$3:$Q$40</definedName>
    <definedName name="Z_5C3756A8_F138_4602_AF0A_317666720CD9_.wvu.FilterData" localSheetId="4" hidden="1">'OR13-保险分支机构财务管理操作风险'!$A$3:$T$52</definedName>
    <definedName name="Z_682F0D3F_642D_4FE3_928A_862EE6CCDF07_.wvu.Cols" localSheetId="1" hidden="1">'FM02-分支机构封面页'!$H:$H</definedName>
    <definedName name="Z_682F0D3F_642D_4FE3_928A_862EE6CCDF07_.wvu.Cols" localSheetId="2" hidden="1">'OR04-人身保险公司分支机构销售、承保、保全业务线操作风险'!$C:$C,'OR04-人身保险公司分支机构销售、承保、保全业务线操作风险'!$G:$S</definedName>
    <definedName name="Z_682F0D3F_642D_4FE3_928A_862EE6CCDF07_.wvu.Cols" localSheetId="3" hidden="1">'OR08-人身保险公司分支机构理赔业务线操作风险'!$C:$C,'OR08-人身保险公司分支机构理赔业务线操作风险'!$G:$U</definedName>
    <definedName name="Z_682F0D3F_642D_4FE3_928A_862EE6CCDF07_.wvu.Cols" localSheetId="4" hidden="1">'OR13-保险分支机构财务管理操作风险'!$C:$C</definedName>
    <definedName name="Z_682F0D3F_642D_4FE3_928A_862EE6CCDF07_.wvu.FilterData" localSheetId="2" hidden="1">'OR04-人身保险公司分支机构销售、承保、保全业务线操作风险'!$A$3:$G$75</definedName>
    <definedName name="Z_682F0D3F_642D_4FE3_928A_862EE6CCDF07_.wvu.FilterData" localSheetId="3" hidden="1">'OR08-人身保险公司分支机构理赔业务线操作风险'!$A$3:$Q$40</definedName>
    <definedName name="Z_682F0D3F_642D_4FE3_928A_862EE6CCDF07_.wvu.FilterData" localSheetId="4" hidden="1">'OR13-保险分支机构财务管理操作风险'!$A$3:$T$52</definedName>
    <definedName name="Z_708A7428_1935_4B97_9B1E_BF50E73BAF09_.wvu.Cols" localSheetId="1" hidden="1">'FM02-分支机构封面页'!$H:$H</definedName>
    <definedName name="Z_708A7428_1935_4B97_9B1E_BF50E73BAF09_.wvu.Cols" localSheetId="2" hidden="1">'OR04-人身保险公司分支机构销售、承保、保全业务线操作风险'!$C:$C,'OR04-人身保险公司分支机构销售、承保、保全业务线操作风险'!$G:$S</definedName>
    <definedName name="Z_708A7428_1935_4B97_9B1E_BF50E73BAF09_.wvu.Cols" localSheetId="3" hidden="1">'OR08-人身保险公司分支机构理赔业务线操作风险'!$C:$C,'OR08-人身保险公司分支机构理赔业务线操作风险'!$G:$U</definedName>
    <definedName name="Z_708A7428_1935_4B97_9B1E_BF50E73BAF09_.wvu.Cols" localSheetId="4" hidden="1">'OR13-保险分支机构财务管理操作风险'!$C:$C</definedName>
    <definedName name="Z_708A7428_1935_4B97_9B1E_BF50E73BAF09_.wvu.FilterData" localSheetId="2" hidden="1">'OR04-人身保险公司分支机构销售、承保、保全业务线操作风险'!$A$3:$G$75</definedName>
    <definedName name="Z_708A7428_1935_4B97_9B1E_BF50E73BAF09_.wvu.FilterData" localSheetId="3" hidden="1">'OR08-人身保险公司分支机构理赔业务线操作风险'!$A$3:$Q$40</definedName>
    <definedName name="Z_708A7428_1935_4B97_9B1E_BF50E73BAF09_.wvu.FilterData" localSheetId="4" hidden="1">'OR13-保险分支机构财务管理操作风险'!$A$3:$T$52</definedName>
    <definedName name="Z_78826D8D_B2A7_4504_BCCC_2F67FAA6FB3B_.wvu.Cols" localSheetId="1" hidden="1">'FM02-分支机构封面页'!$H:$H</definedName>
    <definedName name="Z_78826D8D_B2A7_4504_BCCC_2F67FAA6FB3B_.wvu.Cols" localSheetId="2" hidden="1">'OR04-人身保险公司分支机构销售、承保、保全业务线操作风险'!$C:$C,'OR04-人身保险公司分支机构销售、承保、保全业务线操作风险'!$G:$S</definedName>
    <definedName name="Z_78826D8D_B2A7_4504_BCCC_2F67FAA6FB3B_.wvu.Cols" localSheetId="3" hidden="1">'OR08-人身保险公司分支机构理赔业务线操作风险'!$C:$C,'OR08-人身保险公司分支机构理赔业务线操作风险'!$G:$U</definedName>
    <definedName name="Z_78826D8D_B2A7_4504_BCCC_2F67FAA6FB3B_.wvu.FilterData" localSheetId="2" hidden="1">'OR04-人身保险公司分支机构销售、承保、保全业务线操作风险'!$A$3:$G$75</definedName>
    <definedName name="Z_78826D8D_B2A7_4504_BCCC_2F67FAA6FB3B_.wvu.FilterData" localSheetId="3" hidden="1">'OR08-人身保险公司分支机构理赔业务线操作风险'!$A$3:$Q$40</definedName>
    <definedName name="Z_78826D8D_B2A7_4504_BCCC_2F67FAA6FB3B_.wvu.FilterData" localSheetId="4" hidden="1">'OR13-保险分支机构财务管理操作风险'!$A$3:$T$52</definedName>
    <definedName name="Z_904D7E69_8869_4909_B6E3_4A886A81F4D9_.wvu.Cols" localSheetId="1" hidden="1">'FM02-分支机构封面页'!$H:$H</definedName>
    <definedName name="Z_904D7E69_8869_4909_B6E3_4A886A81F4D9_.wvu.Cols" localSheetId="2" hidden="1">'OR04-人身保险公司分支机构销售、承保、保全业务线操作风险'!$C:$C,'OR04-人身保险公司分支机构销售、承保、保全业务线操作风险'!$G:$S</definedName>
    <definedName name="Z_904D7E69_8869_4909_B6E3_4A886A81F4D9_.wvu.Cols" localSheetId="3" hidden="1">'OR08-人身保险公司分支机构理赔业务线操作风险'!$C:$C,'OR08-人身保险公司分支机构理赔业务线操作风险'!$G:$U</definedName>
    <definedName name="Z_904D7E69_8869_4909_B6E3_4A886A81F4D9_.wvu.Cols" localSheetId="4" hidden="1">'OR13-保险分支机构财务管理操作风险'!$C:$C</definedName>
    <definedName name="Z_904D7E69_8869_4909_B6E3_4A886A81F4D9_.wvu.FilterData" localSheetId="2" hidden="1">'OR04-人身保险公司分支机构销售、承保、保全业务线操作风险'!$A$3:$G$75</definedName>
    <definedName name="Z_904D7E69_8869_4909_B6E3_4A886A81F4D9_.wvu.FilterData" localSheetId="3" hidden="1">'OR08-人身保险公司分支机构理赔业务线操作风险'!$A$3:$Q$40</definedName>
    <definedName name="Z_904D7E69_8869_4909_B6E3_4A886A81F4D9_.wvu.FilterData" localSheetId="4" hidden="1">'OR13-保险分支机构财务管理操作风险'!$A$3:$T$52</definedName>
    <definedName name="Z_9768F4F2_0FD7_4BA8_872E_209EFC20000B_.wvu.Cols" localSheetId="1" hidden="1">'FM02-分支机构封面页'!$H:$H</definedName>
    <definedName name="Z_9768F4F2_0FD7_4BA8_872E_209EFC20000B_.wvu.Cols" localSheetId="2" hidden="1">'OR04-人身保险公司分支机构销售、承保、保全业务线操作风险'!$C:$C,'OR04-人身保险公司分支机构销售、承保、保全业务线操作风险'!$G:$S</definedName>
    <definedName name="Z_9768F4F2_0FD7_4BA8_872E_209EFC20000B_.wvu.Cols" localSheetId="3" hidden="1">'OR08-人身保险公司分支机构理赔业务线操作风险'!$C:$C,'OR08-人身保险公司分支机构理赔业务线操作风险'!$G:$U</definedName>
    <definedName name="Z_9768F4F2_0FD7_4BA8_872E_209EFC20000B_.wvu.Cols" localSheetId="4" hidden="1">'OR13-保险分支机构财务管理操作风险'!$C:$C</definedName>
    <definedName name="Z_9768F4F2_0FD7_4BA8_872E_209EFC20000B_.wvu.FilterData" localSheetId="2" hidden="1">'OR04-人身保险公司分支机构销售、承保、保全业务线操作风险'!$A$3:$G$75</definedName>
    <definedName name="Z_9768F4F2_0FD7_4BA8_872E_209EFC20000B_.wvu.FilterData" localSheetId="3" hidden="1">'OR08-人身保险公司分支机构理赔业务线操作风险'!$A$3:$Q$40</definedName>
    <definedName name="Z_9768F4F2_0FD7_4BA8_872E_209EFC20000B_.wvu.FilterData" localSheetId="4" hidden="1">'OR13-保险分支机构财务管理操作风险'!$A$3:$T$52</definedName>
    <definedName name="Z_A3DB2A46_3700_4B45_A128_CB57F5222A5A_.wvu.Cols" localSheetId="1" hidden="1">'FM02-分支机构封面页'!$H:$H</definedName>
    <definedName name="Z_A3DB2A46_3700_4B45_A128_CB57F5222A5A_.wvu.Cols" localSheetId="2" hidden="1">'OR04-人身保险公司分支机构销售、承保、保全业务线操作风险'!$C:$C</definedName>
    <definedName name="Z_A3DB2A46_3700_4B45_A128_CB57F5222A5A_.wvu.Cols" localSheetId="3" hidden="1">'OR08-人身保险公司分支机构理赔业务线操作风险'!$C:$C</definedName>
    <definedName name="Z_A3DB2A46_3700_4B45_A128_CB57F5222A5A_.wvu.Cols" localSheetId="4" hidden="1">'OR13-保险分支机构财务管理操作风险'!$C:$C</definedName>
    <definedName name="Z_A3DB2A46_3700_4B45_A128_CB57F5222A5A_.wvu.FilterData" localSheetId="2" hidden="1">'OR04-人身保险公司分支机构销售、承保、保全业务线操作风险'!$A$3:$G$75</definedName>
    <definedName name="Z_A3DB2A46_3700_4B45_A128_CB57F5222A5A_.wvu.FilterData" localSheetId="3" hidden="1">'OR08-人身保险公司分支机构理赔业务线操作风险'!$A$3:$Q$40</definedName>
    <definedName name="Z_A3DB2A46_3700_4B45_A128_CB57F5222A5A_.wvu.FilterData" localSheetId="4" hidden="1">'OR13-保险分支机构财务管理操作风险'!$A$3:$T$52</definedName>
    <definedName name="Z_A8BCCC6F_1B01_4BCC_A0E4_2CF4DEF97346_.wvu.FilterData" localSheetId="4" hidden="1">'OR13-保险分支机构财务管理操作风险'!$A$3:$T$52</definedName>
    <definedName name="Z_ACE915D4_1C1F_405B_8C25_D098A4A6AF0A_.wvu.Cols" localSheetId="1" hidden="1">'FM02-分支机构封面页'!$H:$H</definedName>
    <definedName name="Z_ACE915D4_1C1F_405B_8C25_D098A4A6AF0A_.wvu.Cols" localSheetId="2" hidden="1">'OR04-人身保险公司分支机构销售、承保、保全业务线操作风险'!$C:$C,'OR04-人身保险公司分支机构销售、承保、保全业务线操作风险'!$G:$S</definedName>
    <definedName name="Z_ACE915D4_1C1F_405B_8C25_D098A4A6AF0A_.wvu.Cols" localSheetId="3" hidden="1">'OR08-人身保险公司分支机构理赔业务线操作风险'!$C:$C,'OR08-人身保险公司分支机构理赔业务线操作风险'!$G:$U</definedName>
    <definedName name="Z_ACE915D4_1C1F_405B_8C25_D098A4A6AF0A_.wvu.Cols" localSheetId="4" hidden="1">'OR13-保险分支机构财务管理操作风险'!$C:$C</definedName>
    <definedName name="Z_ACE915D4_1C1F_405B_8C25_D098A4A6AF0A_.wvu.FilterData" localSheetId="2" hidden="1">'OR04-人身保险公司分支机构销售、承保、保全业务线操作风险'!$A$3:$G$75</definedName>
    <definedName name="Z_ACE915D4_1C1F_405B_8C25_D098A4A6AF0A_.wvu.FilterData" localSheetId="3" hidden="1">'OR08-人身保险公司分支机构理赔业务线操作风险'!$A$3:$Q$40</definedName>
    <definedName name="Z_ACE915D4_1C1F_405B_8C25_D098A4A6AF0A_.wvu.FilterData" localSheetId="4" hidden="1">'OR13-保险分支机构财务管理操作风险'!$A$3:$T$52</definedName>
    <definedName name="Z_B377EC81_84F4_463F_A854_ECA56A6035C8_.wvu.Cols" localSheetId="1" hidden="1">'FM02-分支机构封面页'!$H:$H</definedName>
    <definedName name="Z_B377EC81_84F4_463F_A854_ECA56A6035C8_.wvu.Cols" localSheetId="2" hidden="1">'OR04-人身保险公司分支机构销售、承保、保全业务线操作风险'!$C:$C,'OR04-人身保险公司分支机构销售、承保、保全业务线操作风险'!$G:$S</definedName>
    <definedName name="Z_B377EC81_84F4_463F_A854_ECA56A6035C8_.wvu.Cols" localSheetId="3" hidden="1">'OR08-人身保险公司分支机构理赔业务线操作风险'!$C:$C,'OR08-人身保险公司分支机构理赔业务线操作风险'!$G:$U</definedName>
    <definedName name="Z_B377EC81_84F4_463F_A854_ECA56A6035C8_.wvu.Cols" localSheetId="4" hidden="1">'OR13-保险分支机构财务管理操作风险'!$C:$C</definedName>
    <definedName name="Z_B377EC81_84F4_463F_A854_ECA56A6035C8_.wvu.FilterData" localSheetId="2" hidden="1">'OR04-人身保险公司分支机构销售、承保、保全业务线操作风险'!$A$3:$G$75</definedName>
    <definedName name="Z_B377EC81_84F4_463F_A854_ECA56A6035C8_.wvu.FilterData" localSheetId="3" hidden="1">'OR08-人身保险公司分支机构理赔业务线操作风险'!$A$3:$Q$40</definedName>
    <definedName name="Z_B377EC81_84F4_463F_A854_ECA56A6035C8_.wvu.FilterData" localSheetId="4" hidden="1">'OR13-保险分支机构财务管理操作风险'!$A$3:$T$52</definedName>
    <definedName name="Z_C2156BBC_192A_45C4_B854_41E8CEED28E0_.wvu.Cols" localSheetId="1" hidden="1">'FM02-分支机构封面页'!$H:$H</definedName>
    <definedName name="Z_C2156BBC_192A_45C4_B854_41E8CEED28E0_.wvu.Cols" localSheetId="2" hidden="1">'OR04-人身保险公司分支机构销售、承保、保全业务线操作风险'!$C:$C,'OR04-人身保险公司分支机构销售、承保、保全业务线操作风险'!$G:$S</definedName>
    <definedName name="Z_C2156BBC_192A_45C4_B854_41E8CEED28E0_.wvu.Cols" localSheetId="3" hidden="1">'OR08-人身保险公司分支机构理赔业务线操作风险'!$C:$C,'OR08-人身保险公司分支机构理赔业务线操作风险'!$G:$U</definedName>
    <definedName name="Z_C2156BBC_192A_45C4_B854_41E8CEED28E0_.wvu.Cols" localSheetId="4" hidden="1">'OR13-保险分支机构财务管理操作风险'!$C:$C</definedName>
    <definedName name="Z_C2156BBC_192A_45C4_B854_41E8CEED28E0_.wvu.FilterData" localSheetId="2" hidden="1">'OR04-人身保险公司分支机构销售、承保、保全业务线操作风险'!$A$3:$G$75</definedName>
    <definedName name="Z_C2156BBC_192A_45C4_B854_41E8CEED28E0_.wvu.FilterData" localSheetId="3" hidden="1">'OR08-人身保险公司分支机构理赔业务线操作风险'!$A$3:$Q$40</definedName>
    <definedName name="Z_C2156BBC_192A_45C4_B854_41E8CEED28E0_.wvu.FilterData" localSheetId="4" hidden="1">'OR13-保险分支机构财务管理操作风险'!$A$3:$T$52</definedName>
    <definedName name="Z_D972C982_8DA2_47C6_9F32_E86EF0843526_.wvu.Cols" localSheetId="1" hidden="1">'FM02-分支机构封面页'!$H:$H</definedName>
    <definedName name="Z_D972C982_8DA2_47C6_9F32_E86EF0843526_.wvu.Cols" localSheetId="2" hidden="1">'OR04-人身保险公司分支机构销售、承保、保全业务线操作风险'!$C:$C,'OR04-人身保险公司分支机构销售、承保、保全业务线操作风险'!$G:$S</definedName>
    <definedName name="Z_D972C982_8DA2_47C6_9F32_E86EF0843526_.wvu.Cols" localSheetId="3" hidden="1">'OR08-人身保险公司分支机构理赔业务线操作风险'!$C:$C,'OR08-人身保险公司分支机构理赔业务线操作风险'!$G:$U</definedName>
    <definedName name="Z_D972C982_8DA2_47C6_9F32_E86EF0843526_.wvu.Cols" localSheetId="4" hidden="1">'OR13-保险分支机构财务管理操作风险'!$C:$C</definedName>
    <definedName name="Z_D972C982_8DA2_47C6_9F32_E86EF0843526_.wvu.FilterData" localSheetId="2" hidden="1">'OR04-人身保险公司分支机构销售、承保、保全业务线操作风险'!$A$3:$G$75</definedName>
    <definedName name="Z_D972C982_8DA2_47C6_9F32_E86EF0843526_.wvu.FilterData" localSheetId="3" hidden="1">'OR08-人身保险公司分支机构理赔业务线操作风险'!$A$3:$Q$40</definedName>
    <definedName name="Z_D972C982_8DA2_47C6_9F32_E86EF0843526_.wvu.FilterData" localSheetId="4" hidden="1">'OR13-保险分支机构财务管理操作风险'!$A$3:$T$52</definedName>
    <definedName name="Z_E103D667_4DC0_40AE_9348_A0C4529B0483_.wvu.Cols" localSheetId="1" hidden="1">'FM02-分支机构封面页'!$H:$H</definedName>
    <definedName name="Z_E103D667_4DC0_40AE_9348_A0C4529B0483_.wvu.Cols" localSheetId="2" hidden="1">'OR04-人身保险公司分支机构销售、承保、保全业务线操作风险'!$C:$C,'OR04-人身保险公司分支机构销售、承保、保全业务线操作风险'!$G:$S</definedName>
    <definedName name="Z_E103D667_4DC0_40AE_9348_A0C4529B0483_.wvu.Cols" localSheetId="3" hidden="1">'OR08-人身保险公司分支机构理赔业务线操作风险'!$C:$C,'OR08-人身保险公司分支机构理赔业务线操作风险'!$G:$U</definedName>
    <definedName name="Z_E103D667_4DC0_40AE_9348_A0C4529B0483_.wvu.Cols" localSheetId="4" hidden="1">'OR13-保险分支机构财务管理操作风险'!$C:$C</definedName>
    <definedName name="Z_E103D667_4DC0_40AE_9348_A0C4529B0483_.wvu.FilterData" localSheetId="2" hidden="1">'OR04-人身保险公司分支机构销售、承保、保全业务线操作风险'!$A$3:$G$75</definedName>
    <definedName name="Z_E103D667_4DC0_40AE_9348_A0C4529B0483_.wvu.FilterData" localSheetId="3" hidden="1">'OR08-人身保险公司分支机构理赔业务线操作风险'!$A$3:$Q$40</definedName>
    <definedName name="Z_E103D667_4DC0_40AE_9348_A0C4529B0483_.wvu.FilterData" localSheetId="4" hidden="1">'OR13-保险分支机构财务管理操作风险'!$A$3:$T$52</definedName>
    <definedName name="Z_E1C4C79C_F7BF_48C6_B7AA_62363326B035_.wvu.Cols" localSheetId="1" hidden="1">'FM02-分支机构封面页'!$H:$H</definedName>
    <definedName name="Z_E1C4C79C_F7BF_48C6_B7AA_62363326B035_.wvu.Cols" localSheetId="2" hidden="1">'OR04-人身保险公司分支机构销售、承保、保全业务线操作风险'!$C:$C,'OR04-人身保险公司分支机构销售、承保、保全业务线操作风险'!$G:$S</definedName>
    <definedName name="Z_E1C4C79C_F7BF_48C6_B7AA_62363326B035_.wvu.Cols" localSheetId="3" hidden="1">'OR08-人身保险公司分支机构理赔业务线操作风险'!$C:$C,'OR08-人身保险公司分支机构理赔业务线操作风险'!$G:$U</definedName>
    <definedName name="Z_E1C4C79C_F7BF_48C6_B7AA_62363326B035_.wvu.Cols" localSheetId="4" hidden="1">'OR13-保险分支机构财务管理操作风险'!$C:$C</definedName>
    <definedName name="Z_E1C4C79C_F7BF_48C6_B7AA_62363326B035_.wvu.FilterData" localSheetId="2" hidden="1">'OR04-人身保险公司分支机构销售、承保、保全业务线操作风险'!$A$3:$G$75</definedName>
    <definedName name="Z_E1C4C79C_F7BF_48C6_B7AA_62363326B035_.wvu.FilterData" localSheetId="3" hidden="1">'OR08-人身保险公司分支机构理赔业务线操作风险'!$A$3:$Q$40</definedName>
    <definedName name="Z_E1C4C79C_F7BF_48C6_B7AA_62363326B035_.wvu.FilterData" localSheetId="4" hidden="1">'OR13-保险分支机构财务管理操作风险'!$A$3:$T$52</definedName>
    <definedName name="Z_E57B9BDE_F2DF_49D3_A57C_305648347334_.wvu.Cols" localSheetId="1" hidden="1">'FM02-分支机构封面页'!$H:$H</definedName>
    <definedName name="Z_E57B9BDE_F2DF_49D3_A57C_305648347334_.wvu.Cols" localSheetId="2" hidden="1">'OR04-人身保险公司分支机构销售、承保、保全业务线操作风险'!$C:$C,'OR04-人身保险公司分支机构销售、承保、保全业务线操作风险'!$G:$S</definedName>
    <definedName name="Z_E57B9BDE_F2DF_49D3_A57C_305648347334_.wvu.Cols" localSheetId="3" hidden="1">'OR08-人身保险公司分支机构理赔业务线操作风险'!$C:$C,'OR08-人身保险公司分支机构理赔业务线操作风险'!$G:$U</definedName>
    <definedName name="Z_E57B9BDE_F2DF_49D3_A57C_305648347334_.wvu.Cols" localSheetId="4" hidden="1">'OR13-保险分支机构财务管理操作风险'!$C:$C</definedName>
    <definedName name="Z_E57B9BDE_F2DF_49D3_A57C_305648347334_.wvu.FilterData" localSheetId="2" hidden="1">'OR04-人身保险公司分支机构销售、承保、保全业务线操作风险'!$A$3:$G$75</definedName>
    <definedName name="Z_E57B9BDE_F2DF_49D3_A57C_305648347334_.wvu.FilterData" localSheetId="3" hidden="1">'OR08-人身保险公司分支机构理赔业务线操作风险'!$A$3:$Q$40</definedName>
    <definedName name="Z_E57B9BDE_F2DF_49D3_A57C_305648347334_.wvu.FilterData" localSheetId="4" hidden="1">'OR13-保险分支机构财务管理操作风险'!$A$3:$T$52</definedName>
    <definedName name="Z_EEB82D37_02F1_470E_A384_5D5F800C8B0D_.wvu.Cols" localSheetId="1" hidden="1">'FM02-分支机构封面页'!$H:$H</definedName>
    <definedName name="Z_EEB82D37_02F1_470E_A384_5D5F800C8B0D_.wvu.Cols" localSheetId="2" hidden="1">'OR04-人身保险公司分支机构销售、承保、保全业务线操作风险'!$C:$C,'OR04-人身保险公司分支机构销售、承保、保全业务线操作风险'!$G:$S</definedName>
    <definedName name="Z_EEB82D37_02F1_470E_A384_5D5F800C8B0D_.wvu.Cols" localSheetId="3" hidden="1">'OR08-人身保险公司分支机构理赔业务线操作风险'!$C:$C,'OR08-人身保险公司分支机构理赔业务线操作风险'!$G:$U</definedName>
    <definedName name="Z_EEB82D37_02F1_470E_A384_5D5F800C8B0D_.wvu.Cols" localSheetId="4" hidden="1">'OR13-保险分支机构财务管理操作风险'!$C:$C</definedName>
    <definedName name="Z_EEB82D37_02F1_470E_A384_5D5F800C8B0D_.wvu.FilterData" localSheetId="2" hidden="1">'OR04-人身保险公司分支机构销售、承保、保全业务线操作风险'!$A$3:$G$75</definedName>
    <definedName name="Z_EEB82D37_02F1_470E_A384_5D5F800C8B0D_.wvu.FilterData" localSheetId="3" hidden="1">'OR08-人身保险公司分支机构理赔业务线操作风险'!$A$3:$Q$40</definedName>
    <definedName name="Z_EEB82D37_02F1_470E_A384_5D5F800C8B0D_.wvu.FilterData" localSheetId="4" hidden="1">'OR13-保险分支机构财务管理操作风险'!$A$3:$T$52</definedName>
    <definedName name="Z_F61FE5CE_F368_4276_BEBF_608D05AD8487_.wvu.Cols" localSheetId="1" hidden="1">'FM02-分支机构封面页'!$H:$H</definedName>
    <definedName name="Z_F61FE5CE_F368_4276_BEBF_608D05AD8487_.wvu.Cols" localSheetId="2" hidden="1">'OR04-人身保险公司分支机构销售、承保、保全业务线操作风险'!$C:$C</definedName>
    <definedName name="Z_F61FE5CE_F368_4276_BEBF_608D05AD8487_.wvu.Cols" localSheetId="3" hidden="1">'OR08-人身保险公司分支机构理赔业务线操作风险'!$C:$C,'OR08-人身保险公司分支机构理赔业务线操作风险'!$G:$U</definedName>
    <definedName name="Z_F61FE5CE_F368_4276_BEBF_608D05AD8487_.wvu.Cols" localSheetId="4" hidden="1">'OR13-保险分支机构财务管理操作风险'!$C:$C</definedName>
    <definedName name="Z_F61FE5CE_F368_4276_BEBF_608D05AD8487_.wvu.FilterData" localSheetId="2" hidden="1">'OR04-人身保险公司分支机构销售、承保、保全业务线操作风险'!$A$3:$G$75</definedName>
    <definedName name="Z_F61FE5CE_F368_4276_BEBF_608D05AD8487_.wvu.FilterData" localSheetId="3" hidden="1">'OR08-人身保险公司分支机构理赔业务线操作风险'!$A$3:$Q$40</definedName>
    <definedName name="Z_F61FE5CE_F368_4276_BEBF_608D05AD8487_.wvu.FilterData" localSheetId="4" hidden="1">'OR13-保险分支机构财务管理操作风险'!$A$3:$T$52</definedName>
    <definedName name="隶属保监局">[1]分支机构封面页!$H$1:$H$36</definedName>
  </definedNames>
  <calcPr calcId="124519"/>
  <customWorkbookViews>
    <customWorkbookView name="PE0802 - 个人视图" guid="{45617795-AF69-434E-96FA-9B027BF3D3DB}" mergeInterval="0" personalView="1" maximized="1" xWindow="1" yWindow="1" windowWidth="1600" windowHeight="611" tabRatio="757" activeSheetId="5" showComments="commIndAndComment"/>
    <customWorkbookView name="pe0856 - 个人视图" guid="{E103D667-4DC0-40AE-9348-A0C4529B0483}" mergeInterval="0" personalView="1" maximized="1" xWindow="1" yWindow="1" windowWidth="1600" windowHeight="611" tabRatio="757" activeSheetId="5"/>
    <customWorkbookView name="杨凡/Fan Yang - 个人视图" guid="{D972C982-8DA2-47C6-9F32-E86EF0843526}" mergeInterval="0" personalView="1" maximized="1" windowWidth="1538" windowHeight="796" tabRatio="757" activeSheetId="5" showComments="commNone"/>
    <customWorkbookView name="高晖 - 个人视图" guid="{A3DB2A46-3700-4B45-A128-CB57F5222A5A}" mergeInterval="0" personalView="1" maximized="1" xWindow="1" yWindow="1" windowWidth="1280" windowHeight="777" tabRatio="757" activeSheetId="5" showComments="commNone"/>
    <customWorkbookView name="邱叶云 - 个人视图" guid="{54E9A6A5-E7C2-4939-97A4-3AA14C79319F}" mergeInterval="0" personalView="1" maximized="1" xWindow="1" yWindow="1" windowWidth="1280" windowHeight="735" tabRatio="757" activeSheetId="5" showComments="commIndAndComment"/>
    <customWorkbookView name="王世科/Shike Wang - 个人视图" guid="{682F0D3F-642D-4FE3-928A-862EE6CCDF07}" mergeInterval="0" personalView="1" maximized="1" xWindow="1" yWindow="1" windowWidth="1600" windowHeight="718" tabRatio="757" activeSheetId="5" showComments="commNone"/>
    <customWorkbookView name="回振鹤 - 个人视图" guid="{B377EC81-84F4-463F-A854-ECA56A6035C8}" mergeInterval="0" personalView="1" maximized="1" xWindow="1" yWindow="1" windowWidth="1276" windowHeight="735" tabRatio="757" activeSheetId="5" showComments="commNone"/>
    <customWorkbookView name="温军 - 个人视图" guid="{344C9B4E-D20A-4B9A-A46C-85E08D59EB54}" mergeInterval="0" personalView="1" maximized="1" xWindow="1" yWindow="1" windowWidth="1280" windowHeight="774" tabRatio="757" activeSheetId="5"/>
    <customWorkbookView name="孙振娟 - 个人视图" guid="{78826D8D-B2A7-4504-BCCC-2F67FAA6FB3B}" mergeInterval="0" personalView="1" maximized="1" xWindow="1" yWindow="1" windowWidth="1280" windowHeight="744" tabRatio="757" activeSheetId="5" showComments="commNone"/>
    <customWorkbookView name="pe0799 - 个人视图" guid="{F61FE5CE-F368-4276-BEBF-608D05AD8487}" mergeInterval="0" personalView="1" maximized="1" windowWidth="1523" windowHeight="656" tabRatio="757" activeSheetId="3"/>
    <customWorkbookView name="范立超/Lichao Fan - 个人视图" guid="{EEB82D37-02F1-470E-A384-5D5F800C8B0D}" mergeInterval="0" personalView="1" maximized="1" xWindow="1" yWindow="1" windowWidth="1600" windowHeight="611" tabRatio="757" activeSheetId="5"/>
    <customWorkbookView name="杨凡 - 个人视图" guid="{C2156BBC-192A-45C4-B854-41E8CEED28E0}" mergeInterval="0" personalView="1" maximized="1" windowWidth="1218" windowHeight="924" tabRatio="757" activeSheetId="5" showComments="commNone"/>
    <customWorkbookView name="gzpe0117 - 个人视图" guid="{5C3756A8-F138-4602-AF0A-317666720CD9}" mergeInterval="0" personalView="1" maximized="1" xWindow="1" yWindow="1" windowWidth="1280" windowHeight="745" tabRatio="757" activeSheetId="5"/>
    <customWorkbookView name="tjpe1720 - 个人视图" guid="{ACE915D4-1C1F-405B-8C25-D098A4A6AF0A}" mergeInterval="0" personalView="1" maximized="1" xWindow="1" yWindow="1" windowWidth="1280" windowHeight="735" tabRatio="757" activeSheetId="5"/>
    <customWorkbookView name="pe0066 - 个人视图" guid="{4B4E7D10-C94C-4699-8169-1AF4664F5931}" mergeInterval="0" personalView="1" maximized="1" xWindow="1" yWindow="1" windowWidth="1600" windowHeight="611" tabRatio="757" activeSheetId="5"/>
    <customWorkbookView name="刘静娟 - 个人视图" guid="{904D7E69-8869-4909-B6E3-4A886A81F4D9}" mergeInterval="0" personalView="1" maximized="1" xWindow="1" yWindow="1" windowWidth="1280" windowHeight="842" tabRatio="757" activeSheetId="5" showComments="commNone"/>
    <customWorkbookView name="张琦/Annie Zhang - 个人视图" guid="{9768F4F2-0FD7-4BA8-872E-209EFC20000B}" mergeInterval="0" personalView="1" maximized="1" xWindow="1" yWindow="1" windowWidth="1596" windowHeight="611" tabRatio="757" activeSheetId="5" showComments="commNone"/>
    <customWorkbookView name="王晨晨/Carrie Wang - 个人视图" guid="{E57B9BDE-F2DF-49D3-A57C-305648347334}" mergeInterval="0" personalView="1" maximized="1" xWindow="1" yWindow="1" windowWidth="1280" windowHeight="687" tabRatio="757" activeSheetId="5" showComments="commNone"/>
    <customWorkbookView name="pe0800 - 个人视图" guid="{708A7428-1935-4B97-9B1E-BF50E73BAF09}" mergeInterval="0" personalView="1" maximized="1" xWindow="1" yWindow="1" windowWidth="1280" windowHeight="740" tabRatio="757" activeSheetId="4" showComments="commNone"/>
    <customWorkbookView name="王丽媛/Liren Wang - 个人视图" guid="{E1C4C79C-F7BF-48C6-B7AA-62363326B035}" mergeInterval="0" personalView="1" maximized="1" xWindow="1" yWindow="1" windowWidth="1600" windowHeight="611" tabRatio="757" activeSheetId="5" showComments="commNone"/>
  </customWorkbookViews>
</workbook>
</file>

<file path=xl/calcChain.xml><?xml version="1.0" encoding="utf-8"?>
<calcChain xmlns="http://schemas.openxmlformats.org/spreadsheetml/2006/main">
  <c r="J42" i="5"/>
  <c r="K42"/>
  <c r="L42"/>
  <c r="M42"/>
  <c r="N42"/>
  <c r="O42"/>
  <c r="P42"/>
  <c r="Q42"/>
  <c r="R42"/>
  <c r="I42"/>
  <c r="J39"/>
  <c r="K39"/>
  <c r="L39"/>
  <c r="M39"/>
  <c r="N39"/>
  <c r="O39"/>
  <c r="P39"/>
  <c r="Q39"/>
  <c r="R39"/>
  <c r="I39"/>
  <c r="J31"/>
  <c r="K31"/>
  <c r="M31"/>
  <c r="N31"/>
  <c r="O31"/>
  <c r="Q31"/>
  <c r="R31"/>
  <c r="I31"/>
  <c r="J27"/>
  <c r="K27"/>
  <c r="L27"/>
  <c r="M27"/>
  <c r="N27"/>
  <c r="O27"/>
  <c r="P27"/>
  <c r="Q27"/>
  <c r="R27"/>
  <c r="I27"/>
  <c r="J22"/>
  <c r="K22"/>
  <c r="L22"/>
  <c r="M22"/>
  <c r="N22"/>
  <c r="O22"/>
  <c r="P22"/>
  <c r="Q22"/>
  <c r="R22"/>
  <c r="I22"/>
  <c r="J12"/>
  <c r="K12"/>
  <c r="L12"/>
  <c r="M12"/>
  <c r="N12"/>
  <c r="O12"/>
  <c r="P12"/>
  <c r="Q12"/>
  <c r="R12"/>
  <c r="I12"/>
  <c r="J9"/>
  <c r="K9"/>
  <c r="L9"/>
  <c r="M9"/>
  <c r="N9"/>
  <c r="O9"/>
  <c r="P9"/>
  <c r="Q9"/>
  <c r="R9"/>
  <c r="I9"/>
  <c r="J5"/>
  <c r="K5"/>
  <c r="L5"/>
  <c r="M5"/>
  <c r="N5"/>
  <c r="O5"/>
  <c r="P5"/>
  <c r="Q5"/>
  <c r="R5"/>
  <c r="I5"/>
  <c r="Q52" i="3"/>
  <c r="P52"/>
  <c r="O52"/>
  <c r="N52"/>
  <c r="M52"/>
  <c r="L52"/>
  <c r="K52"/>
  <c r="J52"/>
  <c r="I52"/>
  <c r="H52"/>
  <c r="A5" i="1" l="1"/>
  <c r="A4"/>
  <c r="A3"/>
</calcChain>
</file>

<file path=xl/comments1.xml><?xml version="1.0" encoding="utf-8"?>
<comments xmlns="http://schemas.openxmlformats.org/spreadsheetml/2006/main">
  <authors>
    <author>刘芳</author>
  </authors>
  <commentList>
    <comment ref="K10" authorId="0" guid="{6855E45D-0835-4478-8331-EAB6569B00B5}">
      <text>
        <r>
          <rPr>
            <sz val="9"/>
            <color indexed="81"/>
            <rFont val="宋体"/>
            <family val="3"/>
            <charset val="134"/>
          </rPr>
          <t>王帅初级已经考过</t>
        </r>
        <r>
          <rPr>
            <sz val="9"/>
            <color indexed="81"/>
            <rFont val="Tahoma"/>
            <family val="2"/>
          </rPr>
          <t xml:space="preserve">
</t>
        </r>
      </text>
    </comment>
  </commentList>
</comments>
</file>

<file path=xl/sharedStrings.xml><?xml version="1.0" encoding="utf-8"?>
<sst xmlns="http://schemas.openxmlformats.org/spreadsheetml/2006/main" count="628" uniqueCount="299">
  <si>
    <t>北京保监局</t>
  </si>
  <si>
    <t>报告期间</t>
    <phoneticPr fontId="4" type="noConversion"/>
  </si>
  <si>
    <t>天津保监局</t>
  </si>
  <si>
    <t>公司中文名称</t>
    <phoneticPr fontId="4" type="noConversion"/>
  </si>
  <si>
    <t>河北保监局</t>
  </si>
  <si>
    <t>公司英文名称</t>
    <phoneticPr fontId="4" type="noConversion"/>
  </si>
  <si>
    <t>山西保监局</t>
  </si>
  <si>
    <t>公司类型</t>
    <phoneticPr fontId="4" type="noConversion"/>
  </si>
  <si>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</si>
  <si>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</si>
  <si>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</si>
  <si>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</si>
  <si>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</si>
  <si>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</si>
  <si>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</si>
  <si>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开业时间</t>
    <phoneticPr fontId="4" type="noConversion"/>
  </si>
  <si>
    <t>上海保监局</t>
  </si>
  <si>
    <t>业务范围（经营范围）</t>
    <phoneticPr fontId="4" type="noConversion"/>
  </si>
  <si>
    <t>江苏保监局</t>
  </si>
  <si>
    <t>联系人姓名</t>
    <phoneticPr fontId="4" type="noConversion"/>
  </si>
  <si>
    <t>浙江保监局</t>
  </si>
  <si>
    <t>联系人办公室电话</t>
    <phoneticPr fontId="4" type="noConversion"/>
  </si>
  <si>
    <t>安徽保监局</t>
  </si>
  <si>
    <t>联系人移动电话</t>
    <phoneticPr fontId="4" type="noConversion"/>
  </si>
  <si>
    <t>福建保监局</t>
  </si>
  <si>
    <t>联系人传真号码</t>
    <phoneticPr fontId="4" type="noConversion"/>
  </si>
  <si>
    <t>江西保监局</t>
  </si>
  <si>
    <t>联系人电子信箱</t>
    <phoneticPr fontId="4" type="noConversion"/>
  </si>
  <si>
    <t>山东保监局</t>
  </si>
  <si>
    <t>分支机构隶属保监局</t>
    <phoneticPr fontId="4"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</si>
  <si>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</si>
  <si>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</si>
  <si>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</si>
  <si>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</si>
  <si>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</si>
  <si>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</si>
  <si>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</si>
  <si>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</si>
  <si>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</si>
  <si>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</si>
  <si>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</si>
  <si>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</si>
  <si>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</si>
  <si>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</si>
  <si>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</si>
  <si>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</si>
  <si>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</si>
  <si>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</si>
  <si>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</si>
  <si>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</si>
  <si>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</si>
  <si>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</si>
  <si>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</si>
  <si>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</si>
  <si>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</si>
  <si>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</si>
  <si>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</si>
  <si>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</si>
  <si>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</si>
  <si>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</si>
  <si>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</si>
  <si>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</si>
  <si>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</si>
  <si>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</si>
  <si>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</si>
  <si>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</si>
  <si>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</si>
  <si>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</si>
  <si>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</si>
  <si>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</si>
  <si>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</si>
  <si>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</si>
  <si>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</si>
  <si>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</si>
  <si>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</si>
  <si>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</si>
  <si>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</si>
  <si>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</si>
  <si>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</si>
  <si>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</si>
  <si>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</si>
  <si>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</si>
  <si>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</si>
  <si>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</si>
  <si>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</si>
  <si>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</si>
  <si>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</si>
  <si>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</si>
  <si>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</si>
  <si>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</si>
  <si>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</si>
  <si>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</si>
  <si>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</si>
  <si>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</si>
  <si>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</si>
  <si>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</si>
  <si>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</si>
  <si>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</si>
  <si>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</si>
  <si>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</si>
  <si>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</si>
  <si>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</si>
  <si>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</si>
  <si>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</si>
  <si>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</si>
  <si>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</si>
  <si>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</si>
  <si>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</si>
  <si>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</si>
  <si>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</si>
  <si>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</si>
  <si>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</si>
  <si>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</si>
  <si>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</si>
  <si>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</si>
  <si>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</si>
  <si>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</si>
  <si>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</si>
  <si>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</si>
  <si>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</si>
  <si>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</si>
  <si>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</si>
  <si>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</si>
  <si>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</si>
  <si>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</si>
  <si>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</si>
  <si>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</si>
  <si>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</si>
  <si>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</si>
  <si>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</si>
  <si>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</si>
  <si>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</si>
  <si>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</si>
  <si>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</si>
  <si>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</si>
  <si>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</si>
  <si>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</si>
  <si>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</si>
  <si>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</si>
  <si>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</si>
  <si>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</si>
  <si>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</si>
  <si>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</si>
  <si>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</si>
  <si>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</si>
  <si>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</si>
  <si>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</si>
  <si>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</si>
  <si>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</si>
  <si>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</si>
  <si>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</si>
  <si>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</si>
  <si>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</si>
  <si>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</si>
  <si>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</si>
  <si>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</si>
  <si>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</si>
  <si>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</si>
  <si>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</si>
  <si>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</si>
  <si>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最近4个季度内离职的财会人员数量</t>
  </si>
  <si>
    <t>前4个季度初的财会人员数量</t>
  </si>
  <si>
    <t>最近4个季度增加的财会人员数量</t>
  </si>
  <si>
    <t>期末省级分公司及所有下辖分支机构参加财务工作一年以上的会计人员中持有会计证人员数量</t>
  </si>
  <si>
    <t>期末省级分公司及所有下辖分支机构参加财务工作一年以上的会计人员总数</t>
  </si>
  <si>
    <t>财务部门总人数</t>
  </si>
  <si>
    <t>管理方式</t>
  </si>
  <si>
    <t>出现错报、漏报、未按时报送等差错的次数</t>
  </si>
  <si>
    <t>最近4个季度监管部门发现财务核算操作风险事件的次数</t>
  </si>
  <si>
    <t>最近4个季度公司自查发现财务核算操作风险事件的次数</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</si>
  <si>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</si>
  <si>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</si>
  <si>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</si>
  <si>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</si>
  <si>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</si>
  <si>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</si>
  <si>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</si>
  <si>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</si>
  <si>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</si>
  <si>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</si>
  <si>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</si>
  <si>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</si>
  <si>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</si>
  <si>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</si>
  <si>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</si>
  <si>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空白单证缺失率</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</si>
  <si>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</si>
  <si>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</si>
  <si>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</si>
  <si>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</si>
  <si>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</si>
  <si>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</si>
  <si>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最近4个季度税收操作风险事件次数</t>
  </si>
  <si>
    <t>指标结果</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</si>
  <si>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</si>
  <si>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</si>
  <si>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</si>
  <si>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</si>
  <si>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</si>
  <si>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</si>
  <si>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</si>
  <si>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</si>
  <si>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</si>
  <si>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</si>
  <si>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</si>
  <si>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行次</t>
    <phoneticPr fontId="2" type="noConversion"/>
  </si>
  <si>
    <t>评价指标</t>
    <phoneticPr fontId="2" type="noConversion"/>
  </si>
  <si>
    <t>销售人员协议签订率</t>
    <phoneticPr fontId="2" type="noConversion"/>
  </si>
  <si>
    <t>公司销售、承保、保全环节发现重大操作风险事件的次数</t>
    <phoneticPr fontId="2" type="noConversion"/>
  </si>
  <si>
    <t>评估期评估公司原保费收入</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</si>
  <si>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</si>
  <si>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</si>
  <si>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</si>
  <si>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</si>
  <si>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最近4个季度税收操作风险事件次数</t>
    <phoneticPr fontId="2" type="noConversion"/>
  </si>
  <si>
    <t>自评部门</t>
    <phoneticPr fontId="15" type="noConversion"/>
  </si>
  <si>
    <t>证据</t>
    <phoneticPr fontId="15" type="noConversion"/>
  </si>
  <si>
    <t>人力资源部</t>
    <phoneticPr fontId="2" type="noConversion"/>
  </si>
  <si>
    <t>各分公司</t>
    <phoneticPr fontId="2" type="noConversion"/>
  </si>
  <si>
    <t>客服部</t>
    <phoneticPr fontId="2" type="noConversion"/>
  </si>
  <si>
    <t>法律合规部</t>
    <phoneticPr fontId="2" type="noConversion"/>
  </si>
  <si>
    <t>续期保费部</t>
    <phoneticPr fontId="2" type="noConversion"/>
  </si>
  <si>
    <t>信息技术部</t>
    <phoneticPr fontId="2" type="noConversion"/>
  </si>
  <si>
    <t>财务报告评价依据</t>
    <phoneticPr fontId="2" type="noConversion"/>
  </si>
  <si>
    <t>负责团队</t>
    <phoneticPr fontId="2" type="noConversion"/>
  </si>
  <si>
    <t>重大操作风险事件指单项操作风险事件造成公司经济损失在100万元以上，或案件涉案金额500万元以上的操作风险事件。</t>
    <phoneticPr fontId="18" type="noConversion"/>
  </si>
  <si>
    <t>报告差错量是指保险分支机构向监管部门报送的财务类报告、报表和统计数据等出现错报、漏报、未按时报送等差错的次数。</t>
    <phoneticPr fontId="2" type="noConversion"/>
  </si>
  <si>
    <t>出现重大错报或漏报的次数</t>
    <phoneticPr fontId="2" type="noConversion"/>
  </si>
  <si>
    <t>北京</t>
  </si>
  <si>
    <t>天津</t>
  </si>
  <si>
    <t>辽宁</t>
  </si>
  <si>
    <t>大连</t>
  </si>
  <si>
    <t>江苏</t>
  </si>
  <si>
    <t>山东</t>
  </si>
  <si>
    <t>青岛</t>
  </si>
  <si>
    <t>河南</t>
  </si>
  <si>
    <t>广东</t>
  </si>
  <si>
    <t>四川</t>
  </si>
  <si>
    <t>薛婷</t>
  </si>
  <si>
    <t>分公司</t>
    <phoneticPr fontId="2" type="noConversion"/>
  </si>
  <si>
    <t>马杰</t>
    <phoneticPr fontId="2" type="noConversion"/>
  </si>
  <si>
    <t>总公司</t>
    <phoneticPr fontId="2" type="noConversion"/>
  </si>
  <si>
    <t>AO</t>
    <phoneticPr fontId="2" type="noConversion"/>
  </si>
  <si>
    <t>黄寅 刘畅</t>
    <phoneticPr fontId="2" type="noConversion"/>
  </si>
  <si>
    <t>黄寅 刘畅</t>
    <phoneticPr fontId="2" type="noConversion"/>
  </si>
  <si>
    <t>黄寅 刘畅</t>
    <phoneticPr fontId="2" type="noConversion"/>
  </si>
  <si>
    <t>AO</t>
    <phoneticPr fontId="2" type="noConversion"/>
  </si>
  <si>
    <t>高晖</t>
    <phoneticPr fontId="2" type="noConversion"/>
  </si>
  <si>
    <t>高晖</t>
    <phoneticPr fontId="2" type="noConversion"/>
  </si>
  <si>
    <t>高晖</t>
    <phoneticPr fontId="2" type="noConversion"/>
  </si>
  <si>
    <t>高晖</t>
    <phoneticPr fontId="2" type="noConversion"/>
  </si>
  <si>
    <t>高晖</t>
    <phoneticPr fontId="2" type="noConversion"/>
  </si>
  <si>
    <t>王丽媛</t>
    <phoneticPr fontId="2" type="noConversion"/>
  </si>
  <si>
    <t>总公司负责部门</t>
    <phoneticPr fontId="2" type="noConversion"/>
  </si>
  <si>
    <t>FM</t>
    <phoneticPr fontId="2" type="noConversion"/>
  </si>
  <si>
    <t>黄寅</t>
    <phoneticPr fontId="2" type="noConversion"/>
  </si>
  <si>
    <t>AO</t>
    <phoneticPr fontId="2" type="noConversion"/>
  </si>
  <si>
    <t>黄寅 赵晨</t>
    <phoneticPr fontId="2" type="noConversion"/>
  </si>
  <si>
    <t>王丽媛</t>
    <phoneticPr fontId="2" type="noConversion"/>
  </si>
  <si>
    <t>王丽媛 刘敏</t>
    <phoneticPr fontId="2" type="noConversion"/>
  </si>
  <si>
    <t>黄寅 张红</t>
    <phoneticPr fontId="2" type="noConversion"/>
  </si>
  <si>
    <t>高晖</t>
    <phoneticPr fontId="2" type="noConversion"/>
  </si>
  <si>
    <t>王丽媛 范立超</t>
    <phoneticPr fontId="2" type="noConversion"/>
  </si>
  <si>
    <t>FM</t>
    <phoneticPr fontId="2" type="noConversion"/>
  </si>
  <si>
    <t>风险打分责任部分</t>
    <phoneticPr fontId="2" type="noConversion"/>
  </si>
  <si>
    <t>AO &amp; FM</t>
    <phoneticPr fontId="2" type="noConversion"/>
  </si>
  <si>
    <t>AO</t>
    <phoneticPr fontId="2" type="noConversion"/>
  </si>
  <si>
    <t>FM</t>
    <phoneticPr fontId="2" type="noConversion"/>
  </si>
  <si>
    <t>AO &amp; Sales Channel</t>
    <phoneticPr fontId="2" type="noConversion"/>
  </si>
  <si>
    <t>AO &amp; FM</t>
    <phoneticPr fontId="2" type="noConversion"/>
  </si>
  <si>
    <t>AO</t>
    <phoneticPr fontId="2" type="noConversion"/>
  </si>
  <si>
    <t>薛婷 王丽媛</t>
    <phoneticPr fontId="2" type="noConversion"/>
  </si>
  <si>
    <t>AO</t>
    <phoneticPr fontId="2" type="noConversion"/>
  </si>
  <si>
    <t>薛婷</t>
    <phoneticPr fontId="2" type="noConversion"/>
  </si>
  <si>
    <t>FM &amp; Sales Channel</t>
    <phoneticPr fontId="2" type="noConversion"/>
  </si>
  <si>
    <t>FM &amp; Sales Channel</t>
    <phoneticPr fontId="2" type="noConversion"/>
  </si>
  <si>
    <t>省级分公司财会部门负责人从业年限</t>
    <phoneticPr fontId="2" type="noConversion"/>
  </si>
  <si>
    <t>财会部门人员流失率</t>
    <phoneticPr fontId="2" type="noConversion"/>
  </si>
  <si>
    <t>会计证持证率</t>
    <phoneticPr fontId="2" type="noConversion"/>
  </si>
  <si>
    <t>员工培训频率</t>
    <phoneticPr fontId="2" type="noConversion"/>
  </si>
  <si>
    <t>银行账户集中管理</t>
    <phoneticPr fontId="2" type="noConversion"/>
  </si>
  <si>
    <t>最近4个季度监管部门发现费用管理操作风险事件次数</t>
    <phoneticPr fontId="2" type="noConversion"/>
  </si>
  <si>
    <t>最近4个季度公司自查发现费用管理操作风险事件次数</t>
    <phoneticPr fontId="2" type="noConversion"/>
  </si>
  <si>
    <t>最近4个季度内已发放空白单证缺失的数量</t>
    <phoneticPr fontId="2" type="noConversion"/>
  </si>
  <si>
    <t>非现金收款比率</t>
    <phoneticPr fontId="2" type="noConversion"/>
  </si>
  <si>
    <t>AO &amp; FM</t>
    <phoneticPr fontId="2" type="noConversion"/>
  </si>
  <si>
    <t>黄寅</t>
    <phoneticPr fontId="2" type="noConversion"/>
  </si>
  <si>
    <t>财务报表</t>
    <phoneticPr fontId="2" type="noConversion"/>
  </si>
  <si>
    <t>1|不存在公司会计、出纳、稽核等不相容岗位兼职情况</t>
  </si>
  <si>
    <t>1|评估期末公司本年度累计实际发生费用未超过预算</t>
    <phoneticPr fontId="2" type="noConversion"/>
  </si>
  <si>
    <t>财务报表</t>
    <phoneticPr fontId="2" type="noConversion"/>
  </si>
  <si>
    <t>财务报表</t>
    <phoneticPr fontId="2" type="noConversion"/>
  </si>
  <si>
    <t>1|评估期末公司本年度累计实际发生费用未超过预算</t>
    <phoneticPr fontId="2" type="noConversion"/>
  </si>
  <si>
    <t>1|不存在公司会计、出纳、稽核等不相容岗位兼职情况</t>
    <phoneticPr fontId="2" type="noConversion"/>
  </si>
  <si>
    <t>1|不存在公司会计、出纳、稽核等不相容岗位兼职情况</t>
    <phoneticPr fontId="2" type="noConversion"/>
  </si>
  <si>
    <t>财务报表</t>
  </si>
  <si>
    <t>1|银行账户由总公司集中管理，银行账户的设立、变更或注销报总公司审批或备案，支公司及以下分支机构未开立银行账户（税收、社保账户除外）</t>
    <phoneticPr fontId="2" type="noConversion"/>
  </si>
  <si>
    <t>1|银行账户由总公司集中管理，银行账户的设立、变更或注销报总公司审批或备案，支公司及以下分支机构未开立银行账户（税收、社保账户除外）</t>
    <phoneticPr fontId="2" type="noConversion"/>
  </si>
  <si>
    <t>1|评估期末公司本年度累计实际发生费用未超过预算</t>
    <phoneticPr fontId="2" type="noConversion"/>
  </si>
</sst>
</file>

<file path=xl/styles.xml><?xml version="1.0" encoding="utf-8"?>
<styleSheet xmlns="http://schemas.openxmlformats.org/spreadsheetml/2006/main">
  <numFmts count="3">
    <numFmt numFmtId="176" formatCode="_ * #,##0_ ;_ * \-#,##0_ ;_ * &quot;-&quot;??_ ;_ @_ "/>
    <numFmt numFmtId="177" formatCode="0_ "/>
    <numFmt numFmtId="178" formatCode="0;_ą"/>
  </numFmts>
  <fonts count="24">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8"/>
      <name val="微软雅黑"/>
      <family val="2"/>
      <charset val="134"/>
    </font>
    <font>
      <sz val="9"/>
      <name val="Tahoma"/>
      <family val="2"/>
      <charset val="134"/>
    </font>
    <font>
      <sz val="11"/>
      <color rgb="FF000000"/>
      <name val="微软雅黑"/>
      <family val="2"/>
      <charset val="134"/>
    </font>
    <font>
      <sz val="9"/>
      <name val="微软雅黑"/>
      <family val="2"/>
      <charset val="134"/>
    </font>
    <font>
      <b/>
      <sz val="9"/>
      <name val="微软雅黑"/>
      <family val="2"/>
      <charset val="134"/>
    </font>
    <font>
      <sz val="9"/>
      <color indexed="81"/>
      <name val="宋体"/>
      <family val="3"/>
      <charset val="134"/>
    </font>
    <font>
      <sz val="9"/>
      <color indexed="81"/>
      <name val="Tahoma"/>
      <family val="2"/>
    </font>
  </fonts>
  <fills count="10">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
      <patternFill patternType="solid">
        <fgColor rgb="FFB8CCE4"/>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FF00"/>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0" fontId="16" fillId="0" borderId="0">
      <alignment vertical="center"/>
    </xf>
  </cellStyleXfs>
  <cellXfs count="110">
    <xf numFmtId="0" fontId="0" fillId="0" borderId="0" xfId="0">
      <alignment vertical="center"/>
    </xf>
    <xf numFmtId="0" fontId="1" fillId="0" borderId="0" xfId="1">
      <alignment vertical="center"/>
    </xf>
    <xf numFmtId="0" fontId="0" fillId="0" borderId="0" xfId="0" applyAlignment="1"/>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0" xfId="0" applyFont="1" applyAlignment="1">
      <alignment horizontal="right" vertical="center"/>
    </xf>
    <xf numFmtId="0" fontId="6" fillId="0" borderId="0" xfId="0" applyFont="1" applyAlignment="1">
      <alignment horizontal="right"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0" xfId="0" applyFont="1" applyFill="1" applyBorder="1" applyAlignment="1">
      <alignment horizontal="center" vertical="center"/>
    </xf>
    <xf numFmtId="0" fontId="14" fillId="5" borderId="7" xfId="0" applyFont="1" applyFill="1" applyBorder="1" applyAlignment="1">
      <alignment horizontal="center" vertical="center" wrapText="1"/>
    </xf>
    <xf numFmtId="0" fontId="6" fillId="0" borderId="7" xfId="0" applyFont="1" applyBorder="1">
      <alignment vertical="center"/>
    </xf>
    <xf numFmtId="0" fontId="3" fillId="0" borderId="19" xfId="0" applyFont="1" applyFill="1" applyBorder="1" applyAlignment="1">
      <alignment horizontal="right" vertical="center"/>
    </xf>
    <xf numFmtId="0" fontId="3" fillId="0" borderId="19" xfId="0" applyFont="1" applyFill="1" applyBorder="1" applyAlignment="1">
      <alignment vertical="center"/>
    </xf>
    <xf numFmtId="0" fontId="3" fillId="0" borderId="19" xfId="0" applyFont="1" applyBorder="1" applyAlignment="1">
      <alignment horizontal="right" vertical="center"/>
    </xf>
    <xf numFmtId="0" fontId="3" fillId="0" borderId="19" xfId="0" applyFont="1" applyBorder="1" applyAlignment="1">
      <alignment vertical="center"/>
    </xf>
    <xf numFmtId="0" fontId="3" fillId="0" borderId="20" xfId="0" applyFont="1" applyBorder="1" applyAlignment="1">
      <alignment horizontal="right" vertical="center"/>
    </xf>
    <xf numFmtId="0" fontId="3" fillId="0" borderId="7" xfId="0" applyFont="1" applyFill="1" applyBorder="1" applyAlignment="1">
      <alignment horizontal="right" vertical="center"/>
    </xf>
    <xf numFmtId="0" fontId="3" fillId="0" borderId="7" xfId="0" applyFont="1" applyFill="1" applyBorder="1" applyAlignment="1">
      <alignment vertical="center"/>
    </xf>
    <xf numFmtId="0" fontId="3" fillId="0" borderId="7" xfId="0" applyFont="1" applyBorder="1" applyAlignment="1">
      <alignment horizontal="right" vertical="center"/>
    </xf>
    <xf numFmtId="0" fontId="3" fillId="0" borderId="7" xfId="0" applyFont="1" applyBorder="1" applyAlignment="1">
      <alignment vertical="center"/>
    </xf>
    <xf numFmtId="0" fontId="11" fillId="0" borderId="0" xfId="0" applyFont="1" applyBorder="1" applyAlignment="1">
      <alignment horizontal="center" vertical="center"/>
    </xf>
    <xf numFmtId="0" fontId="3" fillId="0" borderId="21" xfId="0" applyFont="1" applyBorder="1" applyAlignment="1">
      <alignment horizontal="right" vertical="center"/>
    </xf>
    <xf numFmtId="0" fontId="8" fillId="2" borderId="22" xfId="0" applyFont="1" applyFill="1" applyBorder="1" applyAlignment="1">
      <alignment horizontal="center" vertical="center"/>
    </xf>
    <xf numFmtId="0" fontId="3" fillId="0" borderId="19" xfId="0" applyFont="1" applyBorder="1" applyAlignment="1">
      <alignment horizontal="center" vertical="center"/>
    </xf>
    <xf numFmtId="0" fontId="3" fillId="0" borderId="19" xfId="0" applyFont="1" applyFill="1" applyBorder="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19" fillId="6" borderId="23" xfId="0" applyFont="1" applyFill="1" applyBorder="1" applyAlignment="1">
      <alignment horizontal="center" vertical="center"/>
    </xf>
    <xf numFmtId="0" fontId="19" fillId="0" borderId="24" xfId="0" applyFont="1" applyBorder="1" applyAlignment="1">
      <alignment horizontal="center" vertical="center"/>
    </xf>
    <xf numFmtId="0" fontId="19" fillId="6" borderId="24" xfId="0" applyFont="1" applyFill="1" applyBorder="1" applyAlignment="1">
      <alignment horizontal="center" vertical="center"/>
    </xf>
    <xf numFmtId="0" fontId="17" fillId="0" borderId="19" xfId="3" applyFont="1" applyFill="1" applyBorder="1" applyAlignment="1">
      <alignment horizontal="left" vertical="center"/>
    </xf>
    <xf numFmtId="0" fontId="9" fillId="0" borderId="7" xfId="0" applyFont="1" applyBorder="1" applyAlignment="1">
      <alignment vertical="center"/>
    </xf>
    <xf numFmtId="0" fontId="20" fillId="0" borderId="7" xfId="0" applyFont="1" applyBorder="1" applyAlignment="1">
      <alignment horizontal="left" vertical="center"/>
    </xf>
    <xf numFmtId="0" fontId="20" fillId="0" borderId="7" xfId="0" applyFont="1" applyBorder="1" applyAlignment="1">
      <alignment horizontal="left" vertical="center" wrapText="1" indent="1"/>
    </xf>
    <xf numFmtId="0" fontId="21" fillId="0" borderId="7" xfId="0" applyFont="1" applyBorder="1" applyAlignment="1">
      <alignment vertical="center" wrapText="1"/>
    </xf>
    <xf numFmtId="0" fontId="19" fillId="7" borderId="24" xfId="0" applyFont="1" applyFill="1" applyBorder="1" applyAlignment="1">
      <alignment horizontal="center" vertical="center"/>
    </xf>
    <xf numFmtId="9" fontId="19" fillId="0" borderId="24" xfId="0" applyNumberFormat="1" applyFont="1" applyBorder="1" applyAlignment="1">
      <alignment horizontal="center" vertical="center"/>
    </xf>
    <xf numFmtId="10" fontId="3" fillId="8" borderId="7" xfId="0" applyNumberFormat="1" applyFont="1" applyFill="1" applyBorder="1" applyAlignment="1">
      <alignment vertical="center"/>
    </xf>
    <xf numFmtId="10" fontId="3" fillId="0" borderId="7" xfId="0" applyNumberFormat="1" applyFont="1" applyFill="1" applyBorder="1" applyAlignment="1">
      <alignment vertical="center"/>
    </xf>
    <xf numFmtId="176" fontId="19" fillId="6" borderId="23" xfId="0" applyNumberFormat="1" applyFont="1" applyFill="1" applyBorder="1" applyAlignment="1">
      <alignment horizontal="center" vertical="center"/>
    </xf>
    <xf numFmtId="176" fontId="19" fillId="0" borderId="24" xfId="0" applyNumberFormat="1" applyFont="1" applyBorder="1" applyAlignment="1">
      <alignment horizontal="center" vertical="center"/>
    </xf>
    <xf numFmtId="176" fontId="19" fillId="6" borderId="24" xfId="0" applyNumberFormat="1" applyFont="1" applyFill="1" applyBorder="1" applyAlignment="1">
      <alignment horizontal="center" vertical="center"/>
    </xf>
    <xf numFmtId="9" fontId="19" fillId="6" borderId="23" xfId="0" applyNumberFormat="1" applyFont="1" applyFill="1" applyBorder="1" applyAlignment="1">
      <alignment horizontal="center" vertical="center"/>
    </xf>
    <xf numFmtId="9" fontId="19" fillId="6" borderId="24" xfId="0" applyNumberFormat="1" applyFont="1" applyFill="1" applyBorder="1" applyAlignment="1">
      <alignment horizontal="center" vertical="center"/>
    </xf>
    <xf numFmtId="0" fontId="19" fillId="8" borderId="24" xfId="0" applyFont="1" applyFill="1" applyBorder="1" applyAlignment="1">
      <alignment horizontal="center" vertical="center"/>
    </xf>
    <xf numFmtId="0" fontId="19" fillId="0" borderId="24" xfId="0" applyFont="1" applyFill="1" applyBorder="1" applyAlignment="1">
      <alignment horizontal="center" vertical="center"/>
    </xf>
    <xf numFmtId="0" fontId="19" fillId="6" borderId="23" xfId="0" applyFont="1" applyFill="1" applyBorder="1" applyAlignment="1">
      <alignment horizontal="left" vertical="center"/>
    </xf>
    <xf numFmtId="0" fontId="19" fillId="7" borderId="23" xfId="0" applyFont="1" applyFill="1" applyBorder="1" applyAlignment="1">
      <alignment horizontal="left" vertical="center"/>
    </xf>
    <xf numFmtId="0" fontId="6" fillId="0" borderId="7" xfId="0" applyFont="1" applyFill="1" applyBorder="1">
      <alignment vertical="center"/>
    </xf>
    <xf numFmtId="0" fontId="3" fillId="0" borderId="7" xfId="0" applyFont="1" applyFill="1" applyBorder="1" applyAlignment="1">
      <alignment horizontal="left" vertical="center"/>
    </xf>
    <xf numFmtId="0" fontId="9" fillId="0" borderId="7" xfId="0" applyFont="1" applyFill="1" applyBorder="1" applyAlignment="1">
      <alignment vertical="center"/>
    </xf>
    <xf numFmtId="0" fontId="19" fillId="0" borderId="24" xfId="0" applyFont="1" applyBorder="1" applyAlignment="1">
      <alignment horizontal="left" vertical="center"/>
    </xf>
    <xf numFmtId="0" fontId="19" fillId="6" borderId="24" xfId="0" applyFont="1" applyFill="1" applyBorder="1" applyAlignment="1">
      <alignment horizontal="left" vertical="center"/>
    </xf>
    <xf numFmtId="10" fontId="3" fillId="7" borderId="7" xfId="0" applyNumberFormat="1" applyFont="1" applyFill="1" applyBorder="1" applyAlignment="1">
      <alignment vertical="center"/>
    </xf>
    <xf numFmtId="9" fontId="19" fillId="7" borderId="23" xfId="0" applyNumberFormat="1" applyFont="1" applyFill="1" applyBorder="1" applyAlignment="1">
      <alignment horizontal="center" vertical="center"/>
    </xf>
    <xf numFmtId="9" fontId="19" fillId="7" borderId="24" xfId="0" applyNumberFormat="1" applyFont="1" applyFill="1" applyBorder="1" applyAlignment="1">
      <alignment horizontal="center" vertical="center"/>
    </xf>
    <xf numFmtId="9" fontId="19" fillId="0" borderId="24" xfId="0" applyNumberFormat="1" applyFont="1" applyFill="1" applyBorder="1" applyAlignment="1">
      <alignment horizontal="center" vertical="center"/>
    </xf>
    <xf numFmtId="177" fontId="19" fillId="6" borderId="23" xfId="0" applyNumberFormat="1" applyFont="1" applyFill="1" applyBorder="1" applyAlignment="1">
      <alignment horizontal="center" vertical="center"/>
    </xf>
    <xf numFmtId="178" fontId="19" fillId="0" borderId="24" xfId="0" applyNumberFormat="1" applyFont="1" applyBorder="1" applyAlignment="1">
      <alignment horizontal="center" vertical="center"/>
    </xf>
    <xf numFmtId="178" fontId="19" fillId="6" borderId="24"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9" fillId="9" borderId="24" xfId="0" applyFont="1" applyFill="1" applyBorder="1" applyAlignment="1">
      <alignment horizontal="center" vertical="center"/>
    </xf>
  </cellXfs>
  <cellStyles count="4">
    <cellStyle name="常规" xfId="0" builtinId="0"/>
    <cellStyle name="常规 2" xfId="3"/>
    <cellStyle name="常规 4" xfId="1"/>
    <cellStyle name="超链接" xfId="2"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revisions/_rels/revisionHeaders.xml.rels><?xml version="1.0" encoding="UTF-8" standalone="yes"?>
<Relationships xmlns="http://schemas.openxmlformats.org/package/2006/relationships"><Relationship Id="rId109" Type="http://schemas.openxmlformats.org/officeDocument/2006/relationships/revisionLog" Target="revisionLog11.xml"/><Relationship Id="rId55" Type="http://schemas.openxmlformats.org/officeDocument/2006/relationships/revisionLog" Target="revisionLog121.xml"/><Relationship Id="rId63" Type="http://schemas.openxmlformats.org/officeDocument/2006/relationships/revisionLog" Target="revisionLog131.xml"/><Relationship Id="rId68" Type="http://schemas.openxmlformats.org/officeDocument/2006/relationships/revisionLog" Target="revisionLog141.xml"/><Relationship Id="rId76" Type="http://schemas.openxmlformats.org/officeDocument/2006/relationships/revisionLog" Target="revisionLog151.xml"/><Relationship Id="rId84" Type="http://schemas.openxmlformats.org/officeDocument/2006/relationships/revisionLog" Target="revisionLog161.xml"/><Relationship Id="rId89" Type="http://schemas.openxmlformats.org/officeDocument/2006/relationships/revisionLog" Target="revisionLog17.xml"/><Relationship Id="rId97" Type="http://schemas.openxmlformats.org/officeDocument/2006/relationships/revisionLog" Target="revisionLog18.xml"/><Relationship Id="rId104" Type="http://schemas.openxmlformats.org/officeDocument/2006/relationships/revisionLog" Target="revisionLog111.xml"/><Relationship Id="rId71" Type="http://schemas.openxmlformats.org/officeDocument/2006/relationships/revisionLog" Target="revisionLog1511.xml"/><Relationship Id="rId92" Type="http://schemas.openxmlformats.org/officeDocument/2006/relationships/revisionLog" Target="revisionLog181.xml"/><Relationship Id="rId107" Type="http://schemas.openxmlformats.org/officeDocument/2006/relationships/revisionLog" Target="revisionLog122.xml"/><Relationship Id="rId110" Type="http://schemas.openxmlformats.org/officeDocument/2006/relationships/revisionLog" Target="revisionLog13.xml"/><Relationship Id="rId58" Type="http://schemas.openxmlformats.org/officeDocument/2006/relationships/revisionLog" Target="revisionLog13111.xml"/><Relationship Id="rId66" Type="http://schemas.openxmlformats.org/officeDocument/2006/relationships/revisionLog" Target="revisionLog151111.xml"/><Relationship Id="rId74" Type="http://schemas.openxmlformats.org/officeDocument/2006/relationships/revisionLog" Target="revisionLog16111.xml"/><Relationship Id="rId79" Type="http://schemas.openxmlformats.org/officeDocument/2006/relationships/revisionLog" Target="revisionLog1711.xml"/><Relationship Id="rId87" Type="http://schemas.openxmlformats.org/officeDocument/2006/relationships/revisionLog" Target="revisionLog18111.xml"/><Relationship Id="rId102" Type="http://schemas.openxmlformats.org/officeDocument/2006/relationships/revisionLog" Target="revisionLog1111.xml"/><Relationship Id="rId61" Type="http://schemas.openxmlformats.org/officeDocument/2006/relationships/revisionLog" Target="revisionLog141111.xml"/><Relationship Id="rId82" Type="http://schemas.openxmlformats.org/officeDocument/2006/relationships/revisionLog" Target="revisionLog181111.xml"/><Relationship Id="rId90" Type="http://schemas.openxmlformats.org/officeDocument/2006/relationships/revisionLog" Target="revisionLog191.xml"/><Relationship Id="rId95" Type="http://schemas.openxmlformats.org/officeDocument/2006/relationships/revisionLog" Target="revisionLog1101.xml"/><Relationship Id="rId56" Type="http://schemas.openxmlformats.org/officeDocument/2006/relationships/revisionLog" Target="revisionLog1311111.xml"/><Relationship Id="rId64" Type="http://schemas.openxmlformats.org/officeDocument/2006/relationships/revisionLog" Target="revisionLog15111111.xml"/><Relationship Id="rId69" Type="http://schemas.openxmlformats.org/officeDocument/2006/relationships/revisionLog" Target="revisionLog1611111.xml"/><Relationship Id="rId77" Type="http://schemas.openxmlformats.org/officeDocument/2006/relationships/revisionLog" Target="revisionLog171111.xml"/><Relationship Id="rId100" Type="http://schemas.openxmlformats.org/officeDocument/2006/relationships/revisionLog" Target="revisionLog122111.xml"/><Relationship Id="rId105" Type="http://schemas.openxmlformats.org/officeDocument/2006/relationships/revisionLog" Target="revisionLog132.xml"/><Relationship Id="rId98" Type="http://schemas.openxmlformats.org/officeDocument/2006/relationships/revisionLog" Target="revisionLog16.xml"/><Relationship Id="rId72" Type="http://schemas.openxmlformats.org/officeDocument/2006/relationships/revisionLog" Target="revisionLog1221111.xml"/><Relationship Id="rId80" Type="http://schemas.openxmlformats.org/officeDocument/2006/relationships/revisionLog" Target="revisionLog1321.xml"/><Relationship Id="rId85" Type="http://schemas.openxmlformats.org/officeDocument/2006/relationships/revisionLog" Target="revisionLog14.xml"/><Relationship Id="rId93" Type="http://schemas.openxmlformats.org/officeDocument/2006/relationships/revisionLog" Target="revisionLog15.xml"/><Relationship Id="rId59" Type="http://schemas.openxmlformats.org/officeDocument/2006/relationships/revisionLog" Target="revisionLog1311.xml"/><Relationship Id="rId67" Type="http://schemas.openxmlformats.org/officeDocument/2006/relationships/revisionLog" Target="revisionLog1411.xml"/><Relationship Id="rId103" Type="http://schemas.openxmlformats.org/officeDocument/2006/relationships/revisionLog" Target="revisionLog3.xml"/><Relationship Id="rId108" Type="http://schemas.openxmlformats.org/officeDocument/2006/relationships/revisionLog" Target="revisionLog12.xml"/><Relationship Id="rId54" Type="http://schemas.openxmlformats.org/officeDocument/2006/relationships/revisionLog" Target="revisionLog1211.xml"/><Relationship Id="rId62" Type="http://schemas.openxmlformats.org/officeDocument/2006/relationships/revisionLog" Target="revisionLog14111.xml"/><Relationship Id="rId70" Type="http://schemas.openxmlformats.org/officeDocument/2006/relationships/revisionLog" Target="revisionLog15111.xml"/><Relationship Id="rId75" Type="http://schemas.openxmlformats.org/officeDocument/2006/relationships/revisionLog" Target="revisionLog1611.xml"/><Relationship Id="rId83" Type="http://schemas.openxmlformats.org/officeDocument/2006/relationships/revisionLog" Target="revisionLog171.xml"/><Relationship Id="rId88" Type="http://schemas.openxmlformats.org/officeDocument/2006/relationships/revisionLog" Target="revisionLog1811.xml"/><Relationship Id="rId91" Type="http://schemas.openxmlformats.org/officeDocument/2006/relationships/revisionLog" Target="revisionLog19.xml"/><Relationship Id="rId96" Type="http://schemas.openxmlformats.org/officeDocument/2006/relationships/revisionLog" Target="revisionLog110.xml"/><Relationship Id="rId111" Type="http://schemas.openxmlformats.org/officeDocument/2006/relationships/revisionLog" Target="revisionLog1.xml"/><Relationship Id="rId57" Type="http://schemas.openxmlformats.org/officeDocument/2006/relationships/revisionLog" Target="revisionLog131111.xml"/><Relationship Id="rId106" Type="http://schemas.openxmlformats.org/officeDocument/2006/relationships/revisionLog" Target="revisionLog1221.xml"/><Relationship Id="rId101" Type="http://schemas.openxmlformats.org/officeDocument/2006/relationships/revisionLog" Target="revisionLog12211.xml"/><Relationship Id="rId60" Type="http://schemas.openxmlformats.org/officeDocument/2006/relationships/revisionLog" Target="revisionLog2.xml"/><Relationship Id="rId65" Type="http://schemas.openxmlformats.org/officeDocument/2006/relationships/revisionLog" Target="revisionLog1511111.xml"/><Relationship Id="rId73" Type="http://schemas.openxmlformats.org/officeDocument/2006/relationships/revisionLog" Target="revisionLog161111.xml"/><Relationship Id="rId78" Type="http://schemas.openxmlformats.org/officeDocument/2006/relationships/revisionLog" Target="revisionLog17111.xml"/><Relationship Id="rId81" Type="http://schemas.openxmlformats.org/officeDocument/2006/relationships/revisionLog" Target="revisionLog1811111.xml"/><Relationship Id="rId86" Type="http://schemas.openxmlformats.org/officeDocument/2006/relationships/revisionLog" Target="revisionLog1911.xml"/><Relationship Id="rId94" Type="http://schemas.openxmlformats.org/officeDocument/2006/relationships/revisionLog" Target="revisionLog11011.xml"/><Relationship Id="rId99" Type="http://schemas.openxmlformats.org/officeDocument/2006/relationships/revisionLog" Target="revisionLog1111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695BB91-5624-4E87-8A36-4C1B84FEC25A}" diskRevisions="1" revisionId="1596" version="111">
  <header guid="{B21AC9E0-87A2-4D11-B33F-46AEA1DA0149}" dateTime="2018-10-09T18:12:28" maxSheetId="6" userName="tjpe1720" r:id="rId54" minRId="586" maxRId="603">
    <sheetIdMap count="5">
      <sheetId val="1"/>
      <sheetId val="2"/>
      <sheetId val="3"/>
      <sheetId val="4"/>
      <sheetId val="5"/>
    </sheetIdMap>
  </header>
  <header guid="{72402F2C-C896-4CCD-A027-99C83EFAEC99}" dateTime="2018-10-09T18:15:31" maxSheetId="6" userName="tjpe1720" r:id="rId55">
    <sheetIdMap count="5">
      <sheetId val="1"/>
      <sheetId val="2"/>
      <sheetId val="3"/>
      <sheetId val="4"/>
      <sheetId val="5"/>
    </sheetIdMap>
  </header>
  <header guid="{7783CB4F-21C1-4885-8B0C-563BA98454C0}" dateTime="2018-10-10T09:13:55" maxSheetId="6" userName="张琦/Annie Zhang" r:id="rId56" minRId="618" maxRId="643">
    <sheetIdMap count="5">
      <sheetId val="1"/>
      <sheetId val="2"/>
      <sheetId val="3"/>
      <sheetId val="4"/>
      <sheetId val="5"/>
    </sheetIdMap>
  </header>
  <header guid="{0B9FFB35-2498-4AF0-9625-4A06C7C32E7B}" dateTime="2018-10-10T09:28:49" maxSheetId="6" userName="tjpe1720" r:id="rId57" minRId="651" maxRId="654">
    <sheetIdMap count="5">
      <sheetId val="1"/>
      <sheetId val="2"/>
      <sheetId val="3"/>
      <sheetId val="4"/>
      <sheetId val="5"/>
    </sheetIdMap>
  </header>
  <header guid="{8EC43337-B460-4D4B-867E-59B3FE8DE49E}" dateTime="2018-10-10T09:56:59" maxSheetId="6" userName="tjpe1720" r:id="rId58" minRId="662" maxRId="676">
    <sheetIdMap count="5">
      <sheetId val="1"/>
      <sheetId val="2"/>
      <sheetId val="3"/>
      <sheetId val="4"/>
      <sheetId val="5"/>
    </sheetIdMap>
  </header>
  <header guid="{D4EFDF1A-69E8-46AC-BE39-D83B791F7B00}" dateTime="2018-10-10T09:57:54" maxSheetId="6" userName="tjpe1720" r:id="rId59">
    <sheetIdMap count="5">
      <sheetId val="1"/>
      <sheetId val="2"/>
      <sheetId val="3"/>
      <sheetId val="4"/>
      <sheetId val="5"/>
    </sheetIdMap>
  </header>
  <header guid="{3FE37DEA-1864-41D9-B8D1-420A2670E92E}" dateTime="2018-10-10T10:16:09" maxSheetId="6" userName="pe0799" r:id="rId60" minRId="691" maxRId="740">
    <sheetIdMap count="5">
      <sheetId val="1"/>
      <sheetId val="2"/>
      <sheetId val="3"/>
      <sheetId val="4"/>
      <sheetId val="5"/>
    </sheetIdMap>
  </header>
  <header guid="{003D6F37-CD34-4D9F-91E1-CE0DAF412E47}" dateTime="2018-10-10T11:24:46" maxSheetId="6" userName="tjpe1720" r:id="rId61" minRId="748">
    <sheetIdMap count="5">
      <sheetId val="1"/>
      <sheetId val="2"/>
      <sheetId val="3"/>
      <sheetId val="4"/>
      <sheetId val="5"/>
    </sheetIdMap>
  </header>
  <header guid="{AF8FC0E5-ADA5-4C17-8103-DC0DD2B7C3A0}" dateTime="2018-10-10T11:30:47" maxSheetId="6" userName="tjpe1720" r:id="rId62">
    <sheetIdMap count="5">
      <sheetId val="1"/>
      <sheetId val="2"/>
      <sheetId val="3"/>
      <sheetId val="4"/>
      <sheetId val="5"/>
    </sheetIdMap>
  </header>
  <header guid="{56B3AD6F-2741-4F4C-A819-B75EC56893AE}" dateTime="2018-10-10T13:54:17" maxSheetId="6" userName="tjpe1720" r:id="rId63">
    <sheetIdMap count="5">
      <sheetId val="1"/>
      <sheetId val="2"/>
      <sheetId val="3"/>
      <sheetId val="4"/>
      <sheetId val="5"/>
    </sheetIdMap>
  </header>
  <header guid="{EB5BA12B-CA97-4135-BDC8-A6907489CDC5}" dateTime="2018-10-10T15:23:59" maxSheetId="6" userName="tjpe1720" r:id="rId64">
    <sheetIdMap count="5">
      <sheetId val="1"/>
      <sheetId val="2"/>
      <sheetId val="3"/>
      <sheetId val="4"/>
      <sheetId val="5"/>
    </sheetIdMap>
  </header>
  <header guid="{AD19B82A-854C-4A3B-8F04-40C0137EA894}" dateTime="2018-10-10T15:28:41" maxSheetId="6" userName="tjpe1720" r:id="rId65">
    <sheetIdMap count="5">
      <sheetId val="1"/>
      <sheetId val="2"/>
      <sheetId val="3"/>
      <sheetId val="4"/>
      <sheetId val="5"/>
    </sheetIdMap>
  </header>
  <header guid="{E04497CB-0388-4840-91A3-312919E3E288}" dateTime="2018-10-10T16:35:33" maxSheetId="6" userName="回振鹤" r:id="rId66">
    <sheetIdMap count="5">
      <sheetId val="1"/>
      <sheetId val="2"/>
      <sheetId val="3"/>
      <sheetId val="4"/>
      <sheetId val="5"/>
    </sheetIdMap>
  </header>
  <header guid="{FDF05C26-E32F-4EE2-A8C1-3CFB85517E53}" dateTime="2018-10-10T16:58:34" maxSheetId="6" userName="gzpe0117" r:id="rId67" minRId="791" maxRId="816">
    <sheetIdMap count="5">
      <sheetId val="1"/>
      <sheetId val="2"/>
      <sheetId val="3"/>
      <sheetId val="4"/>
      <sheetId val="5"/>
    </sheetIdMap>
  </header>
  <header guid="{7796D94C-3004-4569-A0B5-8A749739842F}" dateTime="2018-10-10T17:00:03" maxSheetId="6" userName="gzpe0117" r:id="rId68">
    <sheetIdMap count="5">
      <sheetId val="1"/>
      <sheetId val="2"/>
      <sheetId val="3"/>
      <sheetId val="4"/>
      <sheetId val="5"/>
    </sheetIdMap>
  </header>
  <header guid="{D96D2476-44CF-4B48-85D7-E7DDFC456F9A}" dateTime="2018-10-10T17:27:26" maxSheetId="6" userName="gzpe0117" r:id="rId69" minRId="831" maxRId="832">
    <sheetIdMap count="5">
      <sheetId val="1"/>
      <sheetId val="2"/>
      <sheetId val="3"/>
      <sheetId val="4"/>
      <sheetId val="5"/>
    </sheetIdMap>
  </header>
  <header guid="{016EEB8F-F778-4B21-9EBD-2F15B5F3F22E}" dateTime="2018-10-10T17:32:57" maxSheetId="6" userName="tjpe1720" r:id="rId70" minRId="833" maxRId="836">
    <sheetIdMap count="5">
      <sheetId val="1"/>
      <sheetId val="2"/>
      <sheetId val="3"/>
      <sheetId val="4"/>
      <sheetId val="5"/>
    </sheetIdMap>
  </header>
  <header guid="{8496968A-691F-4306-B429-86F5AB163890}" dateTime="2018-10-10T17:36:01" maxSheetId="6" userName="孙振娟" r:id="rId71" minRId="844">
    <sheetIdMap count="5">
      <sheetId val="1"/>
      <sheetId val="2"/>
      <sheetId val="3"/>
      <sheetId val="4"/>
      <sheetId val="5"/>
    </sheetIdMap>
  </header>
  <header guid="{532C3602-3FD6-40F6-AD49-B5E3B4939E01}" dateTime="2018-10-10T17:38:40" maxSheetId="6" userName="孙振娟" r:id="rId72">
    <sheetIdMap count="5">
      <sheetId val="1"/>
      <sheetId val="2"/>
      <sheetId val="3"/>
      <sheetId val="4"/>
      <sheetId val="5"/>
    </sheetIdMap>
  </header>
  <header guid="{F410DECF-92AF-46D2-B4E8-C4D8B0D0210E}" dateTime="2018-10-10T17:38:46" maxSheetId="6" userName="孙振娟" r:id="rId73">
    <sheetIdMap count="5">
      <sheetId val="1"/>
      <sheetId val="2"/>
      <sheetId val="3"/>
      <sheetId val="4"/>
      <sheetId val="5"/>
    </sheetIdMap>
  </header>
  <header guid="{653ABC0F-2DC5-47E0-811D-2105D9C7D851}" dateTime="2018-10-10T17:41:39" maxSheetId="6" userName="tjpe1720" r:id="rId74" minRId="865" maxRId="866">
    <sheetIdMap count="5">
      <sheetId val="1"/>
      <sheetId val="2"/>
      <sheetId val="3"/>
      <sheetId val="4"/>
      <sheetId val="5"/>
    </sheetIdMap>
  </header>
  <header guid="{D401AD96-F806-4DF7-9A05-0B9FA7FB6130}" dateTime="2018-10-10T19:42:34" maxSheetId="6" userName="温军" r:id="rId75" minRId="874" maxRId="901">
    <sheetIdMap count="5">
      <sheetId val="1"/>
      <sheetId val="2"/>
      <sheetId val="3"/>
      <sheetId val="4"/>
      <sheetId val="5"/>
    </sheetIdMap>
  </header>
  <header guid="{4617252D-E8AC-48FE-8B1F-FBB9A2F6D449}" dateTime="2018-10-11T08:38:08" maxSheetId="6" userName="王世科/Shike Wang" r:id="rId76" minRId="909" maxRId="914">
    <sheetIdMap count="5">
      <sheetId val="1"/>
      <sheetId val="2"/>
      <sheetId val="3"/>
      <sheetId val="4"/>
      <sheetId val="5"/>
    </sheetIdMap>
  </header>
  <header guid="{16E71026-A3ED-40A9-9A70-B54AB2D61567}" dateTime="2018-10-11T09:43:24" maxSheetId="6" userName="回振鹤" r:id="rId77" minRId="922" maxRId="947">
    <sheetIdMap count="5">
      <sheetId val="1"/>
      <sheetId val="2"/>
      <sheetId val="3"/>
      <sheetId val="4"/>
      <sheetId val="5"/>
    </sheetIdMap>
  </header>
  <header guid="{FC146073-8D8A-45E0-8AB7-2516AC531186}" dateTime="2018-10-11T10:18:38" maxSheetId="6" userName="王世科/Shike Wang" r:id="rId78" minRId="955" maxRId="956">
    <sheetIdMap count="5">
      <sheetId val="1"/>
      <sheetId val="2"/>
      <sheetId val="3"/>
      <sheetId val="4"/>
      <sheetId val="5"/>
    </sheetIdMap>
  </header>
  <header guid="{29CF545A-34E1-494B-8BF5-6F148F8B9CD8}" dateTime="2018-10-11T10:19:01" maxSheetId="6" userName="王世科/Shike Wang" r:id="rId79" minRId="964" maxRId="969">
    <sheetIdMap count="5">
      <sheetId val="1"/>
      <sheetId val="2"/>
      <sheetId val="3"/>
      <sheetId val="4"/>
      <sheetId val="5"/>
    </sheetIdMap>
  </header>
  <header guid="{CC144FA5-9E95-4771-A838-49FF4DB17E10}" dateTime="2018-10-11T10:19:47" maxSheetId="6" userName="王世科/Shike Wang" r:id="rId80" minRId="977" maxRId="980">
    <sheetIdMap count="5">
      <sheetId val="1"/>
      <sheetId val="2"/>
      <sheetId val="3"/>
      <sheetId val="4"/>
      <sheetId val="5"/>
    </sheetIdMap>
  </header>
  <header guid="{C718AC75-CF85-4A44-A126-14629AB6E876}" dateTime="2018-10-11T10:22:35" maxSheetId="6" userName="王世科/Shike Wang" r:id="rId81" minRId="988" maxRId="992">
    <sheetIdMap count="5">
      <sheetId val="1"/>
      <sheetId val="2"/>
      <sheetId val="3"/>
      <sheetId val="4"/>
      <sheetId val="5"/>
    </sheetIdMap>
  </header>
  <header guid="{159D037F-D650-44D8-90F1-0D1FC7E6C11E}" dateTime="2018-10-11T10:23:29" maxSheetId="6" userName="王世科/Shike Wang" r:id="rId82" minRId="1000" maxRId="1001">
    <sheetIdMap count="5">
      <sheetId val="1"/>
      <sheetId val="2"/>
      <sheetId val="3"/>
      <sheetId val="4"/>
      <sheetId val="5"/>
    </sheetIdMap>
  </header>
  <header guid="{F39E68CB-EA92-491F-A983-D5D81E369BDA}" dateTime="2018-10-11T10:26:32" maxSheetId="6" userName="王世科/Shike Wang" r:id="rId83" minRId="1009">
    <sheetIdMap count="5">
      <sheetId val="1"/>
      <sheetId val="2"/>
      <sheetId val="3"/>
      <sheetId val="4"/>
      <sheetId val="5"/>
    </sheetIdMap>
  </header>
  <header guid="{8FF2E5CC-2AE5-4060-990D-D4C03F801AD8}" dateTime="2018-10-11T10:27:05" maxSheetId="6" userName="王世科/Shike Wang" r:id="rId84">
    <sheetIdMap count="5">
      <sheetId val="1"/>
      <sheetId val="2"/>
      <sheetId val="3"/>
      <sheetId val="4"/>
      <sheetId val="5"/>
    </sheetIdMap>
  </header>
  <header guid="{4CBFDAF2-A38F-4357-9922-FE7A57B51770}" dateTime="2018-10-11T10:45:10" maxSheetId="6" userName="王晨晨/Carrie Wang" r:id="rId85" minRId="1024" maxRId="1048">
    <sheetIdMap count="5">
      <sheetId val="1"/>
      <sheetId val="2"/>
      <sheetId val="3"/>
      <sheetId val="4"/>
      <sheetId val="5"/>
    </sheetIdMap>
  </header>
  <header guid="{EE88F275-0960-40D4-AB65-A42C353A27D3}" dateTime="2018-10-11T10:47:43" maxSheetId="6" userName="邱叶云" r:id="rId86">
    <sheetIdMap count="5">
      <sheetId val="1"/>
      <sheetId val="2"/>
      <sheetId val="3"/>
      <sheetId val="4"/>
      <sheetId val="5"/>
    </sheetIdMap>
  </header>
  <header guid="{DD49A99A-9FD0-4D9D-B434-8BA9BBF84E59}" dateTime="2018-10-11T10:48:39" maxSheetId="6" userName="王晨晨/Carrie Wang" r:id="rId87">
    <sheetIdMap count="5">
      <sheetId val="1"/>
      <sheetId val="2"/>
      <sheetId val="3"/>
      <sheetId val="4"/>
      <sheetId val="5"/>
    </sheetIdMap>
  </header>
  <header guid="{BFB1F55D-A28A-4AE5-84BB-34459F93DB00}" dateTime="2018-10-11T11:03:13" maxSheetId="6" userName="邱叶云" r:id="rId88" minRId="1070" maxRId="1095">
    <sheetIdMap count="5">
      <sheetId val="1"/>
      <sheetId val="2"/>
      <sheetId val="3"/>
      <sheetId val="4"/>
      <sheetId val="5"/>
    </sheetIdMap>
  </header>
  <header guid="{6225C707-4169-4C2B-9B28-B379AA9936D8}" dateTime="2018-10-11T12:02:08" maxSheetId="6" userName="张琦/Annie Zhang" r:id="rId89" minRId="1103">
    <sheetIdMap count="5">
      <sheetId val="1"/>
      <sheetId val="2"/>
      <sheetId val="3"/>
      <sheetId val="4"/>
      <sheetId val="5"/>
    </sheetIdMap>
  </header>
  <header guid="{3160DAA3-C187-4BC4-8507-D0C6D44135B4}" dateTime="2018-10-11T13:38:12" maxSheetId="6" userName="刘静娟" r:id="rId90" minRId="1111" maxRId="1138">
    <sheetIdMap count="5">
      <sheetId val="1"/>
      <sheetId val="2"/>
      <sheetId val="3"/>
      <sheetId val="4"/>
      <sheetId val="5"/>
    </sheetIdMap>
  </header>
  <header guid="{17319C6C-513E-4846-AFB1-7925C64CF78D}" dateTime="2018-10-11T13:40:38" maxSheetId="6" userName="刘静娟" r:id="rId91" minRId="1146" maxRId="1147">
    <sheetIdMap count="5">
      <sheetId val="1"/>
      <sheetId val="2"/>
      <sheetId val="3"/>
      <sheetId val="4"/>
      <sheetId val="5"/>
    </sheetIdMap>
  </header>
  <header guid="{6D3C5BA0-E23E-461E-8EA9-F893C11AE1FA}" dateTime="2018-10-11T13:42:09" maxSheetId="6" userName="pe0066" r:id="rId92" minRId="1155" maxRId="1174">
    <sheetIdMap count="5">
      <sheetId val="1"/>
      <sheetId val="2"/>
      <sheetId val="3"/>
      <sheetId val="4"/>
      <sheetId val="5"/>
    </sheetIdMap>
  </header>
  <header guid="{316761BA-2637-437C-BBBD-75555FAE390B}" dateTime="2018-10-11T13:50:12" maxSheetId="6" userName="王晨晨/Carrie Wang" r:id="rId93" minRId="1182">
    <sheetIdMap count="5">
      <sheetId val="1"/>
      <sheetId val="2"/>
      <sheetId val="3"/>
      <sheetId val="4"/>
      <sheetId val="5"/>
    </sheetIdMap>
  </header>
  <header guid="{6B55A71D-7C57-42EF-B39C-490D1FD93459}" dateTime="2018-10-11T14:01:04" maxSheetId="6" userName="王晨晨/Carrie Wang" r:id="rId94" minRId="1190">
    <sheetIdMap count="5">
      <sheetId val="1"/>
      <sheetId val="2"/>
      <sheetId val="3"/>
      <sheetId val="4"/>
      <sheetId val="5"/>
    </sheetIdMap>
  </header>
  <header guid="{D620EE7C-486D-4CC1-8BF5-D22B6D113FC0}" dateTime="2018-10-11T15:56:08" maxSheetId="6" userName="PE0802" r:id="rId95" minRId="1198" maxRId="1224">
    <sheetIdMap count="5">
      <sheetId val="1"/>
      <sheetId val="2"/>
      <sheetId val="3"/>
      <sheetId val="4"/>
      <sheetId val="5"/>
    </sheetIdMap>
  </header>
  <header guid="{DCAC1C5F-C8F6-448D-9B1F-35FF2A7C5670}" dateTime="2018-10-11T15:58:52" maxSheetId="6" userName="PE0802" r:id="rId96">
    <sheetIdMap count="5">
      <sheetId val="1"/>
      <sheetId val="2"/>
      <sheetId val="3"/>
      <sheetId val="4"/>
      <sheetId val="5"/>
    </sheetIdMap>
  </header>
  <header guid="{F5A4E6E6-578A-41EB-AD19-55C610CE7423}" dateTime="2018-10-11T16:50:32" maxSheetId="6" userName="高晖" r:id="rId97" minRId="1239" maxRId="1378">
    <sheetIdMap count="5">
      <sheetId val="1"/>
      <sheetId val="2"/>
      <sheetId val="3"/>
      <sheetId val="4"/>
      <sheetId val="5"/>
    </sheetIdMap>
  </header>
  <header guid="{7E8A6786-A718-4D5D-87D8-D666DD9A0CAF}" dateTime="2018-10-11T16:53:33" maxSheetId="6" userName="高晖" r:id="rId98" minRId="1386" maxRId="1415">
    <sheetIdMap count="5">
      <sheetId val="1"/>
      <sheetId val="2"/>
      <sheetId val="3"/>
      <sheetId val="4"/>
      <sheetId val="5"/>
    </sheetIdMap>
  </header>
  <header guid="{1F9DA366-C8D5-479C-8DF0-1F55E83C04AA}" dateTime="2018-10-11T16:53:35" maxSheetId="6" userName="高晖" r:id="rId99">
    <sheetIdMap count="5">
      <sheetId val="1"/>
      <sheetId val="2"/>
      <sheetId val="3"/>
      <sheetId val="4"/>
      <sheetId val="5"/>
    </sheetIdMap>
  </header>
  <header guid="{9DF7C674-B512-42E3-AB3A-CFF327F1F896}" dateTime="2018-10-11T16:54:56" maxSheetId="6" userName="高晖" r:id="rId100">
    <sheetIdMap count="5">
      <sheetId val="1"/>
      <sheetId val="2"/>
      <sheetId val="3"/>
      <sheetId val="4"/>
      <sheetId val="5"/>
    </sheetIdMap>
  </header>
  <header guid="{5ED9A184-F8A3-4F3D-AD4D-63AF3F2726F9}" dateTime="2018-10-11T17:11:02" maxSheetId="6" userName="pe0800" r:id="rId101" minRId="1437" maxRId="1445">
    <sheetIdMap count="5">
      <sheetId val="1"/>
      <sheetId val="2"/>
      <sheetId val="3"/>
      <sheetId val="4"/>
      <sheetId val="5"/>
    </sheetIdMap>
  </header>
  <header guid="{223949D4-B635-4ECF-A32C-AD452A8B2386}" dateTime="2018-10-11T17:11:10" maxSheetId="6" userName="pe0800" r:id="rId102">
    <sheetIdMap count="5">
      <sheetId val="1"/>
      <sheetId val="2"/>
      <sheetId val="3"/>
      <sheetId val="4"/>
      <sheetId val="5"/>
    </sheetIdMap>
  </header>
  <header guid="{B065D3A3-9AF2-4FB5-BB06-2409CB387485}" dateTime="2018-10-12T15:01:12" maxSheetId="6" userName="杨凡/Fan Yang" r:id="rId103">
    <sheetIdMap count="5">
      <sheetId val="1"/>
      <sheetId val="2"/>
      <sheetId val="3"/>
      <sheetId val="4"/>
      <sheetId val="5"/>
    </sheetIdMap>
  </header>
  <header guid="{9CDCF49A-A892-41C1-8C0D-07DF583053F4}" dateTime="2018-10-12T15:06:42" maxSheetId="6" userName="王丽媛/Liren Wang" r:id="rId104" minRId="1467" maxRId="1468">
    <sheetIdMap count="5">
      <sheetId val="1"/>
      <sheetId val="2"/>
      <sheetId val="3"/>
      <sheetId val="4"/>
      <sheetId val="5"/>
    </sheetIdMap>
  </header>
  <header guid="{F5EBFC6A-86E3-4349-9D9D-54C3E9764815}" dateTime="2018-10-12T15:13:17" maxSheetId="6" userName="pe0856" r:id="rId105">
    <sheetIdMap count="5">
      <sheetId val="1"/>
      <sheetId val="2"/>
      <sheetId val="3"/>
      <sheetId val="4"/>
      <sheetId val="5"/>
    </sheetIdMap>
  </header>
  <header guid="{6DE33B13-DA1D-47A0-8907-2E0F00EDFF35}" dateTime="2018-10-12T15:34:14" maxSheetId="6" userName="PE0802" r:id="rId106" minRId="1483" maxRId="1562">
    <sheetIdMap count="5">
      <sheetId val="1"/>
      <sheetId val="2"/>
      <sheetId val="3"/>
      <sheetId val="4"/>
      <sheetId val="5"/>
    </sheetIdMap>
  </header>
  <header guid="{B429A938-518D-453B-A250-8CDE099B8B32}" dateTime="2018-10-12T16:31:24" maxSheetId="6" userName="PE0802" r:id="rId107" minRId="1570">
    <sheetIdMap count="5">
      <sheetId val="1"/>
      <sheetId val="2"/>
      <sheetId val="3"/>
      <sheetId val="4"/>
      <sheetId val="5"/>
    </sheetIdMap>
  </header>
  <header guid="{675DB934-41A9-4F08-A378-9EB5E83DA5F9}" dateTime="2018-10-12T16:31:46" maxSheetId="6" userName="PE0802" r:id="rId108">
    <sheetIdMap count="5">
      <sheetId val="1"/>
      <sheetId val="2"/>
      <sheetId val="3"/>
      <sheetId val="4"/>
      <sheetId val="5"/>
    </sheetIdMap>
  </header>
  <header guid="{8C839829-F8A7-4595-8B0F-CE4093166E09}" dateTime="2018-10-12T16:32:07" maxSheetId="6" userName="PE0802" r:id="rId109">
    <sheetIdMap count="5">
      <sheetId val="1"/>
      <sheetId val="2"/>
      <sheetId val="3"/>
      <sheetId val="4"/>
      <sheetId val="5"/>
    </sheetIdMap>
  </header>
  <header guid="{0B388285-BD85-47F4-9E0E-DEFB3BAE2744}" dateTime="2018-10-12T16:37:13" maxSheetId="6" userName="PE0802" r:id="rId110">
    <sheetIdMap count="5">
      <sheetId val="1"/>
      <sheetId val="2"/>
      <sheetId val="3"/>
      <sheetId val="4"/>
      <sheetId val="5"/>
    </sheetIdMap>
  </header>
  <header guid="{A695BB91-5624-4E87-8A36-4C1B84FEC25A}" dateTime="2018-10-19T09:13:01" maxSheetId="6" userName="PE0802" r:id="rId111" minRId="159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rcc rId="1591" sId="5">
    <oc r="L37">
      <v>0</v>
    </oc>
    <nc r="L37">
      <v>1</v>
    </nc>
  </rcc>
  <rfmt sheetId="5" sqref="L37">
    <dxf>
      <fill>
        <patternFill patternType="solid">
          <bgColor rgb="FFFFFF00"/>
        </patternFill>
      </fill>
    </dxf>
  </rfmt>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1.xml><?xml version="1.0" encoding="utf-8"?>
<revisions xmlns="http://schemas.openxmlformats.org/spreadsheetml/2006/main" xmlns:r="http://schemas.openxmlformats.org/officeDocument/2006/relationships">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10.xml><?xml version="1.0" encoding="utf-8"?>
<revisions xmlns="http://schemas.openxmlformats.org/spreadsheetml/2006/main" xmlns:r="http://schemas.openxmlformats.org/officeDocument/2006/relationships">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101.xml><?xml version="1.0" encoding="utf-8"?>
<revisions xmlns="http://schemas.openxmlformats.org/spreadsheetml/2006/main" xmlns:r="http://schemas.openxmlformats.org/officeDocument/2006/relationships">
  <rcc rId="1198" sId="5">
    <nc r="N4">
      <v>12</v>
    </nc>
  </rcc>
  <rcc rId="1199" sId="5">
    <nc r="N6">
      <v>1</v>
    </nc>
  </rcc>
  <rcc rId="1200" sId="5">
    <nc r="N7">
      <v>5</v>
    </nc>
  </rcc>
  <rcc rId="1201" sId="5">
    <nc r="N8">
      <v>1</v>
    </nc>
  </rcc>
  <rcc rId="1202" sId="5">
    <nc r="N10">
      <v>5</v>
    </nc>
  </rcc>
  <rcc rId="1203" sId="5">
    <nc r="N11">
      <v>5</v>
    </nc>
  </rcc>
  <rcc rId="1204" sId="5">
    <nc r="N13">
      <v>78</v>
    </nc>
  </rcc>
  <rcc rId="1205" sId="5">
    <nc r="N14">
      <v>5</v>
    </nc>
  </rcc>
  <rcc rId="1206" sId="5">
    <nc r="N15" t="inlineStr">
      <is>
        <t>1|不存在公司会计、出纳、稽核等不相容岗位兼职情况</t>
      </is>
    </nc>
  </rcc>
  <rcc rId="1207" sId="5">
    <nc r="N16">
      <v>0</v>
    </nc>
  </rcc>
  <rcc rId="1208" sId="5">
    <nc r="N17">
      <v>0</v>
    </nc>
  </rcc>
  <rcc rId="1209" sId="5">
    <nc r="N18" t="inlineStr">
      <is>
        <t>财务报表</t>
      </is>
    </nc>
  </rcc>
  <rcc rId="1210" sId="5">
    <nc r="N19">
      <v>0</v>
    </nc>
  </rcc>
  <rcc rId="1211" sId="5">
    <nc r="N20">
      <v>0</v>
    </nc>
  </rcc>
  <rcc rId="1212" sId="5">
    <nc r="N21" t="inlineStr">
      <is>
        <t>1|银行账户由总公司集中管理，银行账户的设立、变更或注销报总公司审批或备案，支公司及以下分支机构未开立银行账户（税收、社保账户除外）</t>
      </is>
    </nc>
  </rcc>
  <rcc rId="1213" sId="5">
    <nc r="N36" t="inlineStr">
      <is>
        <t>1|评估期末公司本年度累计实际发生费用未超过预算</t>
      </is>
    </nc>
  </rcc>
  <rcc rId="1214" sId="5">
    <nc r="N37">
      <v>0</v>
    </nc>
  </rcc>
  <rcc rId="1215" sId="5">
    <nc r="N38">
      <v>1</v>
    </nc>
  </rcc>
  <rfmt sheetId="5" sqref="N38">
    <dxf>
      <fill>
        <patternFill patternType="solid">
          <bgColor rgb="FFFF0000"/>
        </patternFill>
      </fill>
    </dxf>
  </rfmt>
  <rcc rId="1216" sId="5">
    <nc r="N40">
      <v>0</v>
    </nc>
  </rcc>
  <rcc rId="1217" sId="5">
    <nc r="N41">
      <v>105</v>
    </nc>
  </rcc>
  <rcc rId="1218" sId="5">
    <nc r="N43">
      <v>1268</v>
    </nc>
  </rcc>
  <rcc rId="1219" sId="5">
    <nc r="N44">
      <v>1268</v>
    </nc>
  </rcc>
  <rcc rId="1220" sId="5">
    <nc r="N45">
      <v>0</v>
    </nc>
  </rcc>
  <rcc rId="1221" sId="5">
    <nc r="N46">
      <v>0</v>
    </nc>
  </rcc>
  <rcc rId="1222" sId="5">
    <nc r="N47">
      <v>0</v>
    </nc>
  </rcc>
  <rcc rId="1223" sId="5">
    <nc r="N48">
      <v>0</v>
    </nc>
  </rcc>
  <rcc rId="1224" sId="5">
    <nc r="N49">
      <v>0</v>
    </nc>
  </rcc>
  <rdn rId="0" localSheetId="2" customView="1" name="Z_45617795_AF69_434E_96FA_9B027BF3D3DB_.wvu.Cols" hidden="1" oldHidden="1">
    <formula>'FM02-分支机构封面页'!$H:$H</formula>
  </rdn>
  <rdn rId="0" localSheetId="3" customView="1" name="Z_45617795_AF69_434E_96FA_9B027BF3D3DB_.wvu.Cols" hidden="1" oldHidden="1">
    <formula>'OR04-人身保险公司分支机构销售、承保、保全业务线操作风险'!$C:$C,'OR04-人身保险公司分支机构销售、承保、保全业务线操作风险'!$G:$S</formula>
  </rdn>
  <rdn rId="0" localSheetId="3" customView="1" name="Z_45617795_AF69_434E_96FA_9B027BF3D3DB_.wvu.FilterData" hidden="1" oldHidden="1">
    <formula>'OR04-人身保险公司分支机构销售、承保、保全业务线操作风险'!$A$3:$G$75</formula>
  </rdn>
  <rdn rId="0" localSheetId="4" customView="1" name="Z_45617795_AF69_434E_96FA_9B027BF3D3DB_.wvu.Cols" hidden="1" oldHidden="1">
    <formula>'OR08-人身保险公司分支机构理赔业务线操作风险'!$C:$C,'OR08-人身保险公司分支机构理赔业务线操作风险'!$G:$U</formula>
  </rdn>
  <rdn rId="0" localSheetId="4" customView="1" name="Z_45617795_AF69_434E_96FA_9B027BF3D3DB_.wvu.FilterData" hidden="1" oldHidden="1">
    <formula>'OR08-人身保险公司分支机构理赔业务线操作风险'!$A$3:$Q$40</formula>
  </rdn>
  <rdn rId="0" localSheetId="5" customView="1" name="Z_45617795_AF69_434E_96FA_9B027BF3D3DB_.wvu.Cols" hidden="1" oldHidden="1">
    <formula>'OR13-保险分支机构财务管理操作风险'!$C:$C</formula>
  </rdn>
  <rdn rId="0" localSheetId="5" customView="1" name="Z_45617795_AF69_434E_96FA_9B027BF3D3DB_.wvu.FilterData" hidden="1" oldHidden="1">
    <formula>'OR13-保险分支机构财务管理操作风险'!$A$3:$T$52</formula>
  </rdn>
  <rcv guid="{45617795-AF69-434E-96FA-9B027BF3D3DB}" action="add"/>
</revisions>
</file>

<file path=xl/revisions/revisionLog11011.xml><?xml version="1.0" encoding="utf-8"?>
<revisions xmlns="http://schemas.openxmlformats.org/spreadsheetml/2006/main" xmlns:r="http://schemas.openxmlformats.org/officeDocument/2006/relationships">
  <rcc rId="1190" sId="5">
    <oc r="O13">
      <v>55</v>
    </oc>
    <nc r="O13">
      <v>52</v>
    </nc>
  </rcc>
  <rcv guid="{E57B9BDE-F2DF-49D3-A57C-305648347334}" action="delete"/>
  <rdn rId="0" localSheetId="2" customView="1" name="Z_E57B9BDE_F2DF_49D3_A57C_305648347334_.wvu.Cols" hidden="1" oldHidden="1">
    <formula>'FM02-分支机构封面页'!$H:$H</formula>
    <oldFormula>'FM02-分支机构封面页'!$H:$H</oldFormula>
  </rdn>
  <rdn rId="0" localSheetId="3" customView="1" name="Z_E57B9BDE_F2DF_49D3_A57C_305648347334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E57B9BDE_F2DF_49D3_A57C_305648347334_.wvu.FilterData" hidden="1" oldHidden="1">
    <formula>'OR04-人身保险公司分支机构销售、承保、保全业务线操作风险'!$A$3:$G$75</formula>
    <oldFormula>'OR04-人身保险公司分支机构销售、承保、保全业务线操作风险'!$A$3:$G$75</oldFormula>
  </rdn>
  <rdn rId="0" localSheetId="4" customView="1" name="Z_E57B9BDE_F2DF_49D3_A57C_305648347334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E57B9BDE_F2DF_49D3_A57C_305648347334_.wvu.FilterData" hidden="1" oldHidden="1">
    <formula>'OR08-人身保险公司分支机构理赔业务线操作风险'!$A$3:$Q$40</formula>
    <oldFormula>'OR08-人身保险公司分支机构理赔业务线操作风险'!$A$3:$Q$40</oldFormula>
  </rdn>
  <rdn rId="0" localSheetId="5" customView="1" name="Z_E57B9BDE_F2DF_49D3_A57C_305648347334_.wvu.Cols" hidden="1" oldHidden="1">
    <formula>'OR13-保险分支机构财务管理操作风险'!$C:$C</formula>
    <oldFormula>'OR13-保险分支机构财务管理操作风险'!$C:$C</oldFormula>
  </rdn>
  <rdn rId="0" localSheetId="5" customView="1" name="Z_E57B9BDE_F2DF_49D3_A57C_305648347334_.wvu.FilterData" hidden="1" oldHidden="1">
    <formula>'OR13-保险分支机构财务管理操作风险'!$A$3:$T$52</formula>
    <oldFormula>'OR13-保险分支机构财务管理操作风险'!$A$3:$T$52</oldFormula>
  </rdn>
  <rcv guid="{E57B9BDE-F2DF-49D3-A57C-305648347334}" action="add"/>
</revisions>
</file>

<file path=xl/revisions/revisionLog111.xml><?xml version="1.0" encoding="utf-8"?>
<revisions xmlns="http://schemas.openxmlformats.org/spreadsheetml/2006/main" xmlns:r="http://schemas.openxmlformats.org/officeDocument/2006/relationships">
  <rcc rId="1467" sId="5">
    <oc r="O36" t="inlineStr">
      <is>
        <t>1|评估期末公司本年度累计实际发生费用未超过预算</t>
      </is>
    </oc>
    <nc r="O36" t="inlineStr">
      <is>
        <t>1|评估期末公司本年度累计实际发生费用未超过预算</t>
        <phoneticPr fontId="0" type="noConversion"/>
      </is>
    </nc>
  </rcc>
  <rcc rId="1468" sId="5" xfDxf="1" dxf="1">
    <nc r="P36" t="inlineStr">
      <is>
        <t>1|评估期末公司本年度累计实际发生费用未超过预算</t>
      </is>
    </nc>
    <ndxf>
      <font>
        <color rgb="FF000000"/>
        <name val="微软雅黑"/>
        <scheme val="none"/>
      </font>
      <alignment horizontal="center" readingOrder="0"/>
      <border outline="0">
        <right style="medium">
          <color indexed="64"/>
        </right>
        <top style="medium">
          <color indexed="64"/>
        </top>
        <bottom style="medium">
          <color indexed="64"/>
        </bottom>
      </border>
    </ndxf>
  </rcc>
  <rfmt sheetId="5" sqref="I36:R36">
    <dxf>
      <alignment horizontal="left" readingOrder="0"/>
    </dxf>
  </rfmt>
  <rdn rId="0" localSheetId="2" customView="1" name="Z_E1C4C79C_F7BF_48C6_B7AA_62363326B035_.wvu.Cols" hidden="1" oldHidden="1">
    <formula>'FM02-分支机构封面页'!$H:$H</formula>
  </rdn>
  <rdn rId="0" localSheetId="3" customView="1" name="Z_E1C4C79C_F7BF_48C6_B7AA_62363326B035_.wvu.Cols" hidden="1" oldHidden="1">
    <formula>'OR04-人身保险公司分支机构销售、承保、保全业务线操作风险'!$C:$C,'OR04-人身保险公司分支机构销售、承保、保全业务线操作风险'!$G:$S</formula>
  </rdn>
  <rdn rId="0" localSheetId="3" customView="1" name="Z_E1C4C79C_F7BF_48C6_B7AA_62363326B035_.wvu.FilterData" hidden="1" oldHidden="1">
    <formula>'OR04-人身保险公司分支机构销售、承保、保全业务线操作风险'!$A$3:$G$75</formula>
  </rdn>
  <rdn rId="0" localSheetId="4" customView="1" name="Z_E1C4C79C_F7BF_48C6_B7AA_62363326B035_.wvu.Cols" hidden="1" oldHidden="1">
    <formula>'OR08-人身保险公司分支机构理赔业务线操作风险'!$C:$C,'OR08-人身保险公司分支机构理赔业务线操作风险'!$G:$U</formula>
  </rdn>
  <rdn rId="0" localSheetId="4" customView="1" name="Z_E1C4C79C_F7BF_48C6_B7AA_62363326B035_.wvu.FilterData" hidden="1" oldHidden="1">
    <formula>'OR08-人身保险公司分支机构理赔业务线操作风险'!$A$3:$Q$40</formula>
  </rdn>
  <rdn rId="0" localSheetId="5" customView="1" name="Z_E1C4C79C_F7BF_48C6_B7AA_62363326B035_.wvu.Cols" hidden="1" oldHidden="1">
    <formula>'OR13-保险分支机构财务管理操作风险'!$C:$C</formula>
  </rdn>
  <rdn rId="0" localSheetId="5" customView="1" name="Z_E1C4C79C_F7BF_48C6_B7AA_62363326B035_.wvu.FilterData" hidden="1" oldHidden="1">
    <formula>'OR13-保险分支机构财务管理操作风险'!$A$3:$T$52</formula>
  </rdn>
  <rcv guid="{E1C4C79C-F7BF-48C6-B7AA-62363326B035}" action="add"/>
</revisions>
</file>

<file path=xl/revisions/revisionLog1111.xml><?xml version="1.0" encoding="utf-8"?>
<revisions xmlns="http://schemas.openxmlformats.org/spreadsheetml/2006/main" xmlns:r="http://schemas.openxmlformats.org/officeDocument/2006/relationships">
  <rcv guid="{708A7428-1935-4B97-9B1E-BF50E73BAF09}" action="delete"/>
  <rdn rId="0" localSheetId="2" customView="1" name="Z_708A7428_1935_4B97_9B1E_BF50E73BAF09_.wvu.Cols" hidden="1" oldHidden="1">
    <formula>'FM02-分支机构封面页'!$H:$H</formula>
    <oldFormula>'FM02-分支机构封面页'!$H:$H</oldFormula>
  </rdn>
  <rdn rId="0" localSheetId="3" customView="1" name="Z_708A7428_1935_4B97_9B1E_BF50E73BAF09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708A7428_1935_4B97_9B1E_BF50E73BAF09_.wvu.FilterData" hidden="1" oldHidden="1">
    <formula>'OR04-人身保险公司分支机构销售、承保、保全业务线操作风险'!$A$3:$G$75</formula>
    <oldFormula>'OR04-人身保险公司分支机构销售、承保、保全业务线操作风险'!$A$3:$G$75</oldFormula>
  </rdn>
  <rdn rId="0" localSheetId="4" customView="1" name="Z_708A7428_1935_4B97_9B1E_BF50E73BAF09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708A7428_1935_4B97_9B1E_BF50E73BAF09_.wvu.FilterData" hidden="1" oldHidden="1">
    <formula>'OR08-人身保险公司分支机构理赔业务线操作风险'!$A$3:$Q$40</formula>
    <oldFormula>'OR08-人身保险公司分支机构理赔业务线操作风险'!$A$3:$Q$40</oldFormula>
  </rdn>
  <rdn rId="0" localSheetId="5" customView="1" name="Z_708A7428_1935_4B97_9B1E_BF50E73BAF09_.wvu.Cols" hidden="1" oldHidden="1">
    <formula>'OR13-保险分支机构财务管理操作风险'!$C:$C</formula>
    <oldFormula>'OR13-保险分支机构财务管理操作风险'!$C:$C</oldFormula>
  </rdn>
  <rdn rId="0" localSheetId="5" customView="1" name="Z_708A7428_1935_4B97_9B1E_BF50E73BAF09_.wvu.FilterData" hidden="1" oldHidden="1">
    <formula>'OR13-保险分支机构财务管理操作风险'!$A$3:$T$52</formula>
    <oldFormula>'OR13-保险分支机构财务管理操作风险'!$A$3:$T$52</oldFormula>
  </rdn>
  <rcv guid="{708A7428-1935-4B97-9B1E-BF50E73BAF09}" action="add"/>
</revisions>
</file>

<file path=xl/revisions/revisionLog11111.xml><?xml version="1.0" encoding="utf-8"?>
<revisions xmlns="http://schemas.openxmlformats.org/spreadsheetml/2006/main" xmlns:r="http://schemas.openxmlformats.org/officeDocument/2006/relationships">
  <rcv guid="{A3DB2A46-3700-4B45-A128-CB57F5222A5A}" action="delete"/>
  <rdn rId="0" localSheetId="2" customView="1" name="Z_A3DB2A46_3700_4B45_A128_CB57F5222A5A_.wvu.Cols" hidden="1" oldHidden="1">
    <formula>'FM02-分支机构封面页'!$H:$H</formula>
    <oldFormula>'FM02-分支机构封面页'!$H:$H</oldFormula>
  </rdn>
  <rdn rId="0" localSheetId="3" customView="1" name="Z_A3DB2A46_3700_4B45_A128_CB57F5222A5A_.wvu.Cols" hidden="1" oldHidden="1">
    <formula>'OR04-人身保险公司分支机构销售、承保、保全业务线操作风险'!$C:$C</formula>
    <oldFormula>'OR04-人身保险公司分支机构销售、承保、保全业务线操作风险'!$C:$C</oldFormula>
  </rdn>
  <rdn rId="0" localSheetId="3" customView="1" name="Z_A3DB2A46_3700_4B45_A128_CB57F5222A5A_.wvu.FilterData" hidden="1" oldHidden="1">
    <formula>'OR04-人身保险公司分支机构销售、承保、保全业务线操作风险'!$A$3:$G$75</formula>
    <oldFormula>'OR04-人身保险公司分支机构销售、承保、保全业务线操作风险'!$A$3:$G$75</oldFormula>
  </rdn>
  <rdn rId="0" localSheetId="4" customView="1" name="Z_A3DB2A46_3700_4B45_A128_CB57F5222A5A_.wvu.Cols" hidden="1" oldHidden="1">
    <formula>'OR08-人身保险公司分支机构理赔业务线操作风险'!$C:$C</formula>
    <oldFormula>'OR08-人身保险公司分支机构理赔业务线操作风险'!$C:$C</oldFormula>
  </rdn>
  <rdn rId="0" localSheetId="4" customView="1" name="Z_A3DB2A46_3700_4B45_A128_CB57F5222A5A_.wvu.FilterData" hidden="1" oldHidden="1">
    <formula>'OR08-人身保险公司分支机构理赔业务线操作风险'!$A$3:$Q$40</formula>
    <oldFormula>'OR08-人身保险公司分支机构理赔业务线操作风险'!$A$3:$Q$40</oldFormula>
  </rdn>
  <rdn rId="0" localSheetId="5" customView="1" name="Z_A3DB2A46_3700_4B45_A128_CB57F5222A5A_.wvu.Cols" hidden="1" oldHidden="1">
    <formula>'OR13-保险分支机构财务管理操作风险'!$C:$C</formula>
    <oldFormula>'OR13-保险分支机构财务管理操作风险'!$C:$C</oldFormula>
  </rdn>
  <rdn rId="0" localSheetId="5" customView="1" name="Z_A3DB2A46_3700_4B45_A128_CB57F5222A5A_.wvu.FilterData" hidden="1" oldHidden="1">
    <formula>'OR13-保险分支机构财务管理操作风险'!$A$3:$T$52</formula>
    <oldFormula>'OR13-保险分支机构财务管理操作风险'!$A$3:$T$52</oldFormula>
  </rdn>
  <rcv guid="{A3DB2A46-3700-4B45-A128-CB57F5222A5A}" action="add"/>
</revisions>
</file>

<file path=xl/revisions/revisionLog12.xml><?xml version="1.0" encoding="utf-8"?>
<revisions xmlns="http://schemas.openxmlformats.org/spreadsheetml/2006/main" xmlns:r="http://schemas.openxmlformats.org/officeDocument/2006/relationships">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2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211.xml><?xml version="1.0" encoding="utf-8"?>
<revisions xmlns="http://schemas.openxmlformats.org/spreadsheetml/2006/main" xmlns:r="http://schemas.openxmlformats.org/officeDocument/2006/relationships">
  <rcc rId="586" sId="5">
    <nc r="J4">
      <v>9</v>
    </nc>
  </rcc>
  <rcc rId="587" sId="5">
    <nc r="J6">
      <v>0</v>
    </nc>
  </rcc>
  <rcc rId="588" sId="5">
    <nc r="J7">
      <v>4</v>
    </nc>
  </rcc>
  <rcc rId="589" sId="5">
    <nc r="J8">
      <v>2</v>
    </nc>
  </rcc>
  <rcc rId="590" sId="5" odxf="1" dxf="1" numFmtId="13">
    <nc r="J9">
      <v>1</v>
    </nc>
    <odxf>
      <numFmt numFmtId="0" formatCode="General"/>
    </odxf>
    <ndxf>
      <numFmt numFmtId="13" formatCode="0%"/>
    </ndxf>
  </rcc>
  <rcc rId="591" sId="5">
    <nc r="J11">
      <v>5</v>
    </nc>
  </rcc>
  <rcc rId="592" sId="5">
    <nc r="J10">
      <v>5</v>
    </nc>
  </rcc>
  <rcc rId="593" sId="5">
    <nc r="J13">
      <v>78</v>
    </nc>
  </rcc>
  <rcc rId="594" sId="5">
    <nc r="J14">
      <v>5</v>
    </nc>
  </rcc>
  <rcc rId="595" sId="5">
    <nc r="J12">
      <f>J13/J14</f>
    </nc>
  </rcc>
  <rcc rId="596" sId="5">
    <nc r="J5">
      <f>J6/(J7+J8)</f>
    </nc>
  </rcc>
  <rcc rId="597" sId="5">
    <nc r="J15" t="inlineStr">
      <is>
        <t>1|不存在公司会计、出纳、稽核等不相容岗位兼职情况</t>
        <phoneticPr fontId="0" type="noConversion"/>
      </is>
    </nc>
  </rcc>
  <rcc rId="598" sId="5">
    <nc r="J16">
      <v>0</v>
    </nc>
  </rcc>
  <rcc rId="599" sId="5">
    <nc r="J17">
      <v>0</v>
    </nc>
  </rcc>
  <rcc rId="600" sId="5">
    <nc r="J18" t="inlineStr">
      <is>
        <t>财务报表</t>
        <phoneticPr fontId="0" type="noConversion"/>
      </is>
    </nc>
  </rcc>
  <rcc rId="601" sId="5">
    <nc r="J19">
      <v>0</v>
    </nc>
  </rcc>
  <rcc rId="602" sId="5">
    <nc r="J20">
      <v>0</v>
    </nc>
  </rcc>
  <rcc rId="603" sId="5">
    <nc r="J21" t="inlineStr">
      <is>
        <t>1|银行账户由总公司集中管理，银行账户的设立、变更或注销报总公司审批或备案，支公司及以下分支机构未开立银行账户（税收、社保账户除外）</t>
        <phoneticPr fontId="0" type="noConversion"/>
      </is>
    </nc>
  </rcc>
  <rdn rId="0" localSheetId="2" customView="1" name="Z_ACE915D4_1C1F_405B_8C25_D098A4A6AF0A_.wvu.Cols" hidden="1" oldHidden="1">
    <formula>'FM02-分支机构封面页'!$H:$H</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rdn>
  <rdn rId="0" localSheetId="3" customView="1" name="Z_ACE915D4_1C1F_405B_8C25_D098A4A6AF0A_.wvu.FilterData" hidden="1" oldHidden="1">
    <formula>'OR04-人身保险公司分支机构销售、承保、保全业务线操作风险'!$A$3:$G$75</formula>
  </rdn>
  <rdn rId="0" localSheetId="4" customView="1" name="Z_ACE915D4_1C1F_405B_8C25_D098A4A6AF0A_.wvu.Cols" hidden="1" oldHidden="1">
    <formula>'OR08-人身保险公司分支机构理赔业务线操作风险'!$C:$C,'OR08-人身保险公司分支机构理赔业务线操作风险'!$G:$U</formula>
  </rdn>
  <rdn rId="0" localSheetId="4" customView="1" name="Z_ACE915D4_1C1F_405B_8C25_D098A4A6AF0A_.wvu.FilterData" hidden="1" oldHidden="1">
    <formula>'OR08-人身保险公司分支机构理赔业务线操作风险'!$A$3:$Q$40</formula>
  </rdn>
  <rdn rId="0" localSheetId="5" customView="1" name="Z_ACE915D4_1C1F_405B_8C25_D098A4A6AF0A_.wvu.Cols" hidden="1" oldHidden="1">
    <formula>'OR13-保险分支机构财务管理操作风险'!$C:$C</formula>
  </rdn>
  <rdn rId="0" localSheetId="5" customView="1" name="Z_ACE915D4_1C1F_405B_8C25_D098A4A6AF0A_.wvu.FilterData" hidden="1" oldHidden="1">
    <formula>'OR13-保险分支机构财务管理操作风险'!$A$3:$T$52</formula>
  </rdn>
  <rcv guid="{ACE915D4-1C1F-405B-8C25-D098A4A6AF0A}" action="add"/>
</revisions>
</file>

<file path=xl/revisions/revisionLog122.xml><?xml version="1.0" encoding="utf-8"?>
<revisions xmlns="http://schemas.openxmlformats.org/spreadsheetml/2006/main" xmlns:r="http://schemas.openxmlformats.org/officeDocument/2006/relationships">
  <rcc rId="1570" sId="5">
    <oc r="J40">
      <v>614</v>
    </oc>
    <nc r="J40">
      <v>0</v>
    </nc>
  </rcc>
  <rfmt sheetId="5" sqref="J39">
    <dxf>
      <fill>
        <patternFill patternType="none">
          <bgColor auto="1"/>
        </patternFill>
      </fill>
    </dxf>
  </rfmt>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221.xml><?xml version="1.0" encoding="utf-8"?>
<revisions xmlns="http://schemas.openxmlformats.org/spreadsheetml/2006/main" xmlns:r="http://schemas.openxmlformats.org/officeDocument/2006/relationships">
  <rfmt sheetId="3" sqref="J52:K52">
    <dxf>
      <fill>
        <patternFill>
          <bgColor rgb="FFFF0000"/>
        </patternFill>
      </fill>
    </dxf>
  </rfmt>
  <rfmt sheetId="3" sqref="M52:O52">
    <dxf>
      <fill>
        <patternFill>
          <bgColor rgb="FFFF0000"/>
        </patternFill>
      </fill>
    </dxf>
  </rfmt>
  <rfmt sheetId="5" sqref="I5:R5">
    <dxf>
      <numFmt numFmtId="13" formatCode="0%"/>
    </dxf>
  </rfmt>
  <rfmt sheetId="5" sqref="I5">
    <dxf>
      <fill>
        <patternFill>
          <bgColor rgb="FFFF0000"/>
        </patternFill>
      </fill>
    </dxf>
  </rfmt>
  <rfmt sheetId="5" sqref="O5">
    <dxf>
      <fill>
        <patternFill>
          <bgColor rgb="FFFF0000"/>
        </patternFill>
      </fill>
    </dxf>
  </rfmt>
  <rfmt sheetId="5" sqref="P5">
    <dxf>
      <fill>
        <patternFill patternType="solid">
          <bgColor rgb="FFFF0000"/>
        </patternFill>
      </fill>
    </dxf>
  </rfmt>
  <rcc rId="1483" sId="5">
    <nc r="I5">
      <f>I6/(I7+I8)</f>
    </nc>
  </rcc>
  <rcc rId="1484" sId="5">
    <nc r="J5">
      <f>J6/(J7+J8)</f>
    </nc>
  </rcc>
  <rcc rId="1485" sId="5">
    <nc r="K5">
      <f>K6/(K7+K8)</f>
    </nc>
  </rcc>
  <rcc rId="1486" sId="5">
    <nc r="L5">
      <f>L6/(L7+L8)</f>
    </nc>
  </rcc>
  <rcc rId="1487" sId="5">
    <nc r="M5">
      <f>M6/(M7+M8)</f>
    </nc>
  </rcc>
  <rcc rId="1488" sId="5">
    <nc r="N5">
      <f>N6/(N7+N8)</f>
    </nc>
  </rcc>
  <rcc rId="1489" sId="5">
    <nc r="O5">
      <f>O6/(O7+O8)</f>
    </nc>
  </rcc>
  <rcc rId="1490" sId="5">
    <nc r="P5">
      <f>P6/(P7+P8)</f>
    </nc>
  </rcc>
  <rcc rId="1491" sId="5">
    <nc r="Q5">
      <f>Q6/(Q7+Q8)</f>
    </nc>
  </rcc>
  <rcc rId="1492" sId="5">
    <nc r="R5">
      <f>R6/(R7+R8)</f>
    </nc>
  </rcc>
  <rfmt sheetId="5" sqref="P5">
    <dxf>
      <fill>
        <patternFill patternType="none">
          <bgColor auto="1"/>
        </patternFill>
      </fill>
    </dxf>
  </rfmt>
  <rcc rId="1493" sId="5">
    <nc r="I9">
      <f>I10/I11</f>
    </nc>
  </rcc>
  <rcc rId="1494" sId="5">
    <nc r="J9">
      <f>J10/J11</f>
    </nc>
  </rcc>
  <rcc rId="1495" sId="5">
    <nc r="K9">
      <f>K10/K11</f>
    </nc>
  </rcc>
  <rcc rId="1496" sId="5">
    <nc r="L9">
      <f>L10/L11</f>
    </nc>
  </rcc>
  <rcc rId="1497" sId="5">
    <nc r="M9">
      <f>M10/M11</f>
    </nc>
  </rcc>
  <rcc rId="1498" sId="5">
    <nc r="N9">
      <f>N10/N11</f>
    </nc>
  </rcc>
  <rcc rId="1499" sId="5">
    <nc r="O9">
      <f>O10/O11</f>
    </nc>
  </rcc>
  <rcc rId="1500" sId="5">
    <nc r="P9">
      <f>P10/P11</f>
    </nc>
  </rcc>
  <rcc rId="1501" sId="5">
    <nc r="Q9">
      <f>Q10/Q11</f>
    </nc>
  </rcc>
  <rcc rId="1502" sId="5">
    <nc r="R9">
      <f>R10/R11</f>
    </nc>
  </rcc>
  <rfmt sheetId="5" sqref="I9:R9">
    <dxf>
      <numFmt numFmtId="13" formatCode="0%"/>
    </dxf>
  </rfmt>
  <rfmt sheetId="5" sqref="K9">
    <dxf>
      <fill>
        <patternFill>
          <bgColor rgb="FFFF0000"/>
        </patternFill>
      </fill>
    </dxf>
  </rfmt>
  <rfmt sheetId="5" sqref="P9">
    <dxf>
      <fill>
        <patternFill patternType="solid">
          <bgColor rgb="FFFF0000"/>
        </patternFill>
      </fill>
    </dxf>
  </rfmt>
  <rcc rId="1503" sId="5">
    <nc r="I12">
      <f>I13/I14</f>
    </nc>
  </rcc>
  <rfmt sheetId="5" sqref="I12">
    <dxf>
      <numFmt numFmtId="177" formatCode="0.0000000_ "/>
    </dxf>
  </rfmt>
  <rfmt sheetId="5" sqref="I12">
    <dxf>
      <numFmt numFmtId="178" formatCode="0.000000_ "/>
    </dxf>
  </rfmt>
  <rfmt sheetId="5" sqref="I12">
    <dxf>
      <numFmt numFmtId="179" formatCode="0.00000_ "/>
    </dxf>
  </rfmt>
  <rfmt sheetId="5" sqref="I12">
    <dxf>
      <numFmt numFmtId="180" formatCode="0.0000_ "/>
    </dxf>
  </rfmt>
  <rfmt sheetId="5" sqref="I12">
    <dxf>
      <numFmt numFmtId="181" formatCode="0.000_ "/>
    </dxf>
  </rfmt>
  <rfmt sheetId="5" sqref="I12">
    <dxf>
      <numFmt numFmtId="182" formatCode="0.00_ "/>
    </dxf>
  </rfmt>
  <rfmt sheetId="5" sqref="I12">
    <dxf>
      <numFmt numFmtId="183" formatCode="0.0_ "/>
    </dxf>
  </rfmt>
  <rfmt sheetId="5" sqref="I12">
    <dxf>
      <numFmt numFmtId="184" formatCode="0_ "/>
    </dxf>
  </rfmt>
  <rcc rId="1504" sId="5">
    <nc r="J12">
      <f>J13/J14</f>
    </nc>
  </rcc>
  <rcc rId="1505" sId="5">
    <nc r="K12">
      <f>K13/K14</f>
    </nc>
  </rcc>
  <rcc rId="1506" sId="5">
    <nc r="L12">
      <f>L13/L14</f>
    </nc>
  </rcc>
  <rcc rId="1507" sId="5">
    <nc r="M12">
      <f>M13/M14</f>
    </nc>
  </rcc>
  <rcc rId="1508" sId="5">
    <nc r="N12">
      <f>N13/N14</f>
    </nc>
  </rcc>
  <rcc rId="1509" sId="5">
    <nc r="O12">
      <f>O13/O14</f>
    </nc>
  </rcc>
  <rcc rId="1510" sId="5">
    <nc r="P12">
      <f>P13/P14</f>
    </nc>
  </rcc>
  <rcc rId="1511" sId="5">
    <nc r="Q12">
      <f>Q13/Q14</f>
    </nc>
  </rcc>
  <rcc rId="1512" sId="5">
    <nc r="R12">
      <f>R13/R14</f>
    </nc>
  </rcc>
  <rfmt sheetId="5" sqref="J12:R12">
    <dxf>
      <numFmt numFmtId="186" formatCode="0;_ą"/>
    </dxf>
  </rfmt>
  <rcc rId="1513" sId="5">
    <nc r="I22">
      <f>I23/(I24+I25+I26)</f>
    </nc>
  </rcc>
  <rcc rId="1514" sId="5">
    <nc r="J22">
      <f>J23/(J24+J25+J26)</f>
    </nc>
  </rcc>
  <rcc rId="1515" sId="5">
    <nc r="K22">
      <f>K23/(K24+K25+K26)</f>
    </nc>
  </rcc>
  <rcc rId="1516" sId="5">
    <nc r="L22">
      <f>L23/(L24+L25+L26)</f>
    </nc>
  </rcc>
  <rcc rId="1517" sId="5">
    <nc r="M22">
      <f>M23/(M24+M25+M26)</f>
    </nc>
  </rcc>
  <rcc rId="1518" sId="5">
    <nc r="N22">
      <f>N23/(N24+N25+N26)</f>
    </nc>
  </rcc>
  <rcc rId="1519" sId="5">
    <nc r="O22">
      <f>O23/(O24+O25+O26)</f>
    </nc>
  </rcc>
  <rcc rId="1520" sId="5">
    <nc r="P22">
      <f>P23/(P24+P25+P26)</f>
    </nc>
  </rcc>
  <rcc rId="1521" sId="5">
    <nc r="Q22">
      <f>Q23/(Q24+Q25+Q26)</f>
    </nc>
  </rcc>
  <rcc rId="1522" sId="5">
    <nc r="R22">
      <f>R23/(R24+R25+R26)</f>
    </nc>
  </rcc>
  <rfmt sheetId="5" sqref="I22:R22">
    <dxf>
      <numFmt numFmtId="13" formatCode="0%"/>
    </dxf>
  </rfmt>
  <rcc rId="1523" sId="5">
    <nc r="I27">
      <f>I28/(I29+I30)</f>
    </nc>
  </rcc>
  <rcc rId="1524" sId="5">
    <nc r="J27">
      <f>J28/(J29+J30)</f>
    </nc>
  </rcc>
  <rcc rId="1525" sId="5">
    <nc r="K27">
      <f>K28/(K29+K30)</f>
    </nc>
  </rcc>
  <rcc rId="1526" sId="5">
    <nc r="L27">
      <f>L28/(L29+L30)</f>
    </nc>
  </rcc>
  <rcc rId="1527" sId="5">
    <nc r="M27">
      <f>M28/(M29+M30)</f>
    </nc>
  </rcc>
  <rcc rId="1528" sId="5">
    <nc r="N27">
      <f>N28/(N29+N30)</f>
    </nc>
  </rcc>
  <rcc rId="1529" sId="5">
    <nc r="O27">
      <f>O28/(O29+O30)</f>
    </nc>
  </rcc>
  <rcc rId="1530" sId="5">
    <nc r="P27">
      <f>P28/(P29+P30)</f>
    </nc>
  </rcc>
  <rcc rId="1531" sId="5">
    <nc r="Q27">
      <f>Q28/(Q29+Q30)</f>
    </nc>
  </rcc>
  <rcc rId="1532" sId="5">
    <nc r="R27">
      <f>R28/(R29+R30)</f>
    </nc>
  </rcc>
  <rfmt sheetId="5" sqref="I27:R27">
    <dxf>
      <numFmt numFmtId="13" formatCode="0%"/>
    </dxf>
  </rfmt>
  <rcc rId="1533" sId="5">
    <nc r="I31">
      <f>I32/I33</f>
    </nc>
  </rcc>
  <rfmt sheetId="5" sqref="I31">
    <dxf>
      <numFmt numFmtId="13" formatCode="0%"/>
    </dxf>
  </rfmt>
  <rcc rId="1534" sId="5">
    <nc r="J31">
      <f>J32/J33</f>
    </nc>
  </rcc>
  <rcc rId="1535" sId="5">
    <nc r="K31">
      <f>K32/K33</f>
    </nc>
  </rcc>
  <rcc rId="1536" sId="5">
    <nc r="M31">
      <f>M32/M33</f>
    </nc>
  </rcc>
  <rcc rId="1537" sId="5">
    <nc r="N31">
      <f>N32/N33</f>
    </nc>
  </rcc>
  <rcc rId="1538" sId="5">
    <nc r="O31">
      <f>O32/O33</f>
    </nc>
  </rcc>
  <rcc rId="1539" sId="5">
    <nc r="Q31">
      <f>Q32/Q33</f>
    </nc>
  </rcc>
  <rcc rId="1540" sId="5">
    <nc r="R31">
      <f>R32/R33</f>
    </nc>
  </rcc>
  <rfmt sheetId="5" sqref="I31:R31">
    <dxf>
      <numFmt numFmtId="13" formatCode="0%"/>
    </dxf>
  </rfmt>
  <rcc rId="1541" sId="5" numFmtId="13">
    <nc r="L31">
      <v>0</v>
    </nc>
  </rcc>
  <rcc rId="1542" sId="5" numFmtId="13">
    <nc r="P31">
      <v>0</v>
    </nc>
  </rcc>
  <rfmt sheetId="5" sqref="I31">
    <dxf>
      <fill>
        <patternFill>
          <bgColor rgb="FFFF0000"/>
        </patternFill>
      </fill>
    </dxf>
  </rfmt>
  <rfmt sheetId="5" sqref="R31">
    <dxf>
      <fill>
        <patternFill patternType="solid">
          <bgColor rgb="FFFF0000"/>
        </patternFill>
      </fill>
    </dxf>
  </rfmt>
  <rcc rId="1543" sId="5">
    <nc r="I39">
      <f>I40/I41</f>
    </nc>
  </rcc>
  <rcc rId="1544" sId="5">
    <nc r="J39">
      <f>J40/J41</f>
    </nc>
  </rcc>
  <rcc rId="1545" sId="5">
    <nc r="K39">
      <f>K40/K41</f>
    </nc>
  </rcc>
  <rcc rId="1546" sId="5">
    <nc r="L39">
      <f>L40/L41</f>
    </nc>
  </rcc>
  <rcc rId="1547" sId="5">
    <nc r="M39">
      <f>M40/M41</f>
    </nc>
  </rcc>
  <rcc rId="1548" sId="5">
    <nc r="N39">
      <f>N40/N41</f>
    </nc>
  </rcc>
  <rcc rId="1549" sId="5">
    <nc r="O39">
      <f>O40/O41</f>
    </nc>
  </rcc>
  <rcc rId="1550" sId="5">
    <nc r="P39">
      <f>P40/P41</f>
    </nc>
  </rcc>
  <rcc rId="1551" sId="5">
    <nc r="Q39">
      <f>Q40/Q41</f>
    </nc>
  </rcc>
  <rcc rId="1552" sId="5">
    <nc r="R39">
      <f>R40/R41</f>
    </nc>
  </rcc>
  <rfmt sheetId="5" sqref="I39:R39">
    <dxf>
      <numFmt numFmtId="13" formatCode="0%"/>
    </dxf>
  </rfmt>
  <rfmt sheetId="5" sqref="J39">
    <dxf>
      <fill>
        <patternFill patternType="solid">
          <bgColor rgb="FFFF0000"/>
        </patternFill>
      </fill>
    </dxf>
  </rfmt>
  <rcc rId="1553" sId="5">
    <nc r="I42">
      <f>I43/I44</f>
    </nc>
  </rcc>
  <rcc rId="1554" sId="5" odxf="1" dxf="1">
    <nc r="J42">
      <f>J43/J44</f>
    </nc>
    <odxf>
      <numFmt numFmtId="14" formatCode="0.00%"/>
      <fill>
        <patternFill patternType="none">
          <bgColor indexed="65"/>
        </patternFill>
      </fill>
      <border outline="0">
        <left/>
      </border>
    </odxf>
    <ndxf>
      <numFmt numFmtId="0" formatCode="General"/>
      <fill>
        <patternFill patternType="solid">
          <bgColor rgb="FFB8CCE4"/>
        </patternFill>
      </fill>
      <border outline="0">
        <left style="medium">
          <color indexed="64"/>
        </left>
      </border>
    </ndxf>
  </rcc>
  <rcc rId="1555" sId="5" odxf="1" dxf="1">
    <nc r="K42">
      <f>K43/K44</f>
    </nc>
    <odxf>
      <border outline="0">
        <left/>
      </border>
    </odxf>
    <ndxf>
      <border outline="0">
        <left style="medium">
          <color indexed="64"/>
        </left>
      </border>
    </ndxf>
  </rcc>
  <rcc rId="1556" sId="5" odxf="1" dxf="1">
    <nc r="L42">
      <f>L43/L44</f>
    </nc>
    <odxf>
      <numFmt numFmtId="13" formatCode="0%"/>
      <border outline="0">
        <left/>
      </border>
    </odxf>
    <ndxf>
      <numFmt numFmtId="0" formatCode="General"/>
      <border outline="0">
        <left style="medium">
          <color indexed="64"/>
        </left>
      </border>
    </ndxf>
  </rcc>
  <rcc rId="1557" sId="5" odxf="1" dxf="1">
    <nc r="M42">
      <f>M43/M44</f>
    </nc>
    <odxf>
      <border outline="0">
        <left/>
      </border>
    </odxf>
    <ndxf>
      <border outline="0">
        <left style="medium">
          <color indexed="64"/>
        </left>
      </border>
    </ndxf>
  </rcc>
  <rcc rId="1558" sId="5" odxf="1" dxf="1">
    <nc r="N42">
      <f>N43/N44</f>
    </nc>
    <odxf>
      <fill>
        <patternFill patternType="none">
          <bgColor indexed="65"/>
        </patternFill>
      </fill>
      <border outline="0">
        <left/>
      </border>
    </odxf>
    <ndxf>
      <fill>
        <patternFill patternType="solid">
          <bgColor rgb="FFB8CCE4"/>
        </patternFill>
      </fill>
      <border outline="0">
        <left style="medium">
          <color indexed="64"/>
        </left>
      </border>
    </ndxf>
  </rcc>
  <rcc rId="1559" sId="5" odxf="1" dxf="1">
    <nc r="O42">
      <f>O43/O44</f>
    </nc>
    <odxf>
      <border outline="0">
        <left/>
      </border>
    </odxf>
    <ndxf>
      <border outline="0">
        <left style="medium">
          <color indexed="64"/>
        </left>
      </border>
    </ndxf>
  </rcc>
  <rcc rId="1560" sId="5" odxf="1" dxf="1">
    <nc r="P42">
      <f>P43/P44</f>
    </nc>
    <odxf>
      <fill>
        <patternFill patternType="none">
          <bgColor indexed="65"/>
        </patternFill>
      </fill>
      <border outline="0">
        <left/>
      </border>
    </odxf>
    <ndxf>
      <fill>
        <patternFill patternType="solid">
          <bgColor rgb="FFB8CCE4"/>
        </patternFill>
      </fill>
      <border outline="0">
        <left style="medium">
          <color indexed="64"/>
        </left>
      </border>
    </ndxf>
  </rcc>
  <rcc rId="1561" sId="5" odxf="1" dxf="1">
    <nc r="Q42">
      <f>Q43/Q44</f>
    </nc>
    <odxf>
      <border outline="0">
        <left/>
      </border>
    </odxf>
    <ndxf>
      <border outline="0">
        <left style="medium">
          <color indexed="64"/>
        </left>
      </border>
    </ndxf>
  </rcc>
  <rcc rId="1562" sId="5" odxf="1" dxf="1">
    <nc r="R42">
      <f>R43/R44</f>
    </nc>
    <odxf>
      <fill>
        <patternFill patternType="none">
          <bgColor indexed="65"/>
        </patternFill>
      </fill>
      <border outline="0">
        <left/>
      </border>
    </odxf>
    <ndxf>
      <fill>
        <patternFill patternType="solid">
          <bgColor rgb="FFB8CCE4"/>
        </patternFill>
      </fill>
      <border outline="0">
        <left style="medium">
          <color indexed="64"/>
        </left>
      </border>
    </ndxf>
  </rcc>
  <rfmt sheetId="5" sqref="I42:R42">
    <dxf>
      <numFmt numFmtId="13" formatCode="0%"/>
    </dxf>
  </rfmt>
  <rdn rId="0" localSheetId="3" customView="1" name="Z_45617795_AF69_434E_96FA_9B027BF3D3DB_.wvu.Cols" hidden="1" oldHidden="1">
    <oldFormula>'OR04-人身保险公司分支机构销售、承保、保全业务线操作风险'!$C:$C,'OR04-人身保险公司分支机构销售、承保、保全业务线操作风险'!$G:$S</oldFormula>
  </rdn>
  <rdn rId="0" localSheetId="4" customView="1" name="Z_45617795_AF69_434E_96FA_9B027BF3D3DB_.wvu.Cols" hidden="1" oldHidden="1">
    <oldFormula>'OR08-人身保险公司分支机构理赔业务线操作风险'!$C:$C,'OR08-人身保险公司分支机构理赔业务线操作风险'!$G:$U</oldFormula>
  </rdn>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2211.xml><?xml version="1.0" encoding="utf-8"?>
<revisions xmlns="http://schemas.openxmlformats.org/spreadsheetml/2006/main" xmlns:r="http://schemas.openxmlformats.org/officeDocument/2006/relationships">
  <rcc rId="1437" sId="5">
    <oc r="G21" t="inlineStr">
      <is>
        <t>1|银行账户由总公司集中管理，银行账户的设立、变更或注销报总公司审批或备案，支公司及以下分支机构未开立银行账户（税收、社保账户除外）</t>
      </is>
    </oc>
    <nc r="G21" t="inlineStr">
      <is>
        <t>1|银行账户由总公司集中管理，银行账户的设立、变更或注销报总公司审批或备案，支公司及以下分支机构未开立银行账户（税收、社保账户除外）</t>
        <phoneticPr fontId="0" type="noConversion"/>
      </is>
    </nc>
  </rcc>
  <rcc rId="1438" sId="5" odxf="1" dxf="1">
    <nc r="I21" t="inlineStr">
      <is>
        <t>1|银行账户由总公司集中管理，银行账户的设立、变更或注销报总公司审批或备案，支公司及以下分支机构未开立银行账户（税收、社保账户除外）</t>
        <phoneticPr fontId="0" type="noConversion"/>
      </is>
    </nc>
    <odxf>
      <alignment horizontal="center" readingOrder="0"/>
    </odxf>
    <ndxf>
      <alignment horizontal="left" readingOrder="0"/>
    </ndxf>
  </rcc>
  <rcc rId="1439" sId="5" odxf="1" dxf="1">
    <nc r="J21" t="inlineStr">
      <is>
        <t>1|银行账户由总公司集中管理，银行账户的设立、变更或注销报总公司审批或备案，支公司及以下分支机构未开立银行账户（税收、社保账户除外）</t>
      </is>
    </nc>
    <odxf>
      <fill>
        <patternFill patternType="none">
          <bgColor indexed="65"/>
        </patternFill>
      </fill>
      <alignment horizontal="center" readingOrder="0"/>
      <border outline="0">
        <left/>
      </border>
    </odxf>
    <ndxf>
      <fill>
        <patternFill patternType="solid">
          <bgColor rgb="FFB8CCE4"/>
        </patternFill>
      </fill>
      <alignment horizontal="left" readingOrder="0"/>
      <border outline="0">
        <left style="medium">
          <color indexed="64"/>
        </left>
      </border>
    </ndxf>
  </rcc>
  <rcc rId="1440" sId="5" odxf="1" dxf="1">
    <nc r="K21" t="inlineStr">
      <is>
        <t>1|银行账户由总公司集中管理，银行账户的设立、变更或注销报总公司审批或备案，支公司及以下分支机构未开立银行账户（税收、社保账户除外）</t>
      </is>
    </nc>
    <odxf>
      <alignment horizontal="center" readingOrder="0"/>
      <border outline="0">
        <left/>
      </border>
    </odxf>
    <ndxf>
      <alignment horizontal="left" readingOrder="0"/>
      <border outline="0">
        <left style="medium">
          <color indexed="64"/>
        </left>
      </border>
    </ndxf>
  </rcc>
  <rcc rId="1441" sId="5" odxf="1" dxf="1">
    <nc r="L21" t="inlineStr">
      <is>
        <t>1|银行账户由总公司集中管理，银行账户的设立、变更或注销报总公司审批或备案，支公司及以下分支机构未开立银行账户（税收、社保账户除外）</t>
      </is>
    </nc>
    <odxf>
      <fill>
        <patternFill patternType="none">
          <bgColor indexed="65"/>
        </patternFill>
      </fill>
      <alignment horizontal="general" readingOrder="0"/>
      <border outline="0">
        <left/>
      </border>
    </odxf>
    <ndxf>
      <fill>
        <patternFill patternType="solid">
          <bgColor rgb="FFB8CCE4"/>
        </patternFill>
      </fill>
      <alignment horizontal="left" readingOrder="0"/>
      <border outline="0">
        <left style="medium">
          <color indexed="64"/>
        </left>
      </border>
    </ndxf>
  </rcc>
  <rcc rId="1442" sId="5" odxf="1" dxf="1">
    <nc r="M21" t="inlineStr">
      <is>
        <t>2|银行账户不是由总公司集中管理，或者银行账户的设立、变更或注销不是报总公司审批或备案，或者支公司及以下分支机构开立银行账户（税收、社保账户除外）</t>
      </is>
    </nc>
    <odxf>
      <fill>
        <patternFill>
          <bgColor rgb="FFB8CCE4"/>
        </patternFill>
      </fill>
      <alignment horizontal="center" readingOrder="0"/>
      <border outline="0">
        <left/>
      </border>
    </odxf>
    <ndxf>
      <fill>
        <patternFill>
          <bgColor rgb="FFFF0000"/>
        </patternFill>
      </fill>
      <alignment horizontal="left" readingOrder="0"/>
      <border outline="0">
        <left style="medium">
          <color indexed="64"/>
        </left>
      </border>
    </ndxf>
  </rcc>
  <rfmt sheetId="5" sqref="N21" start="0" length="0">
    <dxf>
      <fill>
        <patternFill patternType="solid">
          <bgColor rgb="FFB8CCE4"/>
        </patternFill>
      </fill>
      <alignment horizontal="left" readingOrder="0"/>
      <border outline="0">
        <left style="medium">
          <color indexed="64"/>
        </left>
      </border>
    </dxf>
  </rfmt>
  <rcc rId="1443" sId="5" odxf="1" dxf="1">
    <nc r="O21" t="inlineStr">
      <is>
        <t>1|银行账户由总公司集中管理，银行账户的设立、变更或注销报总公司审批或备案，支公司及以下分支机构未开立银行账户（税收、社保账户除外）</t>
      </is>
    </nc>
    <odxf>
      <alignment horizontal="center" readingOrder="0"/>
      <border outline="0">
        <left/>
      </border>
    </odxf>
    <ndxf>
      <alignment horizontal="left" readingOrder="0"/>
      <border outline="0">
        <left style="medium">
          <color indexed="64"/>
        </left>
      </border>
    </ndxf>
  </rcc>
  <rfmt sheetId="5" sqref="P21" start="0" length="0">
    <dxf>
      <font>
        <sz val="9"/>
        <color rgb="FF000000"/>
        <name val="微软雅黑"/>
        <scheme val="none"/>
      </font>
      <fill>
        <patternFill patternType="solid">
          <bgColor rgb="FFB8CCE4"/>
        </patternFill>
      </fill>
      <alignment horizontal="left" vertical="top" readingOrder="0"/>
      <border outline="0">
        <left style="medium">
          <color indexed="64"/>
        </left>
        <right style="medium">
          <color indexed="64"/>
        </right>
        <top style="medium">
          <color indexed="64"/>
        </top>
        <bottom style="medium">
          <color indexed="64"/>
        </bottom>
      </border>
    </dxf>
  </rfmt>
  <rcc rId="1444" sId="5" odxf="1" dxf="1">
    <nc r="Q21" t="inlineStr">
      <is>
        <t>1|银行账户由总公司集中管理，银行账户的设立、变更或注销报总公司审批或备案，支公司及以下分支机构未开立银行账户（税收、社保账户除外）</t>
      </is>
    </nc>
    <odxf>
      <alignment horizontal="center" readingOrder="0"/>
      <border outline="0">
        <left/>
      </border>
    </odxf>
    <ndxf>
      <alignment horizontal="left" readingOrder="0"/>
      <border outline="0">
        <left style="medium">
          <color indexed="64"/>
        </left>
      </border>
    </ndxf>
  </rcc>
  <rcc rId="1445" sId="5" odxf="1" dxf="1">
    <nc r="R21" t="inlineStr">
      <is>
        <t>1|银行账户由总公司集中管理，银行账户的设立、变更或注销报总公司审批或备案，支公司及以下分支机构未开立银行账户（税收、社保账户除外）</t>
      </is>
    </nc>
    <odxf>
      <fill>
        <patternFill patternType="none">
          <bgColor indexed="65"/>
        </patternFill>
      </fill>
      <alignment horizontal="center" readingOrder="0"/>
      <border outline="0">
        <left/>
      </border>
    </odxf>
    <ndxf>
      <fill>
        <patternFill patternType="solid">
          <bgColor rgb="FFB8CCE4"/>
        </patternFill>
      </fill>
      <alignment horizontal="left" readingOrder="0"/>
      <border outline="0">
        <left style="medium">
          <color indexed="64"/>
        </left>
      </border>
    </ndxf>
  </rcc>
  <rcv guid="{708A7428-1935-4B97-9B1E-BF50E73BAF09}" action="delete"/>
  <rdn rId="0" localSheetId="2" customView="1" name="Z_708A7428_1935_4B97_9B1E_BF50E73BAF09_.wvu.Cols" hidden="1" oldHidden="1">
    <formula>'FM02-分支机构封面页'!$H:$H</formula>
    <oldFormula>'FM02-分支机构封面页'!$H:$H</oldFormula>
  </rdn>
  <rdn rId="0" localSheetId="3" customView="1" name="Z_708A7428_1935_4B97_9B1E_BF50E73BAF09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708A7428_1935_4B97_9B1E_BF50E73BAF09_.wvu.FilterData" hidden="1" oldHidden="1">
    <formula>'OR04-人身保险公司分支机构销售、承保、保全业务线操作风险'!$A$3:$G$75</formula>
    <oldFormula>'OR04-人身保险公司分支机构销售、承保、保全业务线操作风险'!$A$3:$G$75</oldFormula>
  </rdn>
  <rdn rId="0" localSheetId="4" customView="1" name="Z_708A7428_1935_4B97_9B1E_BF50E73BAF09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708A7428_1935_4B97_9B1E_BF50E73BAF09_.wvu.FilterData" hidden="1" oldHidden="1">
    <formula>'OR08-人身保险公司分支机构理赔业务线操作风险'!$A$3:$Q$40</formula>
    <oldFormula>'OR08-人身保险公司分支机构理赔业务线操作风险'!$A$3:$Q$40</oldFormula>
  </rdn>
  <rdn rId="0" localSheetId="5" customView="1" name="Z_708A7428_1935_4B97_9B1E_BF50E73BAF09_.wvu.Cols" hidden="1" oldHidden="1">
    <formula>'OR13-保险分支机构财务管理操作风险'!$C:$C</formula>
    <oldFormula>'OR13-保险分支机构财务管理操作风险'!$C:$C</oldFormula>
  </rdn>
  <rdn rId="0" localSheetId="5" customView="1" name="Z_708A7428_1935_4B97_9B1E_BF50E73BAF09_.wvu.FilterData" hidden="1" oldHidden="1">
    <formula>'OR13-保险分支机构财务管理操作风险'!$A$3:$T$52</formula>
    <oldFormula>'OR13-保险分支机构财务管理操作风险'!$A$3:$T$52</oldFormula>
  </rdn>
  <rcv guid="{708A7428-1935-4B97-9B1E-BF50E73BAF09}" action="add"/>
</revisions>
</file>

<file path=xl/revisions/revisionLog122111.xml><?xml version="1.0" encoding="utf-8"?>
<revisions xmlns="http://schemas.openxmlformats.org/spreadsheetml/2006/main" xmlns:r="http://schemas.openxmlformats.org/officeDocument/2006/relationships">
  <rcv guid="{A3DB2A46-3700-4B45-A128-CB57F5222A5A}" action="delete"/>
  <rdn rId="0" localSheetId="2" customView="1" name="Z_A3DB2A46_3700_4B45_A128_CB57F5222A5A_.wvu.Cols" hidden="1" oldHidden="1">
    <formula>'FM02-分支机构封面页'!$H:$H</formula>
    <oldFormula>'FM02-分支机构封面页'!$H:$H</oldFormula>
  </rdn>
  <rdn rId="0" localSheetId="3" customView="1" name="Z_A3DB2A46_3700_4B45_A128_CB57F5222A5A_.wvu.Cols" hidden="1" oldHidden="1">
    <formula>'OR04-人身保险公司分支机构销售、承保、保全业务线操作风险'!$C:$C</formula>
    <oldFormula>'OR04-人身保险公司分支机构销售、承保、保全业务线操作风险'!$C:$C</oldFormula>
  </rdn>
  <rdn rId="0" localSheetId="3" customView="1" name="Z_A3DB2A46_3700_4B45_A128_CB57F5222A5A_.wvu.FilterData" hidden="1" oldHidden="1">
    <formula>'OR04-人身保险公司分支机构销售、承保、保全业务线操作风险'!$A$3:$G$75</formula>
    <oldFormula>'OR04-人身保险公司分支机构销售、承保、保全业务线操作风险'!$A$3:$G$75</oldFormula>
  </rdn>
  <rdn rId="0" localSheetId="4" customView="1" name="Z_A3DB2A46_3700_4B45_A128_CB57F5222A5A_.wvu.Cols" hidden="1" oldHidden="1">
    <formula>'OR08-人身保险公司分支机构理赔业务线操作风险'!$C:$C</formula>
    <oldFormula>'OR08-人身保险公司分支机构理赔业务线操作风险'!$C:$C</oldFormula>
  </rdn>
  <rdn rId="0" localSheetId="4" customView="1" name="Z_A3DB2A46_3700_4B45_A128_CB57F5222A5A_.wvu.FilterData" hidden="1" oldHidden="1">
    <formula>'OR08-人身保险公司分支机构理赔业务线操作风险'!$A$3:$Q$40</formula>
    <oldFormula>'OR08-人身保险公司分支机构理赔业务线操作风险'!$A$3:$Q$40</oldFormula>
  </rdn>
  <rdn rId="0" localSheetId="5" customView="1" name="Z_A3DB2A46_3700_4B45_A128_CB57F5222A5A_.wvu.Cols" hidden="1" oldHidden="1">
    <formula>'OR13-保险分支机构财务管理操作风险'!$C:$C</formula>
    <oldFormula>'OR13-保险分支机构财务管理操作风险'!$C:$C</oldFormula>
  </rdn>
  <rdn rId="0" localSheetId="5" customView="1" name="Z_A3DB2A46_3700_4B45_A128_CB57F5222A5A_.wvu.FilterData" hidden="1" oldHidden="1">
    <formula>'OR13-保险分支机构财务管理操作风险'!$A$3:$T$52</formula>
    <oldFormula>'OR13-保险分支机构财务管理操作风险'!$A$3:$T$52</oldFormula>
  </rdn>
  <rcv guid="{A3DB2A46-3700-4B45-A128-CB57F5222A5A}" action="add"/>
</revisions>
</file>

<file path=xl/revisions/revisionLog1221111.xml><?xml version="1.0" encoding="utf-8"?>
<revisions xmlns="http://schemas.openxmlformats.org/spreadsheetml/2006/main" xmlns:r="http://schemas.openxmlformats.org/officeDocument/2006/relationships">
  <rdn rId="0" localSheetId="5" customView="1" name="Z_78826D8D_B2A7_4504_BCCC_2F67FAA6FB3B_.wvu.Cols" hidden="1" oldHidden="1">
    <oldFormula>'OR13-保险分支机构财务管理操作风险'!$C:$C</oldFormula>
  </rdn>
  <rcv guid="{78826D8D-B2A7-4504-BCCC-2F67FAA6FB3B}" action="delete"/>
  <rdn rId="0" localSheetId="2" customView="1" name="Z_78826D8D_B2A7_4504_BCCC_2F67FAA6FB3B_.wvu.Cols" hidden="1" oldHidden="1">
    <formula>'FM02-分支机构封面页'!$H:$H</formula>
    <oldFormula>'FM02-分支机构封面页'!$H:$H</oldFormula>
  </rdn>
  <rdn rId="0" localSheetId="3" customView="1" name="Z_78826D8D_B2A7_4504_BCCC_2F67FAA6FB3B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78826D8D_B2A7_4504_BCCC_2F67FAA6FB3B_.wvu.FilterData" hidden="1" oldHidden="1">
    <formula>'OR04-人身保险公司分支机构销售、承保、保全业务线操作风险'!$A$3:$G$75</formula>
    <oldFormula>'OR04-人身保险公司分支机构销售、承保、保全业务线操作风险'!$A$3:$G$75</oldFormula>
  </rdn>
  <rdn rId="0" localSheetId="4" customView="1" name="Z_78826D8D_B2A7_4504_BCCC_2F67FAA6FB3B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78826D8D_B2A7_4504_BCCC_2F67FAA6FB3B_.wvu.FilterData" hidden="1" oldHidden="1">
    <formula>'OR08-人身保险公司分支机构理赔业务线操作风险'!$A$3:$Q$40</formula>
    <oldFormula>'OR08-人身保险公司分支机构理赔业务线操作风险'!$A$3:$Q$40</oldFormula>
  </rdn>
  <rdn rId="0" localSheetId="5" customView="1" name="Z_78826D8D_B2A7_4504_BCCC_2F67FAA6FB3B_.wvu.FilterData" hidden="1" oldHidden="1">
    <formula>'OR13-保险分支机构财务管理操作风险'!$A$3:$T$52</formula>
    <oldFormula>'OR13-保险分支机构财务管理操作风险'!$A$3:$T$52</oldFormula>
  </rdn>
  <rcv guid="{78826D8D-B2A7-4504-BCCC-2F67FAA6FB3B}" action="add"/>
</revisions>
</file>

<file path=xl/revisions/revisionLog13.xml><?xml version="1.0" encoding="utf-8"?>
<revisions xmlns="http://schemas.openxmlformats.org/spreadsheetml/2006/main" xmlns:r="http://schemas.openxmlformats.org/officeDocument/2006/relationships">
  <rcv guid="{45617795-AF69-434E-96FA-9B027BF3D3DB}" action="delete"/>
  <rdn rId="0" localSheetId="2" customView="1" name="Z_45617795_AF69_434E_96FA_9B027BF3D3DB_.wvu.Cols" hidden="1" oldHidden="1">
    <formula>'FM02-分支机构封面页'!$H:$H</formula>
    <oldFormula>'FM02-分支机构封面页'!$H:$H</oldFormula>
  </rdn>
  <rdn rId="0" localSheetId="3" customView="1" name="Z_45617795_AF69_434E_96FA_9B027BF3D3DB_.wvu.FilterData" hidden="1" oldHidden="1">
    <formula>'OR04-人身保险公司分支机构销售、承保、保全业务线操作风险'!$A$3:$G$75</formula>
    <oldFormula>'OR04-人身保险公司分支机构销售、承保、保全业务线操作风险'!$A$3:$G$75</oldFormula>
  </rdn>
  <rdn rId="0" localSheetId="4" customView="1" name="Z_45617795_AF69_434E_96FA_9B027BF3D3DB_.wvu.FilterData" hidden="1" oldHidden="1">
    <formula>'OR08-人身保险公司分支机构理赔业务线操作风险'!$A$3:$Q$40</formula>
    <oldFormula>'OR08-人身保险公司分支机构理赔业务线操作风险'!$A$3:$Q$40</oldFormula>
  </rdn>
  <rdn rId="0" localSheetId="5" customView="1" name="Z_45617795_AF69_434E_96FA_9B027BF3D3DB_.wvu.Cols" hidden="1" oldHidden="1">
    <formula>'OR13-保险分支机构财务管理操作风险'!$C:$C</formula>
    <oldFormula>'OR13-保险分支机构财务管理操作风险'!$C:$C</oldFormula>
  </rdn>
  <rdn rId="0" localSheetId="5" customView="1" name="Z_45617795_AF69_434E_96FA_9B027BF3D3DB_.wvu.FilterData" hidden="1" oldHidden="1">
    <formula>'OR13-保险分支机构财务管理操作风险'!$A$3:$T$52</formula>
    <oldFormula>'OR13-保险分支机构财务管理操作风险'!$A$3:$T$52</oldFormula>
  </rdn>
  <rcv guid="{45617795-AF69-434E-96FA-9B027BF3D3DB}" action="add"/>
</revisions>
</file>

<file path=xl/revisions/revisionLog13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31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3111.xml><?xml version="1.0" encoding="utf-8"?>
<revisions xmlns="http://schemas.openxmlformats.org/spreadsheetml/2006/main" xmlns:r="http://schemas.openxmlformats.org/officeDocument/2006/relationships">
  <rcc rId="662" sId="5">
    <oc r="J8">
      <v>2</v>
    </oc>
    <nc r="J8">
      <v>1</v>
    </nc>
  </rcc>
  <rcc rId="663" sId="5">
    <oc r="J10">
      <v>5</v>
    </oc>
    <nc r="J10">
      <v>4</v>
    </nc>
  </rcc>
  <rcc rId="664" sId="5">
    <oc r="J11">
      <v>5</v>
    </oc>
    <nc r="J11">
      <v>4</v>
    </nc>
  </rcc>
  <rcc rId="665" sId="5">
    <oc r="J14">
      <v>5</v>
    </oc>
    <nc r="J14">
      <v>4</v>
    </nc>
  </rcc>
  <rcc rId="666" sId="5">
    <oc r="J21" t="inlineStr">
      <is>
        <t>1|银行账户由总公司集中管理，银行账户的设立、变更或注销报总公司审批或备案，支公司及以下分支机构未开立银行账户（税收、社保账户除外）</t>
        <phoneticPr fontId="0" type="noConversion"/>
      </is>
    </oc>
    <nc r="J21"/>
  </rcc>
  <rcc rId="667" sId="5">
    <nc r="J36" t="inlineStr">
      <is>
        <t>1|评估期末公司本年度累计实际发生费用未超过预算</t>
        <phoneticPr fontId="0" type="noConversion"/>
      </is>
    </nc>
  </rcc>
  <rcc rId="668" sId="5">
    <nc r="J37">
      <v>0</v>
    </nc>
  </rcc>
  <rcc rId="669" sId="5">
    <nc r="J38">
      <v>0</v>
    </nc>
  </rcc>
  <rcc rId="670" sId="5">
    <nc r="J39">
      <f>J40/J41</f>
    </nc>
  </rcc>
  <rfmt sheetId="5" sqref="J39">
    <dxf>
      <numFmt numFmtId="14" formatCode="0.00%"/>
    </dxf>
  </rfmt>
  <rfmt sheetId="5" sqref="J5">
    <dxf>
      <numFmt numFmtId="14" formatCode="0.00%"/>
    </dxf>
  </rfmt>
  <rcc rId="671" sId="5">
    <nc r="J42">
      <f>J43/J44</f>
    </nc>
  </rcc>
  <rfmt sheetId="5" sqref="J42">
    <dxf>
      <numFmt numFmtId="14" formatCode="0.00%"/>
    </dxf>
  </rfmt>
  <rcc rId="672" sId="5">
    <nc r="J45">
      <v>0</v>
    </nc>
  </rcc>
  <rcc rId="673" sId="5">
    <nc r="J46">
      <v>0</v>
    </nc>
  </rcc>
  <rcc rId="674" sId="5">
    <nc r="J47">
      <v>0</v>
    </nc>
  </rcc>
  <rcc rId="675" sId="5">
    <nc r="J48">
      <v>0</v>
    </nc>
  </rcc>
  <rcc rId="676" sId="5">
    <nc r="J49">
      <v>0</v>
    </nc>
  </rcc>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31111.xml><?xml version="1.0" encoding="utf-8"?>
<revisions xmlns="http://schemas.openxmlformats.org/spreadsheetml/2006/main" xmlns:r="http://schemas.openxmlformats.org/officeDocument/2006/relationships">
  <rcc rId="651" sId="5">
    <nc r="J40">
      <v>614</v>
    </nc>
  </rcc>
  <rcc rId="652" sId="5">
    <nc r="J41">
      <v>13747</v>
    </nc>
  </rcc>
  <rcc rId="653" sId="5">
    <nc r="J43">
      <v>13656</v>
    </nc>
  </rcc>
  <rcc rId="654" sId="5">
    <nc r="J44">
      <v>13791</v>
    </nc>
  </rcc>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311111.xml><?xml version="1.0" encoding="utf-8"?>
<revisions xmlns="http://schemas.openxmlformats.org/spreadsheetml/2006/main" xmlns:r="http://schemas.openxmlformats.org/officeDocument/2006/relationships">
  <rcc rId="618" sId="5">
    <nc r="R4">
      <v>13</v>
    </nc>
  </rcc>
  <rcc rId="619" sId="5">
    <nc r="R6">
      <v>0</v>
    </nc>
  </rcc>
  <rcc rId="620" sId="5">
    <nc r="R7">
      <v>3</v>
    </nc>
  </rcc>
  <rcc rId="621" sId="5">
    <nc r="R8">
      <v>1</v>
    </nc>
  </rcc>
  <rcc rId="622" sId="5">
    <nc r="R10">
      <v>4</v>
    </nc>
  </rcc>
  <rcc rId="623" sId="5">
    <nc r="R11">
      <v>4</v>
    </nc>
  </rcc>
  <rcc rId="624" sId="5">
    <nc r="R13">
      <v>44</v>
    </nc>
  </rcc>
  <rcc rId="625" sId="5">
    <nc r="R14">
      <v>4</v>
    </nc>
  </rcc>
  <rcc rId="626" sId="5">
    <nc r="R15" t="inlineStr">
      <is>
        <t>1|不存在公司会计、出纳、稽核等不相容岗位兼职情况</t>
      </is>
    </nc>
  </rcc>
  <rcc rId="627" sId="5">
    <nc r="R16">
      <v>0</v>
    </nc>
  </rcc>
  <rcc rId="628" sId="5">
    <nc r="R17">
      <v>0</v>
    </nc>
  </rcc>
  <rcc rId="629" sId="5">
    <nc r="R18">
      <v>0</v>
    </nc>
  </rcc>
  <rcc rId="630" sId="5">
    <nc r="R19">
      <v>0</v>
    </nc>
  </rcc>
  <rcc rId="631" sId="5">
    <nc r="R20">
      <v>0</v>
    </nc>
  </rcc>
  <rcc rId="632" sId="5">
    <nc r="R36" t="inlineStr">
      <is>
        <t>1|评估期末公司本年度累计实际发生费用未超过预算</t>
      </is>
    </nc>
  </rcc>
  <rcc rId="633" sId="5">
    <nc r="R37">
      <v>0</v>
    </nc>
  </rcc>
  <rcc rId="634" sId="5">
    <nc r="R38">
      <v>0</v>
    </nc>
  </rcc>
  <rcc rId="635" sId="5">
    <nc r="R40">
      <v>0</v>
    </nc>
  </rcc>
  <rcc rId="636" sId="5">
    <nc r="R41">
      <v>3467</v>
    </nc>
  </rcc>
  <rcc rId="637" sId="5">
    <nc r="R43">
      <v>3550</v>
    </nc>
  </rcc>
  <rcc rId="638" sId="5">
    <nc r="R44">
      <v>3550</v>
    </nc>
  </rcc>
  <rcc rId="639" sId="5">
    <nc r="R45">
      <v>0</v>
    </nc>
  </rcc>
  <rcc rId="640" sId="5">
    <nc r="R46">
      <v>0</v>
    </nc>
  </rcc>
  <rcc rId="641" sId="5">
    <nc r="R47">
      <v>0</v>
    </nc>
  </rcc>
  <rcc rId="642" sId="5">
    <nc r="R48">
      <v>0</v>
    </nc>
  </rcc>
  <rcc rId="643" sId="5">
    <nc r="R49">
      <v>0</v>
    </nc>
  </rcc>
  <rdn rId="0" localSheetId="2" customView="1" name="Z_9768F4F2_0FD7_4BA8_872E_209EFC20000B_.wvu.Cols" hidden="1" oldHidden="1">
    <formula>'FM02-分支机构封面页'!$H:$H</formula>
  </rdn>
  <rdn rId="0" localSheetId="3" customView="1" name="Z_9768F4F2_0FD7_4BA8_872E_209EFC20000B_.wvu.Cols" hidden="1" oldHidden="1">
    <formula>'OR04-人身保险公司分支机构销售、承保、保全业务线操作风险'!$C:$C,'OR04-人身保险公司分支机构销售、承保、保全业务线操作风险'!$G:$S</formula>
  </rdn>
  <rdn rId="0" localSheetId="3" customView="1" name="Z_9768F4F2_0FD7_4BA8_872E_209EFC20000B_.wvu.FilterData" hidden="1" oldHidden="1">
    <formula>'OR04-人身保险公司分支机构销售、承保、保全业务线操作风险'!$A$3:$G$75</formula>
  </rdn>
  <rdn rId="0" localSheetId="4" customView="1" name="Z_9768F4F2_0FD7_4BA8_872E_209EFC20000B_.wvu.Cols" hidden="1" oldHidden="1">
    <formula>'OR08-人身保险公司分支机构理赔业务线操作风险'!$C:$C,'OR08-人身保险公司分支机构理赔业务线操作风险'!$G:$U</formula>
  </rdn>
  <rdn rId="0" localSheetId="4" customView="1" name="Z_9768F4F2_0FD7_4BA8_872E_209EFC20000B_.wvu.FilterData" hidden="1" oldHidden="1">
    <formula>'OR08-人身保险公司分支机构理赔业务线操作风险'!$A$3:$Q$40</formula>
  </rdn>
  <rdn rId="0" localSheetId="5" customView="1" name="Z_9768F4F2_0FD7_4BA8_872E_209EFC20000B_.wvu.Cols" hidden="1" oldHidden="1">
    <formula>'OR13-保险分支机构财务管理操作风险'!$C:$C</formula>
  </rdn>
  <rdn rId="0" localSheetId="5" customView="1" name="Z_9768F4F2_0FD7_4BA8_872E_209EFC20000B_.wvu.FilterData" hidden="1" oldHidden="1">
    <formula>'OR13-保险分支机构财务管理操作风险'!$A$3:$T$52</formula>
  </rdn>
  <rcv guid="{9768F4F2-0FD7-4BA8-872E-209EFC20000B}" action="add"/>
</revisions>
</file>

<file path=xl/revisions/revisionLog132.xml><?xml version="1.0" encoding="utf-8"?>
<revisions xmlns="http://schemas.openxmlformats.org/spreadsheetml/2006/main" xmlns:r="http://schemas.openxmlformats.org/officeDocument/2006/relationships">
  <rdn rId="0" localSheetId="2" customView="1" name="Z_E103D667_4DC0_40AE_9348_A0C4529B0483_.wvu.Cols" hidden="1" oldHidden="1">
    <formula>'FM02-分支机构封面页'!$H:$H</formula>
  </rdn>
  <rdn rId="0" localSheetId="3" customView="1" name="Z_E103D667_4DC0_40AE_9348_A0C4529B0483_.wvu.Cols" hidden="1" oldHidden="1">
    <formula>'OR04-人身保险公司分支机构销售、承保、保全业务线操作风险'!$C:$C,'OR04-人身保险公司分支机构销售、承保、保全业务线操作风险'!$G:$S</formula>
  </rdn>
  <rdn rId="0" localSheetId="3" customView="1" name="Z_E103D667_4DC0_40AE_9348_A0C4529B0483_.wvu.FilterData" hidden="1" oldHidden="1">
    <formula>'OR04-人身保险公司分支机构销售、承保、保全业务线操作风险'!$A$3:$G$75</formula>
  </rdn>
  <rdn rId="0" localSheetId="4" customView="1" name="Z_E103D667_4DC0_40AE_9348_A0C4529B0483_.wvu.Cols" hidden="1" oldHidden="1">
    <formula>'OR08-人身保险公司分支机构理赔业务线操作风险'!$C:$C,'OR08-人身保险公司分支机构理赔业务线操作风险'!$G:$U</formula>
  </rdn>
  <rdn rId="0" localSheetId="4" customView="1" name="Z_E103D667_4DC0_40AE_9348_A0C4529B0483_.wvu.FilterData" hidden="1" oldHidden="1">
    <formula>'OR08-人身保险公司分支机构理赔业务线操作风险'!$A$3:$Q$40</formula>
  </rdn>
  <rdn rId="0" localSheetId="5" customView="1" name="Z_E103D667_4DC0_40AE_9348_A0C4529B0483_.wvu.Cols" hidden="1" oldHidden="1">
    <formula>'OR13-保险分支机构财务管理操作风险'!$C:$C</formula>
  </rdn>
  <rdn rId="0" localSheetId="5" customView="1" name="Z_E103D667_4DC0_40AE_9348_A0C4529B0483_.wvu.FilterData" hidden="1" oldHidden="1">
    <formula>'OR13-保险分支机构财务管理操作风险'!$A$3:$T$52</formula>
  </rdn>
  <rcv guid="{E103D667-4DC0-40AE-9348-A0C4529B0483}" action="add"/>
</revisions>
</file>

<file path=xl/revisions/revisionLog1321.xml><?xml version="1.0" encoding="utf-8"?>
<revisions xmlns="http://schemas.openxmlformats.org/spreadsheetml/2006/main" xmlns:r="http://schemas.openxmlformats.org/officeDocument/2006/relationships">
  <rcc rId="977" sId="5">
    <nc r="P40">
      <v>0</v>
    </nc>
  </rcc>
  <rcc rId="978" sId="5">
    <nc r="P41">
      <v>288</v>
    </nc>
  </rcc>
  <rcc rId="979" sId="5">
    <nc r="P43">
      <v>2238</v>
    </nc>
  </rcc>
  <rcc rId="980" sId="5">
    <nc r="P44">
      <v>2238</v>
    </nc>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4.xml><?xml version="1.0" encoding="utf-8"?>
<revisions xmlns="http://schemas.openxmlformats.org/spreadsheetml/2006/main" xmlns:r="http://schemas.openxmlformats.org/officeDocument/2006/relationships">
  <rcc rId="1024" sId="5">
    <nc r="O4">
      <v>18</v>
    </nc>
  </rcc>
  <rcc rId="1025" sId="5">
    <nc r="O6">
      <v>1</v>
    </nc>
  </rcc>
  <rcc rId="1026" sId="5">
    <nc r="O7">
      <v>2</v>
    </nc>
  </rcc>
  <rcc rId="1027" sId="5">
    <nc r="O8">
      <v>2</v>
    </nc>
  </rcc>
  <rcc rId="1028" sId="5">
    <nc r="O10">
      <v>3</v>
    </nc>
  </rcc>
  <rcc rId="1029" sId="5">
    <nc r="O11">
      <v>3</v>
    </nc>
  </rcc>
  <rcc rId="1030" sId="5">
    <nc r="O14">
      <v>3</v>
    </nc>
  </rcc>
  <rcc rId="1031" sId="5" odxf="1" dxf="1">
    <nc r="O15" t="inlineStr">
      <is>
        <t>1|不存在公司会计、出纳、稽核等不相容岗位兼职情况</t>
        <phoneticPr fontId="0" type="noConversion"/>
      </is>
    </nc>
    <ndxf>
      <fill>
        <patternFill patternType="none">
          <bgColor indexed="65"/>
        </patternFill>
      </fill>
    </ndxf>
  </rcc>
  <rfmt sheetId="5" sqref="O15">
    <dxf>
      <fill>
        <patternFill patternType="solid">
          <bgColor theme="4" tint="0.59999389629810485"/>
        </patternFill>
      </fill>
    </dxf>
  </rfmt>
  <rcc rId="1032" sId="5">
    <nc r="O16">
      <v>0</v>
    </nc>
  </rcc>
  <rcc rId="1033" sId="5">
    <nc r="O17">
      <v>0</v>
    </nc>
  </rcc>
  <rcc rId="1034" sId="5">
    <nc r="O18" t="inlineStr">
      <is>
        <t>财务报表</t>
        <phoneticPr fontId="0" type="noConversion"/>
      </is>
    </nc>
  </rcc>
  <rcc rId="1035" sId="5">
    <nc r="O19">
      <v>0</v>
    </nc>
  </rcc>
  <rcc rId="1036" sId="5">
    <nc r="O20">
      <v>0</v>
    </nc>
  </rcc>
  <rcc rId="1037" sId="5">
    <nc r="O36" t="inlineStr">
      <is>
        <t>1|评估期末公司本年度累计实际发生费用未超过预算</t>
      </is>
    </nc>
  </rcc>
  <rcc rId="1038" sId="5">
    <nc r="O37">
      <v>0</v>
    </nc>
  </rcc>
  <rcc rId="1039" sId="5">
    <nc r="O38">
      <v>0</v>
    </nc>
  </rcc>
  <rcc rId="1040" sId="5">
    <nc r="O40">
      <v>0</v>
    </nc>
  </rcc>
  <rcc rId="1041" sId="5">
    <nc r="O41">
      <v>2828</v>
    </nc>
  </rcc>
  <rcc rId="1042" sId="5">
    <nc r="O43">
      <v>6520</v>
    </nc>
  </rcc>
  <rcc rId="1043" sId="5">
    <nc r="O44">
      <v>6520</v>
    </nc>
  </rcc>
  <rcc rId="1044" sId="5">
    <nc r="O45">
      <v>0</v>
    </nc>
  </rcc>
  <rcc rId="1045" sId="5">
    <nc r="O46">
      <v>0</v>
    </nc>
  </rcc>
  <rcc rId="1046" sId="5">
    <nc r="O47">
      <v>0</v>
    </nc>
  </rcc>
  <rcc rId="1047" sId="5">
    <nc r="O48">
      <v>0</v>
    </nc>
  </rcc>
  <rcc rId="1048" sId="5">
    <nc r="O49">
      <v>0</v>
    </nc>
  </rcc>
  <rdn rId="0" localSheetId="2" customView="1" name="Z_E57B9BDE_F2DF_49D3_A57C_305648347334_.wvu.Cols" hidden="1" oldHidden="1">
    <formula>'FM02-分支机构封面页'!$H:$H</formula>
  </rdn>
  <rdn rId="0" localSheetId="3" customView="1" name="Z_E57B9BDE_F2DF_49D3_A57C_305648347334_.wvu.Cols" hidden="1" oldHidden="1">
    <formula>'OR04-人身保险公司分支机构销售、承保、保全业务线操作风险'!$C:$C,'OR04-人身保险公司分支机构销售、承保、保全业务线操作风险'!$G:$S</formula>
  </rdn>
  <rdn rId="0" localSheetId="3" customView="1" name="Z_E57B9BDE_F2DF_49D3_A57C_305648347334_.wvu.FilterData" hidden="1" oldHidden="1">
    <formula>'OR04-人身保险公司分支机构销售、承保、保全业务线操作风险'!$A$3:$G$75</formula>
  </rdn>
  <rdn rId="0" localSheetId="4" customView="1" name="Z_E57B9BDE_F2DF_49D3_A57C_305648347334_.wvu.Cols" hidden="1" oldHidden="1">
    <formula>'OR08-人身保险公司分支机构理赔业务线操作风险'!$C:$C,'OR08-人身保险公司分支机构理赔业务线操作风险'!$G:$U</formula>
  </rdn>
  <rdn rId="0" localSheetId="4" customView="1" name="Z_E57B9BDE_F2DF_49D3_A57C_305648347334_.wvu.FilterData" hidden="1" oldHidden="1">
    <formula>'OR08-人身保险公司分支机构理赔业务线操作风险'!$A$3:$Q$40</formula>
  </rdn>
  <rdn rId="0" localSheetId="5" customView="1" name="Z_E57B9BDE_F2DF_49D3_A57C_305648347334_.wvu.Cols" hidden="1" oldHidden="1">
    <formula>'OR13-保险分支机构财务管理操作风险'!$C:$C,'OR13-保险分支机构财务管理操作风险'!$G:$K,'OR13-保险分支机构财务管理操作风险'!$M:$N</formula>
  </rdn>
  <rdn rId="0" localSheetId="5" customView="1" name="Z_E57B9BDE_F2DF_49D3_A57C_305648347334_.wvu.FilterData" hidden="1" oldHidden="1">
    <formula>'OR13-保险分支机构财务管理操作风险'!$A$3:$T$52</formula>
  </rdn>
  <rcv guid="{E57B9BDE-F2DF-49D3-A57C-305648347334}" action="add"/>
</revisions>
</file>

<file path=xl/revisions/revisionLog141.xml><?xml version="1.0" encoding="utf-8"?>
<revisions xmlns="http://schemas.openxmlformats.org/spreadsheetml/2006/main" xmlns:r="http://schemas.openxmlformats.org/officeDocument/2006/relationships">
  <rcv guid="{5C3756A8-F138-4602-AF0A-317666720CD9}" action="delete"/>
  <rdn rId="0" localSheetId="2" customView="1" name="Z_5C3756A8_F138_4602_AF0A_317666720CD9_.wvu.Cols" hidden="1" oldHidden="1">
    <formula>'FM02-分支机构封面页'!$H:$H</formula>
    <oldFormula>'FM02-分支机构封面页'!$H:$H</oldFormula>
  </rdn>
  <rdn rId="0" localSheetId="3" customView="1" name="Z_5C3756A8_F138_4602_AF0A_317666720CD9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5C3756A8_F138_4602_AF0A_317666720CD9_.wvu.FilterData" hidden="1" oldHidden="1">
    <formula>'OR04-人身保险公司分支机构销售、承保、保全业务线操作风险'!$A$3:$G$75</formula>
    <oldFormula>'OR04-人身保险公司分支机构销售、承保、保全业务线操作风险'!$A$3:$G$75</oldFormula>
  </rdn>
  <rdn rId="0" localSheetId="4" customView="1" name="Z_5C3756A8_F138_4602_AF0A_317666720CD9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5C3756A8_F138_4602_AF0A_317666720CD9_.wvu.FilterData" hidden="1" oldHidden="1">
    <formula>'OR08-人身保险公司分支机构理赔业务线操作风险'!$A$3:$Q$40</formula>
    <oldFormula>'OR08-人身保险公司分支机构理赔业务线操作风险'!$A$3:$Q$40</oldFormula>
  </rdn>
  <rdn rId="0" localSheetId="5" customView="1" name="Z_5C3756A8_F138_4602_AF0A_317666720CD9_.wvu.Cols" hidden="1" oldHidden="1">
    <formula>'OR13-保险分支机构财务管理操作风险'!$C:$C</formula>
    <oldFormula>'OR13-保险分支机构财务管理操作风险'!$C:$C</oldFormula>
  </rdn>
  <rdn rId="0" localSheetId="5" customView="1" name="Z_5C3756A8_F138_4602_AF0A_317666720CD9_.wvu.FilterData" hidden="1" oldHidden="1">
    <formula>'OR13-保险分支机构财务管理操作风险'!$A$3:$T$52</formula>
    <oldFormula>'OR13-保险分支机构财务管理操作风险'!$A$3:$T$52</oldFormula>
  </rdn>
  <rcv guid="{5C3756A8-F138-4602-AF0A-317666720CD9}" action="add"/>
</revisions>
</file>

<file path=xl/revisions/revisionLog1411.xml><?xml version="1.0" encoding="utf-8"?>
<revisions xmlns="http://schemas.openxmlformats.org/spreadsheetml/2006/main" xmlns:r="http://schemas.openxmlformats.org/officeDocument/2006/relationships">
  <rcc rId="791" sId="5">
    <nc r="Q4">
      <v>18</v>
    </nc>
  </rcc>
  <rcc rId="792" sId="5">
    <nc r="Q6">
      <v>0</v>
    </nc>
  </rcc>
  <rcc rId="793" sId="5">
    <nc r="Q7">
      <v>3</v>
    </nc>
  </rcc>
  <rcc rId="794" sId="5">
    <nc r="Q8">
      <v>0</v>
    </nc>
  </rcc>
  <rcc rId="795" sId="5">
    <nc r="Q10">
      <v>3</v>
    </nc>
  </rcc>
  <rcc rId="796" sId="5">
    <nc r="Q11">
      <v>3</v>
    </nc>
  </rcc>
  <rcc rId="797" sId="5">
    <nc r="Q14">
      <v>3</v>
    </nc>
  </rcc>
  <rcc rId="798" sId="5">
    <nc r="Q13">
      <v>78</v>
    </nc>
  </rcc>
  <rcc rId="799" sId="5" odxf="1" dxf="1">
    <nc r="Q15" t="inlineStr">
      <is>
        <t>1|不存在公司会计、出纳、稽核等不相容岗位兼职情况</t>
      </is>
    </nc>
    <odxf>
      <fill>
        <patternFill patternType="solid">
          <bgColor rgb="FFB8CCE4"/>
        </patternFill>
      </fill>
    </odxf>
    <ndxf>
      <fill>
        <patternFill patternType="none">
          <bgColor indexed="65"/>
        </patternFill>
      </fill>
    </ndxf>
  </rcc>
  <rcc rId="800" sId="5">
    <nc r="Q16">
      <v>0</v>
    </nc>
  </rcc>
  <rcc rId="801" sId="5">
    <nc r="Q17">
      <v>0</v>
    </nc>
  </rcc>
  <rcc rId="802" sId="5">
    <nc r="Q19">
      <v>0</v>
    </nc>
  </rcc>
  <rcc rId="803" sId="5">
    <nc r="Q18" t="inlineStr">
      <is>
        <t>财务报表</t>
        <phoneticPr fontId="0" type="noConversion"/>
      </is>
    </nc>
  </rcc>
  <rcc rId="804" sId="5">
    <nc r="Q36" t="inlineStr">
      <is>
        <t>1|评估期末公司本年度累计实际发生费用未超过预算</t>
      </is>
    </nc>
  </rcc>
  <rcc rId="805" sId="5">
    <nc r="Q37">
      <v>0</v>
    </nc>
  </rcc>
  <rcc rId="806" sId="5">
    <nc r="Q20">
      <v>0</v>
    </nc>
  </rcc>
  <rcc rId="807" sId="5">
    <nc r="Q38">
      <v>1</v>
    </nc>
  </rcc>
  <rcc rId="808" sId="5">
    <nc r="Q40">
      <v>0</v>
    </nc>
  </rcc>
  <rcc rId="809" sId="5">
    <nc r="Q41">
      <v>46</v>
    </nc>
  </rcc>
  <rcc rId="810" sId="5">
    <nc r="Q43">
      <v>195</v>
    </nc>
  </rcc>
  <rcc rId="811" sId="5">
    <nc r="Q44">
      <v>195</v>
    </nc>
  </rcc>
  <rcc rId="812" sId="5">
    <nc r="Q45">
      <v>0</v>
    </nc>
  </rcc>
  <rcc rId="813" sId="5">
    <nc r="Q46">
      <v>0</v>
    </nc>
  </rcc>
  <rcc rId="814" sId="5">
    <nc r="Q47">
      <v>0</v>
    </nc>
  </rcc>
  <rcc rId="815" sId="5">
    <nc r="Q48">
      <v>0</v>
    </nc>
  </rcc>
  <rcc rId="816" sId="5">
    <nc r="Q49">
      <v>0</v>
    </nc>
  </rcc>
  <rdn rId="0" localSheetId="2" customView="1" name="Z_5C3756A8_F138_4602_AF0A_317666720CD9_.wvu.Cols" hidden="1" oldHidden="1">
    <formula>'FM02-分支机构封面页'!$H:$H</formula>
  </rdn>
  <rdn rId="0" localSheetId="3" customView="1" name="Z_5C3756A8_F138_4602_AF0A_317666720CD9_.wvu.Cols" hidden="1" oldHidden="1">
    <formula>'OR04-人身保险公司分支机构销售、承保、保全业务线操作风险'!$C:$C,'OR04-人身保险公司分支机构销售、承保、保全业务线操作风险'!$G:$S</formula>
  </rdn>
  <rdn rId="0" localSheetId="3" customView="1" name="Z_5C3756A8_F138_4602_AF0A_317666720CD9_.wvu.FilterData" hidden="1" oldHidden="1">
    <formula>'OR04-人身保险公司分支机构销售、承保、保全业务线操作风险'!$A$3:$G$75</formula>
  </rdn>
  <rdn rId="0" localSheetId="4" customView="1" name="Z_5C3756A8_F138_4602_AF0A_317666720CD9_.wvu.Cols" hidden="1" oldHidden="1">
    <formula>'OR08-人身保险公司分支机构理赔业务线操作风险'!$C:$C,'OR08-人身保险公司分支机构理赔业务线操作风险'!$G:$U</formula>
  </rdn>
  <rdn rId="0" localSheetId="4" customView="1" name="Z_5C3756A8_F138_4602_AF0A_317666720CD9_.wvu.FilterData" hidden="1" oldHidden="1">
    <formula>'OR08-人身保险公司分支机构理赔业务线操作风险'!$A$3:$Q$40</formula>
  </rdn>
  <rdn rId="0" localSheetId="5" customView="1" name="Z_5C3756A8_F138_4602_AF0A_317666720CD9_.wvu.Cols" hidden="1" oldHidden="1">
    <formula>'OR13-保险分支机构财务管理操作风险'!$C:$C</formula>
  </rdn>
  <rdn rId="0" localSheetId="5" customView="1" name="Z_5C3756A8_F138_4602_AF0A_317666720CD9_.wvu.FilterData" hidden="1" oldHidden="1">
    <formula>'OR13-保险分支机构财务管理操作风险'!$A$3:$T$52</formula>
  </rdn>
  <rcv guid="{5C3756A8-F138-4602-AF0A-317666720CD9}" action="add"/>
</revisions>
</file>

<file path=xl/revisions/revisionLog1411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41111.xml><?xml version="1.0" encoding="utf-8"?>
<revisions xmlns="http://schemas.openxmlformats.org/spreadsheetml/2006/main" xmlns:r="http://schemas.openxmlformats.org/officeDocument/2006/relationships">
  <rcc rId="748" sId="5">
    <oc r="J41">
      <v>13747</v>
    </oc>
    <nc r="J41">
      <v>13715</v>
    </nc>
  </rcc>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5.xml><?xml version="1.0" encoding="utf-8"?>
<revisions xmlns="http://schemas.openxmlformats.org/spreadsheetml/2006/main" xmlns:r="http://schemas.openxmlformats.org/officeDocument/2006/relationships">
  <rcc rId="1182" sId="5">
    <nc r="O13">
      <v>55</v>
    </nc>
  </rcc>
  <rcv guid="{E57B9BDE-F2DF-49D3-A57C-305648347334}" action="delete"/>
  <rdn rId="0" localSheetId="2" customView="1" name="Z_E57B9BDE_F2DF_49D3_A57C_305648347334_.wvu.Cols" hidden="1" oldHidden="1">
    <formula>'FM02-分支机构封面页'!$H:$H</formula>
    <oldFormula>'FM02-分支机构封面页'!$H:$H</oldFormula>
  </rdn>
  <rdn rId="0" localSheetId="3" customView="1" name="Z_E57B9BDE_F2DF_49D3_A57C_305648347334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E57B9BDE_F2DF_49D3_A57C_305648347334_.wvu.FilterData" hidden="1" oldHidden="1">
    <formula>'OR04-人身保险公司分支机构销售、承保、保全业务线操作风险'!$A$3:$G$75</formula>
    <oldFormula>'OR04-人身保险公司分支机构销售、承保、保全业务线操作风险'!$A$3:$G$75</oldFormula>
  </rdn>
  <rdn rId="0" localSheetId="4" customView="1" name="Z_E57B9BDE_F2DF_49D3_A57C_305648347334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E57B9BDE_F2DF_49D3_A57C_305648347334_.wvu.FilterData" hidden="1" oldHidden="1">
    <formula>'OR08-人身保险公司分支机构理赔业务线操作风险'!$A$3:$Q$40</formula>
    <oldFormula>'OR08-人身保险公司分支机构理赔业务线操作风险'!$A$3:$Q$40</oldFormula>
  </rdn>
  <rdn rId="0" localSheetId="5" customView="1" name="Z_E57B9BDE_F2DF_49D3_A57C_305648347334_.wvu.Cols" hidden="1" oldHidden="1">
    <formula>'OR13-保险分支机构财务管理操作风险'!$C:$C</formula>
    <oldFormula>'OR13-保险分支机构财务管理操作风险'!$C:$C</oldFormula>
  </rdn>
  <rdn rId="0" localSheetId="5" customView="1" name="Z_E57B9BDE_F2DF_49D3_A57C_305648347334_.wvu.FilterData" hidden="1" oldHidden="1">
    <formula>'OR13-保险分支机构财务管理操作风险'!$A$3:$T$52</formula>
    <oldFormula>'OR13-保险分支机构财务管理操作风险'!$A$3:$T$52</oldFormula>
  </rdn>
  <rcv guid="{E57B9BDE-F2DF-49D3-A57C-305648347334}" action="add"/>
</revisions>
</file>

<file path=xl/revisions/revisionLog151.xml><?xml version="1.0" encoding="utf-8"?>
<revisions xmlns="http://schemas.openxmlformats.org/spreadsheetml/2006/main" xmlns:r="http://schemas.openxmlformats.org/officeDocument/2006/relationships">
  <rcc rId="909" sId="5">
    <nc r="P4">
      <v>16</v>
    </nc>
  </rcc>
  <rcc rId="910" sId="5">
    <nc r="P6">
      <v>1</v>
    </nc>
  </rcc>
  <rcc rId="911" sId="5">
    <nc r="P7">
      <v>4</v>
    </nc>
  </rcc>
  <rcc rId="912" sId="5">
    <nc r="P8">
      <v>1</v>
    </nc>
  </rcc>
  <rcc rId="913" sId="5">
    <nc r="P10">
      <v>3</v>
    </nc>
  </rcc>
  <rcc rId="914" sId="5">
    <nc r="P11">
      <v>4</v>
    </nc>
  </rcc>
  <rdn rId="0" localSheetId="2" customView="1" name="Z_682F0D3F_642D_4FE3_928A_862EE6CCDF07_.wvu.Cols" hidden="1" oldHidden="1">
    <formula>'FM02-分支机构封面页'!$H:$H</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rdn>
  <rdn rId="0" localSheetId="3" customView="1" name="Z_682F0D3F_642D_4FE3_928A_862EE6CCDF07_.wvu.FilterData" hidden="1" oldHidden="1">
    <formula>'OR04-人身保险公司分支机构销售、承保、保全业务线操作风险'!$A$3:$G$75</formula>
  </rdn>
  <rdn rId="0" localSheetId="4" customView="1" name="Z_682F0D3F_642D_4FE3_928A_862EE6CCDF07_.wvu.Cols" hidden="1" oldHidden="1">
    <formula>'OR08-人身保险公司分支机构理赔业务线操作风险'!$C:$C,'OR08-人身保险公司分支机构理赔业务线操作风险'!$G:$U</formula>
  </rdn>
  <rdn rId="0" localSheetId="4" customView="1" name="Z_682F0D3F_642D_4FE3_928A_862EE6CCDF07_.wvu.FilterData" hidden="1" oldHidden="1">
    <formula>'OR08-人身保险公司分支机构理赔业务线操作风险'!$A$3:$Q$40</formula>
  </rdn>
  <rdn rId="0" localSheetId="5" customView="1" name="Z_682F0D3F_642D_4FE3_928A_862EE6CCDF07_.wvu.Cols" hidden="1" oldHidden="1">
    <formula>'OR13-保险分支机构财务管理操作风险'!$C:$C</formula>
  </rdn>
  <rdn rId="0" localSheetId="5" customView="1" name="Z_682F0D3F_642D_4FE3_928A_862EE6CCDF07_.wvu.FilterData" hidden="1" oldHidden="1">
    <formula>'OR13-保险分支机构财务管理操作风险'!$A$3:$T$52</formula>
  </rdn>
  <rcv guid="{682F0D3F-642D-4FE3-928A-862EE6CCDF07}" action="add"/>
</revisions>
</file>

<file path=xl/revisions/revisionLog1511.xml><?xml version="1.0" encoding="utf-8"?>
<revisions xmlns="http://schemas.openxmlformats.org/spreadsheetml/2006/main" xmlns:r="http://schemas.openxmlformats.org/officeDocument/2006/relationships">
  <rcc rId="844" sId="5">
    <oc r="J7">
      <v>4</v>
    </oc>
    <nc r="J7">
      <v>3</v>
    </nc>
  </rcc>
  <rdn rId="0" localSheetId="2" customView="1" name="Z_78826D8D_B2A7_4504_BCCC_2F67FAA6FB3B_.wvu.Cols" hidden="1" oldHidden="1">
    <formula>'FM02-分支机构封面页'!$H:$H</formula>
  </rdn>
  <rdn rId="0" localSheetId="3" customView="1" name="Z_78826D8D_B2A7_4504_BCCC_2F67FAA6FB3B_.wvu.Cols" hidden="1" oldHidden="1">
    <formula>'OR04-人身保险公司分支机构销售、承保、保全业务线操作风险'!$C:$C,'OR04-人身保险公司分支机构销售、承保、保全业务线操作风险'!$G:$S</formula>
  </rdn>
  <rdn rId="0" localSheetId="3" customView="1" name="Z_78826D8D_B2A7_4504_BCCC_2F67FAA6FB3B_.wvu.FilterData" hidden="1" oldHidden="1">
    <formula>'OR04-人身保险公司分支机构销售、承保、保全业务线操作风险'!$A$3:$G$75</formula>
  </rdn>
  <rdn rId="0" localSheetId="4" customView="1" name="Z_78826D8D_B2A7_4504_BCCC_2F67FAA6FB3B_.wvu.Cols" hidden="1" oldHidden="1">
    <formula>'OR08-人身保险公司分支机构理赔业务线操作风险'!$C:$C,'OR08-人身保险公司分支机构理赔业务线操作风险'!$G:$U</formula>
  </rdn>
  <rdn rId="0" localSheetId="4" customView="1" name="Z_78826D8D_B2A7_4504_BCCC_2F67FAA6FB3B_.wvu.FilterData" hidden="1" oldHidden="1">
    <formula>'OR08-人身保险公司分支机构理赔业务线操作风险'!$A$3:$Q$40</formula>
  </rdn>
  <rdn rId="0" localSheetId="5" customView="1" name="Z_78826D8D_B2A7_4504_BCCC_2F67FAA6FB3B_.wvu.Cols" hidden="1" oldHidden="1">
    <formula>'OR13-保险分支机构财务管理操作风险'!$C:$C</formula>
  </rdn>
  <rdn rId="0" localSheetId="5" customView="1" name="Z_78826D8D_B2A7_4504_BCCC_2F67FAA6FB3B_.wvu.FilterData" hidden="1" oldHidden="1">
    <formula>'OR13-保险分支机构财务管理操作风险'!$A$3:$T$52</formula>
  </rdn>
  <rcv guid="{78826D8D-B2A7-4504-BCCC-2F67FAA6FB3B}" action="add"/>
</revisions>
</file>

<file path=xl/revisions/revisionLog15111.xml><?xml version="1.0" encoding="utf-8"?>
<revisions xmlns="http://schemas.openxmlformats.org/spreadsheetml/2006/main" xmlns:r="http://schemas.openxmlformats.org/officeDocument/2006/relationships">
  <rcc rId="833" sId="5">
    <oc r="J5">
      <f>J6/(J7+J8)</f>
    </oc>
    <nc r="J5"/>
  </rcc>
  <rcc rId="834" sId="5" numFmtId="13">
    <oc r="J9">
      <v>1</v>
    </oc>
    <nc r="J9"/>
  </rcc>
  <rcc rId="835" sId="5">
    <oc r="J12">
      <f>J13/J14</f>
    </oc>
    <nc r="J12"/>
  </rcc>
  <rcc rId="836" sId="5">
    <oc r="J39">
      <f>J40/J41</f>
    </oc>
    <nc r="J39"/>
  </rcc>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51111.xml><?xml version="1.0" encoding="utf-8"?>
<revisions xmlns="http://schemas.openxmlformats.org/spreadsheetml/2006/main" xmlns:r="http://schemas.openxmlformats.org/officeDocument/2006/relationships">
  <rdn rId="0" localSheetId="2" customView="1" name="Z_B377EC81_84F4_463F_A854_ECA56A6035C8_.wvu.Cols" hidden="1" oldHidden="1">
    <formula>'FM02-分支机构封面页'!$H:$H</formula>
  </rdn>
  <rdn rId="0" localSheetId="3" customView="1" name="Z_B377EC81_84F4_463F_A854_ECA56A6035C8_.wvu.Cols" hidden="1" oldHidden="1">
    <formula>'OR04-人身保险公司分支机构销售、承保、保全业务线操作风险'!$C:$C,'OR04-人身保险公司分支机构销售、承保、保全业务线操作风险'!$G:$S</formula>
  </rdn>
  <rdn rId="0" localSheetId="3" customView="1" name="Z_B377EC81_84F4_463F_A854_ECA56A6035C8_.wvu.FilterData" hidden="1" oldHidden="1">
    <formula>'OR04-人身保险公司分支机构销售、承保、保全业务线操作风险'!$A$3:$G$75</formula>
  </rdn>
  <rdn rId="0" localSheetId="4" customView="1" name="Z_B377EC81_84F4_463F_A854_ECA56A6035C8_.wvu.Cols" hidden="1" oldHidden="1">
    <formula>'OR08-人身保险公司分支机构理赔业务线操作风险'!$C:$C,'OR08-人身保险公司分支机构理赔业务线操作风险'!$G:$U</formula>
  </rdn>
  <rdn rId="0" localSheetId="4" customView="1" name="Z_B377EC81_84F4_463F_A854_ECA56A6035C8_.wvu.FilterData" hidden="1" oldHidden="1">
    <formula>'OR08-人身保险公司分支机构理赔业务线操作风险'!$A$3:$Q$40</formula>
  </rdn>
  <rdn rId="0" localSheetId="5" customView="1" name="Z_B377EC81_84F4_463F_A854_ECA56A6035C8_.wvu.Cols" hidden="1" oldHidden="1">
    <formula>'OR13-保险分支机构财务管理操作风险'!$C:$C</formula>
  </rdn>
  <rdn rId="0" localSheetId="5" customView="1" name="Z_B377EC81_84F4_463F_A854_ECA56A6035C8_.wvu.FilterData" hidden="1" oldHidden="1">
    <formula>'OR13-保险分支机构财务管理操作风险'!$A$3:$T$52</formula>
  </rdn>
  <rcv guid="{B377EC81-84F4-463F-A854-ECA56A6035C8}" action="add"/>
</revisions>
</file>

<file path=xl/revisions/revisionLog151111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5111111.xml><?xml version="1.0" encoding="utf-8"?>
<revisions xmlns="http://schemas.openxmlformats.org/spreadsheetml/2006/main" xmlns:r="http://schemas.openxmlformats.org/officeDocument/2006/relationships">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6.xml><?xml version="1.0" encoding="utf-8"?>
<revisions xmlns="http://schemas.openxmlformats.org/spreadsheetml/2006/main" xmlns:r="http://schemas.openxmlformats.org/officeDocument/2006/relationships">
  <rcc rId="1386" sId="5">
    <nc r="I28">
      <v>32754447.699999996</v>
    </nc>
  </rcc>
  <rcc rId="1387" sId="5">
    <nc r="I29">
      <v>28638088.799999997</v>
    </nc>
  </rcc>
  <rcc rId="1388" sId="5">
    <nc r="I30">
      <v>4116358.9</v>
    </nc>
  </rcc>
  <rcc rId="1389" sId="5">
    <nc r="J28">
      <v>49786263.530000001</v>
    </nc>
  </rcc>
  <rcc rId="1390" sId="5">
    <nc r="J29">
      <v>39640065.549999997</v>
    </nc>
  </rcc>
  <rcc rId="1391" sId="5">
    <nc r="J30">
      <v>10146197.98</v>
    </nc>
  </rcc>
  <rcc rId="1392" sId="5">
    <nc r="O28">
      <v>11015223.270000001</v>
    </nc>
  </rcc>
  <rcc rId="1393" sId="5">
    <nc r="O29">
      <v>8469821.9900000021</v>
    </nc>
  </rcc>
  <rcc rId="1394" sId="5">
    <nc r="O30">
      <v>2545401.2799999998</v>
    </nc>
  </rcc>
  <rcc rId="1395" sId="5">
    <nc r="N28">
      <v>40623343.510000005</v>
    </nc>
  </rcc>
  <rcc rId="1396" sId="5">
    <nc r="N29">
      <v>30099740.550000004</v>
    </nc>
  </rcc>
  <rcc rId="1397" sId="5">
    <nc r="N30">
      <v>10523602.959999999</v>
    </nc>
  </rcc>
  <rcc rId="1398" sId="5">
    <nc r="M28">
      <v>70865842.060000002</v>
    </nc>
  </rcc>
  <rcc rId="1399" sId="5">
    <nc r="M29">
      <v>60980472.380000003</v>
    </nc>
  </rcc>
  <rcc rId="1400" sId="5">
    <nc r="M30">
      <v>9885369.6799999997</v>
    </nc>
  </rcc>
  <rcc rId="1401" sId="5">
    <nc r="K28">
      <v>56044646.539999999</v>
    </nc>
  </rcc>
  <rcc rId="1402" sId="5">
    <nc r="K29">
      <v>39441479.509999998</v>
    </nc>
  </rcc>
  <rcc rId="1403" sId="5">
    <nc r="K30">
      <v>16603167.030000001</v>
    </nc>
  </rcc>
  <rcc rId="1404" sId="5">
    <nc r="R28">
      <v>7964570.3899999997</v>
    </nc>
  </rcc>
  <rcc rId="1405" sId="5">
    <nc r="R29">
      <v>6333646.5999999996</v>
    </nc>
  </rcc>
  <rcc rId="1406" sId="5">
    <nc r="R30">
      <v>1630923.79</v>
    </nc>
  </rcc>
  <rcc rId="1407" sId="5">
    <nc r="P28">
      <v>22940646.710000001</v>
    </nc>
  </rcc>
  <rcc rId="1408" sId="5">
    <nc r="P29">
      <v>10556352.870000001</v>
    </nc>
  </rcc>
  <rcc rId="1409" sId="5">
    <nc r="P30">
      <v>12384293.840000002</v>
    </nc>
  </rcc>
  <rcc rId="1410" sId="5">
    <nc r="L28">
      <v>23572547.719999999</v>
    </nc>
  </rcc>
  <rcc rId="1411" sId="5">
    <nc r="L29">
      <v>18774549.73</v>
    </nc>
  </rcc>
  <rcc rId="1412" sId="5">
    <nc r="L30">
      <v>4797997.99</v>
    </nc>
  </rcc>
  <rcc rId="1413" sId="5">
    <nc r="Q28">
      <v>6102810.1700000009</v>
    </nc>
  </rcc>
  <rcc rId="1414" sId="5">
    <nc r="Q29">
      <v>4510127.040000001</v>
    </nc>
  </rcc>
  <rcc rId="1415" sId="5">
    <nc r="Q30">
      <v>1592683.1300000001</v>
    </nc>
  </rcc>
  <rcv guid="{A3DB2A46-3700-4B45-A128-CB57F5222A5A}" action="delete"/>
  <rdn rId="0" localSheetId="2" customView="1" name="Z_A3DB2A46_3700_4B45_A128_CB57F5222A5A_.wvu.Cols" hidden="1" oldHidden="1">
    <formula>'FM02-分支机构封面页'!$H:$H</formula>
    <oldFormula>'FM02-分支机构封面页'!$H:$H</oldFormula>
  </rdn>
  <rdn rId="0" localSheetId="3" customView="1" name="Z_A3DB2A46_3700_4B45_A128_CB57F5222A5A_.wvu.Cols" hidden="1" oldHidden="1">
    <formula>'OR04-人身保险公司分支机构销售、承保、保全业务线操作风险'!$C:$C</formula>
    <oldFormula>'OR04-人身保险公司分支机构销售、承保、保全业务线操作风险'!$C:$C</oldFormula>
  </rdn>
  <rdn rId="0" localSheetId="3" customView="1" name="Z_A3DB2A46_3700_4B45_A128_CB57F5222A5A_.wvu.FilterData" hidden="1" oldHidden="1">
    <formula>'OR04-人身保险公司分支机构销售、承保、保全业务线操作风险'!$A$3:$G$75</formula>
    <oldFormula>'OR04-人身保险公司分支机构销售、承保、保全业务线操作风险'!$A$3:$G$75</oldFormula>
  </rdn>
  <rdn rId="0" localSheetId="4" customView="1" name="Z_A3DB2A46_3700_4B45_A128_CB57F5222A5A_.wvu.Cols" hidden="1" oldHidden="1">
    <formula>'OR08-人身保险公司分支机构理赔业务线操作风险'!$C:$C</formula>
    <oldFormula>'OR08-人身保险公司分支机构理赔业务线操作风险'!$C:$C</oldFormula>
  </rdn>
  <rdn rId="0" localSheetId="4" customView="1" name="Z_A3DB2A46_3700_4B45_A128_CB57F5222A5A_.wvu.FilterData" hidden="1" oldHidden="1">
    <formula>'OR08-人身保险公司分支机构理赔业务线操作风险'!$A$3:$Q$40</formula>
    <oldFormula>'OR08-人身保险公司分支机构理赔业务线操作风险'!$A$3:$Q$40</oldFormula>
  </rdn>
  <rdn rId="0" localSheetId="5" customView="1" name="Z_A3DB2A46_3700_4B45_A128_CB57F5222A5A_.wvu.Cols" hidden="1" oldHidden="1">
    <formula>'OR13-保险分支机构财务管理操作风险'!$C:$C</formula>
    <oldFormula>'OR13-保险分支机构财务管理操作风险'!$C:$C</oldFormula>
  </rdn>
  <rdn rId="0" localSheetId="5" customView="1" name="Z_A3DB2A46_3700_4B45_A128_CB57F5222A5A_.wvu.FilterData" hidden="1" oldHidden="1">
    <formula>'OR13-保险分支机构财务管理操作风险'!$A$3:$T$52</formula>
    <oldFormula>'OR13-保险分支机构财务管理操作风险'!$A$3:$T$52</oldFormula>
  </rdn>
  <rcv guid="{A3DB2A46-3700-4B45-A128-CB57F5222A5A}" action="add"/>
</revisions>
</file>

<file path=xl/revisions/revisionLog161.xml><?xml version="1.0" encoding="utf-8"?>
<revisions xmlns="http://schemas.openxmlformats.org/spreadsheetml/2006/main" xmlns:r="http://schemas.openxmlformats.org/officeDocument/2006/relationships">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611.xml><?xml version="1.0" encoding="utf-8"?>
<revisions xmlns="http://schemas.openxmlformats.org/spreadsheetml/2006/main" xmlns:r="http://schemas.openxmlformats.org/officeDocument/2006/relationships">
  <rcc rId="874" sId="5">
    <nc r="L4">
      <v>27</v>
    </nc>
  </rcc>
  <rcc rId="875" sId="5">
    <nc r="L6">
      <v>0</v>
    </nc>
  </rcc>
  <rcc rId="876" sId="5">
    <nc r="L7">
      <v>2</v>
    </nc>
  </rcc>
  <rcc rId="877" sId="5">
    <nc r="L8">
      <v>0</v>
    </nc>
  </rcc>
  <rcc rId="878" sId="5">
    <nc r="L10">
      <v>2</v>
    </nc>
  </rcc>
  <rcc rId="879" sId="5">
    <nc r="L11">
      <v>2</v>
    </nc>
  </rcc>
  <rcc rId="880" sId="5">
    <nc r="L13">
      <v>48</v>
    </nc>
  </rcc>
  <rcc rId="881" sId="5">
    <nc r="L14">
      <v>2</v>
    </nc>
  </rcc>
  <rcc rId="882" sId="5">
    <nc r="L16">
      <v>0</v>
    </nc>
  </rcc>
  <rcc rId="883" sId="5">
    <nc r="L17">
      <v>0</v>
    </nc>
  </rcc>
  <rcc rId="884" sId="5">
    <nc r="L18" t="inlineStr">
      <is>
        <t>财务报表</t>
        <phoneticPr fontId="0" type="noConversion"/>
      </is>
    </nc>
  </rcc>
  <rcc rId="885" sId="5">
    <nc r="L19">
      <v>0</v>
    </nc>
  </rcc>
  <rcc rId="886" sId="5">
    <nc r="L20">
      <v>0</v>
    </nc>
  </rcc>
  <rfmt sheetId="5" sqref="L21" start="0" length="0">
    <dxf>
      <alignment horizontal="general" readingOrder="0"/>
    </dxf>
  </rfmt>
  <rcc rId="887" sId="5">
    <nc r="L37">
      <v>0</v>
    </nc>
  </rcc>
  <rcc rId="888" sId="5">
    <nc r="L38">
      <v>0</v>
    </nc>
  </rcc>
  <rfmt sheetId="5" sqref="L39" start="0" length="0">
    <dxf>
      <numFmt numFmtId="13" formatCode="0%"/>
      <fill>
        <patternFill patternType="solid">
          <bgColor rgb="FFB8CCE4"/>
        </patternFill>
      </fill>
      <border outline="0">
        <left style="medium">
          <color indexed="64"/>
        </left>
      </border>
    </dxf>
  </rfmt>
  <rcc rId="889" sId="5">
    <nc r="L40">
      <v>0</v>
    </nc>
  </rcc>
  <rcc rId="890" sId="5">
    <nc r="L41">
      <v>540</v>
    </nc>
  </rcc>
  <rfmt sheetId="5" sqref="L42" start="0" length="0">
    <dxf>
      <numFmt numFmtId="13" formatCode="0%"/>
      <fill>
        <patternFill patternType="solid">
          <bgColor rgb="FFB8CCE4"/>
        </patternFill>
      </fill>
    </dxf>
  </rfmt>
  <rcc rId="891" sId="5">
    <nc r="L43">
      <v>880</v>
    </nc>
  </rcc>
  <rcc rId="892" sId="5">
    <nc r="L44">
      <v>880</v>
    </nc>
  </rcc>
  <rcc rId="893" sId="5">
    <nc r="L45">
      <v>0</v>
    </nc>
  </rcc>
  <rcc rId="894" sId="5">
    <nc r="L46">
      <v>0</v>
    </nc>
  </rcc>
  <rcc rId="895" sId="5">
    <nc r="L47">
      <v>0</v>
    </nc>
  </rcc>
  <rcc rId="896" sId="5">
    <nc r="L48">
      <v>0</v>
    </nc>
  </rcc>
  <rcc rId="897" sId="5">
    <nc r="L49">
      <v>0</v>
    </nc>
  </rcc>
  <rfmt sheetId="5" sqref="L36" start="0" length="0">
    <dxf>
      <fill>
        <patternFill patternType="solid">
          <bgColor rgb="FFB8CCE4"/>
        </patternFill>
      </fill>
    </dxf>
  </rfmt>
  <rcc rId="898" sId="5">
    <oc r="G36" t="inlineStr">
      <is>
        <t>1|评估期末公司本年度累计实际发生费用未超过预算</t>
      </is>
    </oc>
    <nc r="G36" t="inlineStr">
      <is>
        <t>1|评估期末公司本年度累计实际发生费用未超过预算</t>
        <phoneticPr fontId="0" type="noConversion"/>
      </is>
    </nc>
  </rcc>
  <rcc rId="899" sId="5" xfDxf="1" dxf="1">
    <nc r="L36" t="inlineStr">
      <is>
        <t>1|评估期末公司本年度累计实际发生费用未超过预算</t>
      </is>
    </nc>
    <ndxf>
      <font>
        <color rgb="FF000000"/>
        <name val="微软雅黑"/>
        <scheme val="none"/>
      </font>
      <fill>
        <patternFill patternType="solid">
          <bgColor rgb="FFB8CCE4"/>
        </patternFill>
      </fill>
      <alignment horizontal="center" readingOrder="0"/>
      <border outline="0">
        <right style="medium">
          <color indexed="64"/>
        </right>
        <top style="medium">
          <color indexed="64"/>
        </top>
        <bottom style="medium">
          <color indexed="64"/>
        </bottom>
      </border>
    </ndxf>
  </rcc>
  <rcc rId="900" sId="5">
    <oc r="J15" t="inlineStr">
      <is>
        <t>1|不存在公司会计、出纳、稽核等不相容岗位兼职情况</t>
        <phoneticPr fontId="0" type="noConversion"/>
      </is>
    </oc>
    <nc r="J15" t="inlineStr">
      <is>
        <t>1|不存在公司会计、出纳、稽核等不相容岗位兼职情况</t>
        <phoneticPr fontId="0" type="noConversion"/>
      </is>
    </nc>
  </rcc>
  <rcc rId="901" sId="5">
    <nc r="L15" t="inlineStr">
      <is>
        <t>1|不存在公司会计、出纳、稽核等不相容岗位兼职情况</t>
        <phoneticPr fontId="0" type="noConversion"/>
      </is>
    </nc>
  </rcc>
  <rdn rId="0" localSheetId="2" customView="1" name="Z_344C9B4E_D20A_4B9A_A46C_85E08D59EB54_.wvu.Cols" hidden="1" oldHidden="1">
    <formula>'FM02-分支机构封面页'!$H:$H</formula>
  </rdn>
  <rdn rId="0" localSheetId="3" customView="1" name="Z_344C9B4E_D20A_4B9A_A46C_85E08D59EB54_.wvu.Cols" hidden="1" oldHidden="1">
    <formula>'OR04-人身保险公司分支机构销售、承保、保全业务线操作风险'!$C:$C,'OR04-人身保险公司分支机构销售、承保、保全业务线操作风险'!$G:$S</formula>
  </rdn>
  <rdn rId="0" localSheetId="3" customView="1" name="Z_344C9B4E_D20A_4B9A_A46C_85E08D59EB54_.wvu.FilterData" hidden="1" oldHidden="1">
    <formula>'OR04-人身保险公司分支机构销售、承保、保全业务线操作风险'!$A$3:$G$75</formula>
  </rdn>
  <rdn rId="0" localSheetId="4" customView="1" name="Z_344C9B4E_D20A_4B9A_A46C_85E08D59EB54_.wvu.Cols" hidden="1" oldHidden="1">
    <formula>'OR08-人身保险公司分支机构理赔业务线操作风险'!$C:$C,'OR08-人身保险公司分支机构理赔业务线操作风险'!$G:$U</formula>
  </rdn>
  <rdn rId="0" localSheetId="4" customView="1" name="Z_344C9B4E_D20A_4B9A_A46C_85E08D59EB54_.wvu.FilterData" hidden="1" oldHidden="1">
    <formula>'OR08-人身保险公司分支机构理赔业务线操作风险'!$A$3:$Q$40</formula>
  </rdn>
  <rdn rId="0" localSheetId="5" customView="1" name="Z_344C9B4E_D20A_4B9A_A46C_85E08D59EB54_.wvu.Cols" hidden="1" oldHidden="1">
    <formula>'OR13-保险分支机构财务管理操作风险'!$C:$C</formula>
  </rdn>
  <rdn rId="0" localSheetId="5" customView="1" name="Z_344C9B4E_D20A_4B9A_A46C_85E08D59EB54_.wvu.FilterData" hidden="1" oldHidden="1">
    <formula>'OR13-保险分支机构财务管理操作风险'!$A$3:$T$52</formula>
  </rdn>
  <rcv guid="{344C9B4E-D20A-4B9A-A46C-85E08D59EB54}" action="add"/>
</revisions>
</file>

<file path=xl/revisions/revisionLog16111.xml><?xml version="1.0" encoding="utf-8"?>
<revisions xmlns="http://schemas.openxmlformats.org/spreadsheetml/2006/main" xmlns:r="http://schemas.openxmlformats.org/officeDocument/2006/relationships">
  <rcc rId="865" sId="5">
    <oc r="J44">
      <v>13791</v>
    </oc>
    <nc r="J44">
      <v>13656</v>
    </nc>
  </rcc>
  <rcc rId="866" sId="5">
    <oc r="J42">
      <f>J43/J44</f>
    </oc>
    <nc r="J42"/>
  </rcc>
  <rcv guid="{ACE915D4-1C1F-405B-8C25-D098A4A6AF0A}" action="delete"/>
  <rdn rId="0" localSheetId="2" customView="1" name="Z_ACE915D4_1C1F_405B_8C25_D098A4A6AF0A_.wvu.Cols" hidden="1" oldHidden="1">
    <formula>'FM02-分支机构封面页'!$H:$H</formula>
    <oldFormula>'FM02-分支机构封面页'!$H:$H</oldFormula>
  </rdn>
  <rdn rId="0" localSheetId="3" customView="1" name="Z_ACE915D4_1C1F_405B_8C25_D098A4A6AF0A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ACE915D4_1C1F_405B_8C25_D098A4A6AF0A_.wvu.FilterData" hidden="1" oldHidden="1">
    <formula>'OR04-人身保险公司分支机构销售、承保、保全业务线操作风险'!$A$3:$G$75</formula>
    <oldFormula>'OR04-人身保险公司分支机构销售、承保、保全业务线操作风险'!$A$3:$G$75</oldFormula>
  </rdn>
  <rdn rId="0" localSheetId="4" customView="1" name="Z_ACE915D4_1C1F_405B_8C25_D098A4A6AF0A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ACE915D4_1C1F_405B_8C25_D098A4A6AF0A_.wvu.FilterData" hidden="1" oldHidden="1">
    <formula>'OR08-人身保险公司分支机构理赔业务线操作风险'!$A$3:$Q$40</formula>
    <oldFormula>'OR08-人身保险公司分支机构理赔业务线操作风险'!$A$3:$Q$40</oldFormula>
  </rdn>
  <rdn rId="0" localSheetId="5" customView="1" name="Z_ACE915D4_1C1F_405B_8C25_D098A4A6AF0A_.wvu.Cols" hidden="1" oldHidden="1">
    <formula>'OR13-保险分支机构财务管理操作风险'!$C:$C</formula>
    <oldFormula>'OR13-保险分支机构财务管理操作风险'!$C:$C</oldFormula>
  </rdn>
  <rdn rId="0" localSheetId="5" customView="1" name="Z_ACE915D4_1C1F_405B_8C25_D098A4A6AF0A_.wvu.FilterData" hidden="1" oldHidden="1">
    <formula>'OR13-保险分支机构财务管理操作风险'!$A$3:$T$52</formula>
    <oldFormula>'OR13-保险分支机构财务管理操作风险'!$A$3:$T$52</oldFormula>
  </rdn>
  <rcv guid="{ACE915D4-1C1F-405B-8C25-D098A4A6AF0A}" action="add"/>
</revisions>
</file>

<file path=xl/revisions/revisionLog161111.xml><?xml version="1.0" encoding="utf-8"?>
<revisions xmlns="http://schemas.openxmlformats.org/spreadsheetml/2006/main" xmlns:r="http://schemas.openxmlformats.org/officeDocument/2006/relationships">
  <rcv guid="{78826D8D-B2A7-4504-BCCC-2F67FAA6FB3B}" action="delete"/>
  <rdn rId="0" localSheetId="2" customView="1" name="Z_78826D8D_B2A7_4504_BCCC_2F67FAA6FB3B_.wvu.Cols" hidden="1" oldHidden="1">
    <formula>'FM02-分支机构封面页'!$H:$H</formula>
    <oldFormula>'FM02-分支机构封面页'!$H:$H</oldFormula>
  </rdn>
  <rdn rId="0" localSheetId="3" customView="1" name="Z_78826D8D_B2A7_4504_BCCC_2F67FAA6FB3B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78826D8D_B2A7_4504_BCCC_2F67FAA6FB3B_.wvu.FilterData" hidden="1" oldHidden="1">
    <formula>'OR04-人身保险公司分支机构销售、承保、保全业务线操作风险'!$A$3:$G$75</formula>
    <oldFormula>'OR04-人身保险公司分支机构销售、承保、保全业务线操作风险'!$A$3:$G$75</oldFormula>
  </rdn>
  <rdn rId="0" localSheetId="4" customView="1" name="Z_78826D8D_B2A7_4504_BCCC_2F67FAA6FB3B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78826D8D_B2A7_4504_BCCC_2F67FAA6FB3B_.wvu.FilterData" hidden="1" oldHidden="1">
    <formula>'OR08-人身保险公司分支机构理赔业务线操作风险'!$A$3:$Q$40</formula>
    <oldFormula>'OR08-人身保险公司分支机构理赔业务线操作风险'!$A$3:$Q$40</oldFormula>
  </rdn>
  <rdn rId="0" localSheetId="5" customView="1" name="Z_78826D8D_B2A7_4504_BCCC_2F67FAA6FB3B_.wvu.FilterData" hidden="1" oldHidden="1">
    <formula>'OR13-保险分支机构财务管理操作风险'!$A$3:$T$52</formula>
    <oldFormula>'OR13-保险分支机构财务管理操作风险'!$A$3:$T$52</oldFormula>
  </rdn>
  <rcv guid="{78826D8D-B2A7-4504-BCCC-2F67FAA6FB3B}" action="add"/>
</revisions>
</file>

<file path=xl/revisions/revisionLog1611111.xml><?xml version="1.0" encoding="utf-8"?>
<revisions xmlns="http://schemas.openxmlformats.org/spreadsheetml/2006/main" xmlns:r="http://schemas.openxmlformats.org/officeDocument/2006/relationships">
  <rcc rId="831" sId="5">
    <oc r="Q41">
      <v>46</v>
    </oc>
    <nc r="Q41">
      <v>61</v>
    </nc>
  </rcc>
  <rcc rId="832" sId="5">
    <oc r="Q38">
      <v>1</v>
    </oc>
    <nc r="Q38">
      <v>0</v>
    </nc>
  </rcc>
</revisions>
</file>

<file path=xl/revisions/revisionLog17.xml><?xml version="1.0" encoding="utf-8"?>
<revisions xmlns="http://schemas.openxmlformats.org/spreadsheetml/2006/main" xmlns:r="http://schemas.openxmlformats.org/officeDocument/2006/relationships">
  <rfmt sheetId="5" sqref="R18" start="0" length="0">
    <dxf>
      <fill>
        <patternFill patternType="solid">
          <bgColor rgb="FFB8CCE4"/>
        </patternFill>
      </fill>
    </dxf>
  </rfmt>
  <rcc rId="1103" sId="5" odxf="1" dxf="1">
    <oc r="R18">
      <v>0</v>
    </oc>
    <nc r="R18" t="inlineStr">
      <is>
        <t>财务报表</t>
        <phoneticPr fontId="0" type="noConversion"/>
      </is>
    </nc>
    <ndxf>
      <fill>
        <patternFill patternType="none">
          <bgColor indexed="65"/>
        </patternFill>
      </fill>
    </ndxf>
  </rcc>
  <rcv guid="{9768F4F2-0FD7-4BA8-872E-209EFC20000B}" action="delete"/>
  <rdn rId="0" localSheetId="2" customView="1" name="Z_9768F4F2_0FD7_4BA8_872E_209EFC20000B_.wvu.Cols" hidden="1" oldHidden="1">
    <formula>'FM02-分支机构封面页'!$H:$H</formula>
    <oldFormula>'FM02-分支机构封面页'!$H:$H</oldFormula>
  </rdn>
  <rdn rId="0" localSheetId="3" customView="1" name="Z_9768F4F2_0FD7_4BA8_872E_209EFC20000B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9768F4F2_0FD7_4BA8_872E_209EFC20000B_.wvu.FilterData" hidden="1" oldHidden="1">
    <formula>'OR04-人身保险公司分支机构销售、承保、保全业务线操作风险'!$A$3:$G$75</formula>
    <oldFormula>'OR04-人身保险公司分支机构销售、承保、保全业务线操作风险'!$A$3:$G$75</oldFormula>
  </rdn>
  <rdn rId="0" localSheetId="4" customView="1" name="Z_9768F4F2_0FD7_4BA8_872E_209EFC20000B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9768F4F2_0FD7_4BA8_872E_209EFC20000B_.wvu.FilterData" hidden="1" oldHidden="1">
    <formula>'OR08-人身保险公司分支机构理赔业务线操作风险'!$A$3:$Q$40</formula>
    <oldFormula>'OR08-人身保险公司分支机构理赔业务线操作风险'!$A$3:$Q$40</oldFormula>
  </rdn>
  <rdn rId="0" localSheetId="5" customView="1" name="Z_9768F4F2_0FD7_4BA8_872E_209EFC20000B_.wvu.Cols" hidden="1" oldHidden="1">
    <formula>'OR13-保险分支机构财务管理操作风险'!$C:$C</formula>
    <oldFormula>'OR13-保险分支机构财务管理操作风险'!$C:$C</oldFormula>
  </rdn>
  <rdn rId="0" localSheetId="5" customView="1" name="Z_9768F4F2_0FD7_4BA8_872E_209EFC20000B_.wvu.FilterData" hidden="1" oldHidden="1">
    <formula>'OR13-保险分支机构财务管理操作风险'!$A$3:$T$52</formula>
    <oldFormula>'OR13-保险分支机构财务管理操作风险'!$A$3:$T$52</oldFormula>
  </rdn>
  <rcv guid="{9768F4F2-0FD7-4BA8-872E-209EFC20000B}" action="add"/>
</revisions>
</file>

<file path=xl/revisions/revisionLog171.xml><?xml version="1.0" encoding="utf-8"?>
<revisions xmlns="http://schemas.openxmlformats.org/spreadsheetml/2006/main" xmlns:r="http://schemas.openxmlformats.org/officeDocument/2006/relationships">
  <rcc rId="1009" sId="5">
    <nc r="P15" t="inlineStr">
      <is>
        <t>1|不存在公司会计、出纳、稽核等不相容岗位兼职情况</t>
        <phoneticPr fontId="0" type="noConversion"/>
      </is>
    </nc>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711.xml><?xml version="1.0" encoding="utf-8"?>
<revisions xmlns="http://schemas.openxmlformats.org/spreadsheetml/2006/main" xmlns:r="http://schemas.openxmlformats.org/officeDocument/2006/relationships">
  <rcc rId="964" sId="5">
    <nc r="P16">
      <v>0</v>
    </nc>
  </rcc>
  <rcc rId="965" sId="5">
    <nc r="P17">
      <v>0</v>
    </nc>
  </rcc>
  <rcc rId="966" sId="5">
    <nc r="P18" t="inlineStr">
      <is>
        <t>财务报表</t>
        <phoneticPr fontId="0" type="noConversion"/>
      </is>
    </nc>
  </rcc>
  <rcc rId="967" sId="5">
    <nc r="P19">
      <v>0</v>
    </nc>
  </rcc>
  <rcc rId="968" sId="5">
    <nc r="P20">
      <v>0</v>
    </nc>
  </rcc>
  <rcc rId="969" sId="5" odxf="1" dxf="1">
    <nc r="P21" t="inlineStr">
      <is>
        <t>1|银行账户由总公司集中管理，银行账户的设立、变更或注销报总公司审批或备案，支公司及以下分支机构未开立银行账户（税收、社保账户除外）</t>
      </is>
    </nc>
    <odxf>
      <font>
        <color rgb="FF000000"/>
        <name val="微软雅黑"/>
        <scheme val="none"/>
      </font>
      <alignment horizontal="center" vertical="top" readingOrder="0"/>
      <border outline="0">
        <right style="medium">
          <color indexed="64"/>
        </right>
        <top style="medium">
          <color indexed="64"/>
        </top>
        <bottom style="medium">
          <color indexed="64"/>
        </bottom>
      </border>
    </odxf>
    <ndxf>
      <font>
        <sz val="9"/>
        <color rgb="FF000000"/>
        <name val="微软雅黑"/>
        <scheme val="none"/>
      </font>
      <alignment horizontal="general" vertical="center" readingOrder="0"/>
      <border outline="0">
        <right/>
        <top/>
        <bottom/>
      </border>
    </ndxf>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7111.xml><?xml version="1.0" encoding="utf-8"?>
<revisions xmlns="http://schemas.openxmlformats.org/spreadsheetml/2006/main" xmlns:r="http://schemas.openxmlformats.org/officeDocument/2006/relationships">
  <rcc rId="955" sId="5">
    <nc r="P13">
      <v>59</v>
    </nc>
  </rcc>
  <rcc rId="956" sId="5">
    <nc r="P14">
      <v>4</v>
    </nc>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71111.xml><?xml version="1.0" encoding="utf-8"?>
<revisions xmlns="http://schemas.openxmlformats.org/spreadsheetml/2006/main" xmlns:r="http://schemas.openxmlformats.org/officeDocument/2006/relationships">
  <rcc rId="922" sId="5">
    <nc r="K4">
      <v>13</v>
    </nc>
  </rcc>
  <rcc rId="923" sId="5">
    <nc r="K6">
      <v>0</v>
    </nc>
  </rcc>
  <rcc rId="924" sId="5">
    <nc r="K7">
      <v>5</v>
    </nc>
  </rcc>
  <rcc rId="925" sId="5">
    <nc r="K8">
      <v>0</v>
    </nc>
  </rcc>
  <rcc rId="926" sId="5">
    <nc r="K10">
      <v>4</v>
    </nc>
  </rcc>
  <rcc rId="927" sId="5">
    <nc r="K11">
      <v>5</v>
    </nc>
  </rcc>
  <rcc rId="928" sId="5">
    <nc r="K13">
      <v>78</v>
    </nc>
  </rcc>
  <rcc rId="929" sId="5">
    <nc r="K14">
      <v>5</v>
    </nc>
  </rcc>
  <rcc rId="930" sId="5">
    <nc r="K15" t="inlineStr">
      <is>
        <t>1|不存在公司会计、出纳、稽核等不相容岗位兼职情况</t>
      </is>
    </nc>
  </rcc>
  <rcc rId="931" sId="5">
    <nc r="K16">
      <v>0</v>
    </nc>
  </rcc>
  <rcc rId="932" sId="5">
    <nc r="K17">
      <v>0</v>
    </nc>
  </rcc>
  <rcc rId="933" sId="5">
    <nc r="K18" t="inlineStr">
      <is>
        <t>财务报表</t>
      </is>
    </nc>
  </rcc>
  <rcc rId="934" sId="5">
    <nc r="K19">
      <v>0</v>
    </nc>
  </rcc>
  <rcc rId="935" sId="5">
    <nc r="K20">
      <v>0</v>
    </nc>
  </rcc>
  <rcc rId="936" sId="5">
    <nc r="K36" t="inlineStr">
      <is>
        <t>1|评估期末公司本年度累计实际发生费用未超过预算</t>
      </is>
    </nc>
  </rcc>
  <rcc rId="937" sId="5">
    <nc r="K37">
      <v>0</v>
    </nc>
  </rcc>
  <rcc rId="938" sId="5">
    <nc r="K38">
      <v>0</v>
    </nc>
  </rcc>
  <rcc rId="939" sId="5">
    <nc r="K40">
      <v>0</v>
    </nc>
  </rcc>
  <rcc rId="940" sId="5">
    <nc r="K41">
      <v>1211</v>
    </nc>
  </rcc>
  <rcc rId="941" sId="5">
    <nc r="K43">
      <v>1211</v>
    </nc>
  </rcc>
  <rcc rId="942" sId="5">
    <nc r="K44">
      <v>1211</v>
    </nc>
  </rcc>
  <rcc rId="943" sId="5">
    <nc r="K45">
      <v>0</v>
    </nc>
  </rcc>
  <rcc rId="944" sId="5">
    <nc r="K46">
      <v>0</v>
    </nc>
  </rcc>
  <rcc rId="945" sId="5">
    <nc r="K47">
      <v>0</v>
    </nc>
  </rcc>
  <rcc rId="946" sId="5">
    <nc r="K48">
      <v>0</v>
    </nc>
  </rcc>
  <rcc rId="947" sId="5">
    <nc r="K49">
      <v>0</v>
    </nc>
  </rcc>
  <rcmt sheetId="5" cell="K10" guid="{6855E45D-0835-4478-8331-EAB6569B00B5}" author="刘芳" newLength="9"/>
  <rcv guid="{B377EC81-84F4-463F-A854-ECA56A6035C8}" action="delete"/>
  <rdn rId="0" localSheetId="2" customView="1" name="Z_B377EC81_84F4_463F_A854_ECA56A6035C8_.wvu.Cols" hidden="1" oldHidden="1">
    <formula>'FM02-分支机构封面页'!$H:$H</formula>
    <oldFormula>'FM02-分支机构封面页'!$H:$H</oldFormula>
  </rdn>
  <rdn rId="0" localSheetId="3" customView="1" name="Z_B377EC81_84F4_463F_A854_ECA56A6035C8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B377EC81_84F4_463F_A854_ECA56A6035C8_.wvu.FilterData" hidden="1" oldHidden="1">
    <formula>'OR04-人身保险公司分支机构销售、承保、保全业务线操作风险'!$A$3:$G$75</formula>
    <oldFormula>'OR04-人身保险公司分支机构销售、承保、保全业务线操作风险'!$A$3:$G$75</oldFormula>
  </rdn>
  <rdn rId="0" localSheetId="4" customView="1" name="Z_B377EC81_84F4_463F_A854_ECA56A6035C8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B377EC81_84F4_463F_A854_ECA56A6035C8_.wvu.FilterData" hidden="1" oldHidden="1">
    <formula>'OR08-人身保险公司分支机构理赔业务线操作风险'!$A$3:$Q$40</formula>
    <oldFormula>'OR08-人身保险公司分支机构理赔业务线操作风险'!$A$3:$Q$40</oldFormula>
  </rdn>
  <rdn rId="0" localSheetId="5" customView="1" name="Z_B377EC81_84F4_463F_A854_ECA56A6035C8_.wvu.Cols" hidden="1" oldHidden="1">
    <formula>'OR13-保险分支机构财务管理操作风险'!$C:$C</formula>
    <oldFormula>'OR13-保险分支机构财务管理操作风险'!$C:$C</oldFormula>
  </rdn>
  <rdn rId="0" localSheetId="5" customView="1" name="Z_B377EC81_84F4_463F_A854_ECA56A6035C8_.wvu.FilterData" hidden="1" oldHidden="1">
    <formula>'OR13-保险分支机构财务管理操作风险'!$A$3:$T$52</formula>
    <oldFormula>'OR13-保险分支机构财务管理操作风险'!$A$3:$T$52</oldFormula>
  </rdn>
  <rcv guid="{B377EC81-84F4-463F-A854-ECA56A6035C8}" action="add"/>
</revisions>
</file>

<file path=xl/revisions/revisionLog18.xml><?xml version="1.0" encoding="utf-8"?>
<revisions xmlns="http://schemas.openxmlformats.org/spreadsheetml/2006/main" xmlns:r="http://schemas.openxmlformats.org/officeDocument/2006/relationships">
  <rcc rId="1239" sId="3" odxf="1" dxf="1">
    <nc r="H72" t="inlineStr">
      <is>
        <t>1|评估期各业务条线佣金及手续费均通过系统跟单自动计提</t>
      </is>
    </nc>
    <odxf>
      <font>
        <color rgb="FF000000"/>
        <name val="微软雅黑"/>
        <scheme val="none"/>
      </font>
      <fill>
        <patternFill patternType="solid">
          <bgColor rgb="FFB8CCE4"/>
        </patternFill>
      </fill>
      <alignment horizontal="center" readingOrder="0"/>
      <border outline="0">
        <left style="medium">
          <color indexed="64"/>
        </left>
        <right style="medium">
          <color indexed="64"/>
        </right>
        <top style="medium">
          <color indexed="64"/>
        </top>
        <bottom style="medium">
          <color indexed="64"/>
        </bottom>
      </border>
    </odxf>
    <ndxf>
      <font>
        <sz val="9"/>
        <color rgb="FF000000"/>
        <name val="微软雅黑"/>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240" sId="3" odxf="1" dxf="1">
    <nc r="I72" t="inlineStr">
      <is>
        <t>1|评估期各业务条线佣金及手续费均通过系统跟单自动计提</t>
      </is>
    </nc>
    <odxf>
      <font>
        <color rgb="FF000000"/>
        <name val="微软雅黑"/>
        <scheme val="none"/>
      </font>
      <alignment horizontal="center" readingOrder="0"/>
      <border outline="0">
        <left/>
        <right style="medium">
          <color indexed="64"/>
        </right>
        <top style="medium">
          <color indexed="64"/>
        </top>
        <bottom style="medium">
          <color indexed="64"/>
        </bottom>
      </border>
    </odxf>
    <ndxf>
      <font>
        <sz val="9"/>
        <color rgb="FF000000"/>
        <name val="微软雅黑"/>
        <scheme val="none"/>
      </font>
      <alignment horizontal="general" readingOrder="0"/>
      <border outline="0">
        <left style="thin">
          <color indexed="64"/>
        </left>
        <right style="thin">
          <color indexed="64"/>
        </right>
        <top style="thin">
          <color indexed="64"/>
        </top>
        <bottom style="thin">
          <color indexed="64"/>
        </bottom>
      </border>
    </ndxf>
  </rcc>
  <rcc rId="1241" sId="3" odxf="1" dxf="1">
    <nc r="J72" t="inlineStr">
      <is>
        <t>1|评估期各业务条线佣金及手续费均通过系统跟单自动计提</t>
      </is>
    </nc>
    <odxf>
      <font>
        <color rgb="FF000000"/>
        <name val="微软雅黑"/>
        <scheme val="none"/>
      </font>
      <fill>
        <patternFill patternType="solid">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242" sId="3" odxf="1" dxf="1">
    <nc r="K72" t="inlineStr">
      <is>
        <t>1|评估期各业务条线佣金及手续费均通过系统跟单自动计提</t>
      </is>
    </nc>
    <odxf>
      <font>
        <color rgb="FF000000"/>
        <name val="微软雅黑"/>
        <scheme val="none"/>
      </font>
      <alignment horizontal="center" readingOrder="0"/>
      <border outline="0">
        <left/>
        <right style="medium">
          <color indexed="64"/>
        </right>
        <top style="medium">
          <color indexed="64"/>
        </top>
        <bottom style="medium">
          <color indexed="64"/>
        </bottom>
      </border>
    </odxf>
    <ndxf>
      <font>
        <sz val="9"/>
        <color rgb="FF000000"/>
        <name val="微软雅黑"/>
        <scheme val="none"/>
      </font>
      <alignment horizontal="general" readingOrder="0"/>
      <border outline="0">
        <left style="thin">
          <color indexed="64"/>
        </left>
        <right style="thin">
          <color indexed="64"/>
        </right>
        <top style="thin">
          <color indexed="64"/>
        </top>
        <bottom style="thin">
          <color indexed="64"/>
        </bottom>
      </border>
    </ndxf>
  </rcc>
  <rcc rId="1243" sId="3" odxf="1" dxf="1">
    <nc r="L72" t="inlineStr">
      <is>
        <t>1|评估期各业务条线佣金及手续费均通过系统跟单自动计提</t>
      </is>
    </nc>
    <odxf>
      <font>
        <color rgb="FF000000"/>
        <name val="微软雅黑"/>
        <scheme val="none"/>
      </font>
      <fill>
        <patternFill patternType="solid">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244" sId="3" odxf="1" dxf="1">
    <nc r="M72" t="inlineStr">
      <is>
        <t>1|评估期各业务条线佣金及手续费均通过系统跟单自动计提</t>
      </is>
    </nc>
    <odxf>
      <font>
        <color rgb="FF000000"/>
        <name val="微软雅黑"/>
        <scheme val="none"/>
      </font>
      <alignment horizontal="center" readingOrder="0"/>
      <border outline="0">
        <left/>
        <right style="medium">
          <color indexed="64"/>
        </right>
        <top style="medium">
          <color indexed="64"/>
        </top>
        <bottom style="medium">
          <color indexed="64"/>
        </bottom>
      </border>
    </odxf>
    <ndxf>
      <font>
        <sz val="9"/>
        <color rgb="FF000000"/>
        <name val="微软雅黑"/>
        <scheme val="none"/>
      </font>
      <alignment horizontal="general" readingOrder="0"/>
      <border outline="0">
        <left style="thin">
          <color indexed="64"/>
        </left>
        <right style="thin">
          <color indexed="64"/>
        </right>
        <top style="thin">
          <color indexed="64"/>
        </top>
        <bottom style="thin">
          <color indexed="64"/>
        </bottom>
      </border>
    </ndxf>
  </rcc>
  <rcc rId="1245" sId="3" odxf="1" dxf="1">
    <nc r="N72" t="inlineStr">
      <is>
        <t>1|评估期各业务条线佣金及手续费均通过系统跟单自动计提</t>
      </is>
    </nc>
    <odxf>
      <font>
        <color rgb="FF000000"/>
        <name val="微软雅黑"/>
        <scheme val="none"/>
      </font>
      <fill>
        <patternFill patternType="solid">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246" sId="3" odxf="1" dxf="1">
    <nc r="O72" t="inlineStr">
      <is>
        <t>1|评估期各业务条线佣金及手续费均通过系统跟单自动计提</t>
      </is>
    </nc>
    <odxf>
      <font>
        <color rgb="FF000000"/>
        <name val="微软雅黑"/>
        <scheme val="none"/>
      </font>
      <alignment horizontal="center" readingOrder="0"/>
      <border outline="0">
        <left/>
        <right style="medium">
          <color indexed="64"/>
        </right>
        <top style="medium">
          <color indexed="64"/>
        </top>
        <bottom style="medium">
          <color indexed="64"/>
        </bottom>
      </border>
    </odxf>
    <ndxf>
      <font>
        <sz val="9"/>
        <color rgb="FF000000"/>
        <name val="微软雅黑"/>
        <scheme val="none"/>
      </font>
      <alignment horizontal="general" readingOrder="0"/>
      <border outline="0">
        <left style="thin">
          <color indexed="64"/>
        </left>
        <right style="thin">
          <color indexed="64"/>
        </right>
        <top style="thin">
          <color indexed="64"/>
        </top>
        <bottom style="thin">
          <color indexed="64"/>
        </bottom>
      </border>
    </ndxf>
  </rcc>
  <rcc rId="1247" sId="3" odxf="1" dxf="1">
    <nc r="P72" t="inlineStr">
      <is>
        <t>1|评估期各业务条线佣金及手续费均通过系统跟单自动计提</t>
      </is>
    </nc>
    <odxf>
      <font>
        <color rgb="FF000000"/>
        <name val="微软雅黑"/>
        <scheme val="none"/>
      </font>
      <fill>
        <patternFill patternType="solid">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fill>
        <patternFill patternType="none">
          <bgColor indexed="65"/>
        </patternFill>
      </fill>
      <alignment horizontal="general" readingOrder="0"/>
      <border outline="0">
        <left style="thin">
          <color indexed="64"/>
        </left>
        <right style="thin">
          <color indexed="64"/>
        </right>
        <top style="thin">
          <color indexed="64"/>
        </top>
        <bottom style="thin">
          <color indexed="64"/>
        </bottom>
      </border>
    </ndxf>
  </rcc>
  <rcc rId="1248" sId="3" odxf="1" dxf="1">
    <nc r="Q72" t="inlineStr">
      <is>
        <t>1|评估期各业务条线佣金及手续费均通过系统跟单自动计提</t>
      </is>
    </nc>
    <odxf>
      <font>
        <color rgb="FF000000"/>
        <name val="微软雅黑"/>
        <scheme val="none"/>
      </font>
      <alignment horizontal="center" readingOrder="0"/>
      <border outline="0">
        <left/>
        <right style="medium">
          <color indexed="64"/>
        </right>
        <top style="medium">
          <color indexed="64"/>
        </top>
        <bottom style="medium">
          <color indexed="64"/>
        </bottom>
      </border>
    </odxf>
    <ndxf>
      <font>
        <sz val="9"/>
        <color rgb="FF000000"/>
        <name val="微软雅黑"/>
        <scheme val="none"/>
      </font>
      <alignment horizontal="general" readingOrder="0"/>
      <border outline="0">
        <left style="thin">
          <color indexed="64"/>
        </left>
        <right style="thin">
          <color indexed="64"/>
        </right>
        <top style="thin">
          <color indexed="64"/>
        </top>
        <bottom style="thin">
          <color indexed="64"/>
        </bottom>
      </border>
    </ndxf>
  </rcc>
  <rcc rId="1249" sId="3">
    <nc r="H73">
      <v>162608970.34999999</v>
    </nc>
  </rcc>
  <rcc rId="1250" sId="3">
    <nc r="H74">
      <v>5077700</v>
    </nc>
  </rcc>
  <rcc rId="1251" sId="3">
    <nc r="H75">
      <v>0</v>
    </nc>
  </rcc>
  <rcc rId="1252" sId="3">
    <nc r="I73">
      <v>727358141.16999996</v>
    </nc>
  </rcc>
  <rcc rId="1253" sId="3">
    <nc r="I74">
      <v>33056085.510000002</v>
    </nc>
  </rcc>
  <rcc rId="1254" sId="3">
    <nc r="I75">
      <v>317629.2</v>
    </nc>
  </rcc>
  <rcc rId="1255" sId="3">
    <nc r="N73">
      <v>88076318.189999998</v>
    </nc>
  </rcc>
  <rcc rId="1256" sId="3">
    <nc r="N74">
      <v>7793430</v>
    </nc>
  </rcc>
  <rcc rId="1257" sId="3">
    <nc r="N75">
      <v>1006</v>
    </nc>
  </rcc>
  <rcc rId="1258" sId="3">
    <nc r="M73">
      <v>460576487.81</v>
    </nc>
  </rcc>
  <rcc rId="1259" sId="3">
    <nc r="M74">
      <v>14431200</v>
    </nc>
  </rcc>
  <rcc rId="1260" sId="3">
    <nc r="M75">
      <v>259475.60000000003</v>
    </nc>
  </rcc>
  <rcc rId="1261" sId="3">
    <nc r="L73">
      <v>426685488.34000003</v>
    </nc>
  </rcc>
  <rcc rId="1262" sId="3">
    <nc r="L74">
      <v>66620469.450000003</v>
    </nc>
  </rcc>
  <rcc rId="1263" sId="3">
    <nc r="L75">
      <v>1000993.7</v>
    </nc>
  </rcc>
  <rcc rId="1264" sId="3">
    <nc r="J73">
      <v>501849477.09000003</v>
    </nc>
  </rcc>
  <rcc rId="1265" sId="3">
    <nc r="J74">
      <v>31917500</v>
    </nc>
  </rcc>
  <rcc rId="1266" sId="3">
    <nc r="J75">
      <v>974724.70000000007</v>
    </nc>
  </rcc>
  <rcc rId="1267" sId="3">
    <nc r="Q73">
      <v>122412912.26999998</v>
    </nc>
  </rcc>
  <rcc rId="1268" sId="3">
    <nc r="Q74">
      <v>4993100</v>
    </nc>
  </rcc>
  <rcc rId="1269" sId="3">
    <nc r="Q75">
      <v>2012</v>
    </nc>
  </rcc>
  <rcc rId="1270" sId="3">
    <nc r="O73">
      <v>344221917.25000006</v>
    </nc>
  </rcc>
  <rcc rId="1271" sId="3">
    <nc r="O74">
      <v>2582819.7999999998</v>
    </nc>
  </rcc>
  <rcc rId="1272" sId="3">
    <nc r="O75">
      <v>204178.8</v>
    </nc>
  </rcc>
  <rcc rId="1273" sId="3">
    <nc r="K73">
      <v>174855437.49000001</v>
    </nc>
  </rcc>
  <rcc rId="1274" sId="3">
    <nc r="K74">
      <v>20000</v>
    </nc>
  </rcc>
  <rcc rId="1275" sId="3">
    <nc r="K75">
      <v>12900</v>
    </nc>
  </rcc>
  <rcc rId="1276" sId="3">
    <nc r="P73">
      <v>81146683.63000001</v>
    </nc>
  </rcc>
  <rcc rId="1277" sId="3">
    <nc r="P74">
      <v>87900</v>
    </nc>
  </rcc>
  <rcc rId="1278" sId="3">
    <nc r="P75">
      <v>290857.90000000002</v>
    </nc>
  </rcc>
  <rcc rId="1279" sId="4">
    <nc r="H38">
      <v>162608970.34999999</v>
    </nc>
  </rcc>
  <rcc rId="1280" sId="4">
    <nc r="I38">
      <v>727358141.16999996</v>
    </nc>
  </rcc>
  <rcc rId="1281" sId="4">
    <nc r="H39">
      <v>5077700</v>
    </nc>
  </rcc>
  <rcc rId="1282" sId="4">
    <nc r="I39">
      <v>33056085.510000002</v>
    </nc>
  </rcc>
  <rcc rId="1283" sId="4">
    <nc r="H40">
      <v>0</v>
    </nc>
  </rcc>
  <rcc rId="1284" sId="4">
    <nc r="I40">
      <v>317629.2</v>
    </nc>
  </rcc>
  <rcc rId="1285" sId="4">
    <nc r="N38">
      <v>88076318.189999998</v>
    </nc>
  </rcc>
  <rcc rId="1286" sId="4">
    <nc r="N39">
      <v>7793430</v>
    </nc>
  </rcc>
  <rcc rId="1287" sId="4">
    <nc r="N40">
      <v>1006</v>
    </nc>
  </rcc>
  <rcc rId="1288" sId="4">
    <nc r="M38">
      <v>460576487.81</v>
    </nc>
  </rcc>
  <rcc rId="1289" sId="4">
    <nc r="M39">
      <v>14431200</v>
    </nc>
  </rcc>
  <rcc rId="1290" sId="4">
    <nc r="M40">
      <v>259475.60000000003</v>
    </nc>
  </rcc>
  <rcc rId="1291" sId="4">
    <nc r="L38">
      <v>426685488.34000003</v>
    </nc>
  </rcc>
  <rcc rId="1292" sId="4">
    <nc r="L39">
      <v>66620469.450000003</v>
    </nc>
  </rcc>
  <rcc rId="1293" sId="4">
    <nc r="L40">
      <v>1000993.7</v>
    </nc>
  </rcc>
  <rcc rId="1294" sId="4">
    <nc r="J38">
      <v>501849477.09000003</v>
    </nc>
  </rcc>
  <rcc rId="1295" sId="4">
    <nc r="J39">
      <v>31917500</v>
    </nc>
  </rcc>
  <rcc rId="1296" sId="4">
    <nc r="J40">
      <v>974724.70000000007</v>
    </nc>
  </rcc>
  <rcc rId="1297" sId="4">
    <nc r="Q38">
      <v>122412912.26999998</v>
    </nc>
  </rcc>
  <rcc rId="1298" sId="4">
    <nc r="Q39">
      <v>4993100</v>
    </nc>
  </rcc>
  <rcc rId="1299" sId="4">
    <nc r="Q40">
      <v>2012</v>
    </nc>
  </rcc>
  <rcc rId="1300" sId="4">
    <nc r="O38">
      <v>344221917.25000006</v>
    </nc>
  </rcc>
  <rcc rId="1301" sId="4">
    <nc r="O39">
      <v>2582819.7999999998</v>
    </nc>
  </rcc>
  <rcc rId="1302" sId="4">
    <nc r="O40">
      <v>204178.8</v>
    </nc>
  </rcc>
  <rcc rId="1303" sId="4">
    <nc r="K38">
      <v>174855437.49000001</v>
    </nc>
  </rcc>
  <rcc rId="1304" sId="4">
    <nc r="K39">
      <v>20000</v>
    </nc>
  </rcc>
  <rcc rId="1305" sId="4">
    <nc r="K40">
      <v>12900</v>
    </nc>
  </rcc>
  <rcc rId="1306" sId="4">
    <nc r="P38">
      <v>81146683.63000001</v>
    </nc>
  </rcc>
  <rcc rId="1307" sId="4">
    <nc r="P39">
      <v>87900</v>
    </nc>
  </rcc>
  <rcc rId="1308" sId="4">
    <nc r="P40">
      <v>290857.90000000002</v>
    </nc>
  </rcc>
  <rcc rId="1309" sId="5">
    <nc r="I50">
      <v>162608970.34999999</v>
    </nc>
  </rcc>
  <rcc rId="1310" sId="5">
    <nc r="J50">
      <v>727358141.16999996</v>
    </nc>
  </rcc>
  <rcc rId="1311" sId="5">
    <nc r="I51">
      <v>5077700</v>
    </nc>
  </rcc>
  <rcc rId="1312" sId="5">
    <nc r="J51">
      <v>33056085.510000002</v>
    </nc>
  </rcc>
  <rcc rId="1313" sId="5">
    <nc r="I52">
      <v>0</v>
    </nc>
  </rcc>
  <rcc rId="1314" sId="5">
    <nc r="J52">
      <v>317629.2</v>
    </nc>
  </rcc>
  <rcc rId="1315" sId="5">
    <nc r="O50">
      <v>88076318.189999998</v>
    </nc>
  </rcc>
  <rcc rId="1316" sId="5">
    <nc r="O51">
      <v>7793430</v>
    </nc>
  </rcc>
  <rcc rId="1317" sId="5">
    <nc r="O52">
      <v>1006</v>
    </nc>
  </rcc>
  <rcc rId="1318" sId="5">
    <nc r="N50">
      <v>460576487.81</v>
    </nc>
  </rcc>
  <rcc rId="1319" sId="5">
    <nc r="N51">
      <v>14431200</v>
    </nc>
  </rcc>
  <rcc rId="1320" sId="5">
    <nc r="N52">
      <v>259475.60000000003</v>
    </nc>
  </rcc>
  <rcc rId="1321" sId="5">
    <nc r="M50">
      <v>426685488.34000003</v>
    </nc>
  </rcc>
  <rcc rId="1322" sId="5">
    <nc r="M51">
      <v>66620469.450000003</v>
    </nc>
  </rcc>
  <rcc rId="1323" sId="5">
    <nc r="M52">
      <v>1000993.7</v>
    </nc>
  </rcc>
  <rcc rId="1324" sId="5">
    <nc r="K50">
      <v>501849477.09000003</v>
    </nc>
  </rcc>
  <rcc rId="1325" sId="5">
    <nc r="K51">
      <v>31917500</v>
    </nc>
  </rcc>
  <rcc rId="1326" sId="5">
    <nc r="K52">
      <v>974724.70000000007</v>
    </nc>
  </rcc>
  <rcc rId="1327" sId="5">
    <nc r="R50">
      <v>122412912.26999998</v>
    </nc>
  </rcc>
  <rcc rId="1328" sId="5">
    <nc r="R51">
      <v>4993100</v>
    </nc>
  </rcc>
  <rcc rId="1329" sId="5">
    <nc r="R52">
      <v>2012</v>
    </nc>
  </rcc>
  <rcc rId="1330" sId="5">
    <nc r="P50">
      <v>344221917.25000006</v>
    </nc>
  </rcc>
  <rcc rId="1331" sId="5">
    <nc r="P51">
      <v>2582819.7999999998</v>
    </nc>
  </rcc>
  <rcc rId="1332" sId="5">
    <nc r="P52">
      <v>204178.8</v>
    </nc>
  </rcc>
  <rcc rId="1333" sId="5">
    <nc r="L50">
      <v>174855437.49000001</v>
    </nc>
  </rcc>
  <rcc rId="1334" sId="5">
    <nc r="L51">
      <v>20000</v>
    </nc>
  </rcc>
  <rcc rId="1335" sId="5">
    <nc r="L52">
      <v>12900</v>
    </nc>
  </rcc>
  <rcc rId="1336" sId="5">
    <nc r="Q50">
      <v>81146683.63000001</v>
    </nc>
  </rcc>
  <rcc rId="1337" sId="5">
    <nc r="Q51">
      <v>87900</v>
    </nc>
  </rcc>
  <rcc rId="1338" sId="5">
    <nc r="Q52">
      <v>290857.90000000002</v>
    </nc>
  </rcc>
  <rcc rId="1339" sId="5">
    <nc r="I23">
      <v>36582269.840000004</v>
    </nc>
  </rcc>
  <rcc rId="1340" sId="5">
    <nc r="I24">
      <v>35413069.840000004</v>
    </nc>
  </rcc>
  <rcc rId="1341" sId="5">
    <nc r="I25">
      <v>1169200</v>
    </nc>
  </rcc>
  <rcc rId="1342" sId="5">
    <nc r="I26">
      <v>0</v>
    </nc>
  </rcc>
  <rcc rId="1343" sId="5">
    <nc r="J23">
      <v>162654839.29000002</v>
    </nc>
  </rcc>
  <rcc rId="1344" sId="5">
    <nc r="J24">
      <v>154175172.03</v>
    </nc>
  </rcc>
  <rcc rId="1345" sId="5">
    <nc r="J25">
      <v>8430136.9600000009</v>
    </nc>
  </rcc>
  <rcc rId="1346" sId="5">
    <nc r="J26">
      <v>49530.3</v>
    </nc>
  </rcc>
  <rcc rId="1347" sId="5">
    <nc r="O23">
      <v>16147788.740000002</v>
    </nc>
  </rcc>
  <rcc rId="1348" sId="5">
    <nc r="O24">
      <v>14694188.740000002</v>
    </nc>
  </rcc>
  <rcc rId="1349" sId="5">
    <nc r="O25">
      <v>1453600</v>
    </nc>
  </rcc>
  <rcc rId="1350" sId="5">
    <nc r="O26">
      <v>0</v>
    </nc>
  </rcc>
  <rcc rId="1351" sId="5">
    <nc r="N23">
      <v>87504668.849999994</v>
    </nc>
  </rcc>
  <rcc rId="1352" sId="5">
    <nc r="N24">
      <v>83704409.149999991</v>
    </nc>
  </rcc>
  <rcc rId="1353" sId="5">
    <nc r="N25">
      <v>3735300</v>
    </nc>
  </rcc>
  <rcc rId="1354" sId="5">
    <nc r="N26">
      <v>64959.700000000004</v>
    </nc>
  </rcc>
  <rcc rId="1355" sId="5">
    <nc r="M23">
      <v>109852518.04999998</v>
    </nc>
  </rcc>
  <rcc rId="1356" sId="5">
    <nc r="M24">
      <v>76845273.999999985</v>
    </nc>
  </rcc>
  <rcc rId="1357" sId="5">
    <nc r="M25">
      <v>32940908.449999999</v>
    </nc>
  </rcc>
  <rcc rId="1358" sId="5">
    <nc r="M26">
      <v>66335.600000000006</v>
    </nc>
  </rcc>
  <rcc rId="1359" sId="5">
    <nc r="K23">
      <v>96830142.079999998</v>
    </nc>
  </rcc>
  <rcc rId="1360" sId="5">
    <nc r="K24">
      <v>89467125.179999992</v>
    </nc>
  </rcc>
  <rcc rId="1361" sId="5">
    <nc r="K25">
      <v>7003800</v>
    </nc>
  </rcc>
  <rcc rId="1362" sId="5">
    <nc r="K26">
      <v>359216.9</v>
    </nc>
  </rcc>
  <rcc rId="1363" sId="5">
    <nc r="R23">
      <v>22224206.200000003</v>
    </nc>
  </rcc>
  <rcc rId="1364" sId="5">
    <nc r="R24">
      <v>21160506.200000003</v>
    </nc>
  </rcc>
  <rcc rId="1365" sId="5">
    <nc r="R25">
      <v>1063700</v>
    </nc>
  </rcc>
  <rcc rId="1366" sId="5">
    <nc r="R26">
      <v>0</v>
    </nc>
  </rcc>
  <rcc rId="1367" sId="5">
    <nc r="P23">
      <v>66569457.710000001</v>
    </nc>
  </rcc>
  <rcc rId="1368" sId="5">
    <nc r="P24">
      <v>66087842.310000002</v>
    </nc>
  </rcc>
  <rcc rId="1369" sId="5">
    <nc r="P25">
      <v>403000</v>
    </nc>
  </rcc>
  <rcc rId="1370" sId="5">
    <nc r="P26">
      <v>78615.400000000009</v>
    </nc>
  </rcc>
  <rcc rId="1371" sId="5">
    <nc r="L23">
      <v>33412888.859999999</v>
    </nc>
  </rcc>
  <rcc rId="1372" sId="5">
    <nc r="L24">
      <v>33407888.859999999</v>
    </nc>
  </rcc>
  <rcc rId="1373" sId="5">
    <nc r="L25">
      <v>5000</v>
    </nc>
  </rcc>
  <rcc rId="1374" sId="5">
    <nc r="L26">
      <v>0</v>
    </nc>
  </rcc>
  <rcc rId="1375" sId="5">
    <nc r="Q23">
      <v>13939076.319999997</v>
    </nc>
  </rcc>
  <rcc rId="1376" sId="5">
    <nc r="Q24">
      <v>13884412.119999997</v>
    </nc>
  </rcc>
  <rcc rId="1377" sId="5">
    <nc r="Q25">
      <v>12500</v>
    </nc>
  </rcc>
  <rcc rId="1378" sId="5">
    <nc r="Q26">
      <v>42164.2</v>
    </nc>
  </rcc>
  <rdn rId="0" localSheetId="2" customView="1" name="Z_A3DB2A46_3700_4B45_A128_CB57F5222A5A_.wvu.Cols" hidden="1" oldHidden="1">
    <formula>'FM02-分支机构封面页'!$H:$H</formula>
  </rdn>
  <rdn rId="0" localSheetId="3" customView="1" name="Z_A3DB2A46_3700_4B45_A128_CB57F5222A5A_.wvu.Cols" hidden="1" oldHidden="1">
    <formula>'OR04-人身保险公司分支机构销售、承保、保全业务线操作风险'!$C:$C</formula>
  </rdn>
  <rdn rId="0" localSheetId="3" customView="1" name="Z_A3DB2A46_3700_4B45_A128_CB57F5222A5A_.wvu.FilterData" hidden="1" oldHidden="1">
    <formula>'OR04-人身保险公司分支机构销售、承保、保全业务线操作风险'!$A$3:$G$75</formula>
  </rdn>
  <rdn rId="0" localSheetId="4" customView="1" name="Z_A3DB2A46_3700_4B45_A128_CB57F5222A5A_.wvu.Cols" hidden="1" oldHidden="1">
    <formula>'OR08-人身保险公司分支机构理赔业务线操作风险'!$C:$C</formula>
  </rdn>
  <rdn rId="0" localSheetId="4" customView="1" name="Z_A3DB2A46_3700_4B45_A128_CB57F5222A5A_.wvu.FilterData" hidden="1" oldHidden="1">
    <formula>'OR08-人身保险公司分支机构理赔业务线操作风险'!$A$3:$Q$40</formula>
  </rdn>
  <rdn rId="0" localSheetId="5" customView="1" name="Z_A3DB2A46_3700_4B45_A128_CB57F5222A5A_.wvu.Cols" hidden="1" oldHidden="1">
    <formula>'OR13-保险分支机构财务管理操作风险'!$C:$C</formula>
  </rdn>
  <rdn rId="0" localSheetId="5" customView="1" name="Z_A3DB2A46_3700_4B45_A128_CB57F5222A5A_.wvu.FilterData" hidden="1" oldHidden="1">
    <formula>'OR13-保险分支机构财务管理操作风险'!$A$3:$T$52</formula>
  </rdn>
  <rcv guid="{A3DB2A46-3700-4B45-A128-CB57F5222A5A}" action="add"/>
</revisions>
</file>

<file path=xl/revisions/revisionLog181.xml><?xml version="1.0" encoding="utf-8"?>
<revisions xmlns="http://schemas.openxmlformats.org/spreadsheetml/2006/main" xmlns:r="http://schemas.openxmlformats.org/officeDocument/2006/relationships">
  <rcc rId="1155" sId="5">
    <nc r="I32">
      <v>185184.8</v>
    </nc>
  </rcc>
  <rcft rId="1146" sheetId="5"/>
  <rcft rId="1125" sheetId="5"/>
  <rcc rId="1156" sId="5">
    <nc r="I33">
      <v>887954.75999999989</v>
    </nc>
  </rcc>
  <rcft rId="1147" sheetId="5"/>
  <rcft rId="1126" sheetId="5"/>
  <rcc rId="1157" sId="5">
    <nc r="J33">
      <v>543179.08999999985</v>
    </nc>
  </rcc>
  <rcc rId="1158" sId="5">
    <nc r="J32">
      <v>0</v>
    </nc>
  </rcc>
  <rcc rId="1159" sId="5">
    <nc r="K33">
      <v>6337.36</v>
    </nc>
  </rcc>
  <rcc rId="1160" sId="5">
    <nc r="K32">
      <v>0</v>
    </nc>
  </rcc>
  <rcc rId="1161" sId="5">
    <nc r="L32">
      <v>0</v>
    </nc>
  </rcc>
  <rcc rId="1162" sId="5">
    <nc r="L33">
      <v>0</v>
    </nc>
  </rcc>
  <rcc rId="1163" sId="5">
    <nc r="M33">
      <v>37640.100000000006</v>
    </nc>
  </rcc>
  <rcc rId="1164" sId="5">
    <nc r="M32">
      <v>0</v>
    </nc>
  </rcc>
  <rcc rId="1165" sId="5">
    <nc r="N33">
      <v>60799.669999999991</v>
    </nc>
  </rcc>
  <rcc rId="1166" sId="5">
    <nc r="N32">
      <v>0</v>
    </nc>
  </rcc>
  <rcc rId="1167" sId="5">
    <nc r="O33">
      <v>155899.86000000002</v>
    </nc>
  </rcc>
  <rcc rId="1168" sId="5">
    <nc r="O32">
      <v>0</v>
    </nc>
  </rcc>
  <rcc rId="1169" sId="5">
    <nc r="P32">
      <v>0</v>
    </nc>
  </rcc>
  <rcc rId="1170" sId="5">
    <nc r="P33">
      <v>0</v>
    </nc>
  </rcc>
  <rcc rId="1171" sId="5">
    <nc r="Q33">
      <v>2256.64</v>
    </nc>
  </rcc>
  <rcc rId="1172" sId="5">
    <nc r="Q32">
      <v>0</v>
    </nc>
  </rcc>
  <rcc rId="1173" sId="5">
    <nc r="R32">
      <v>51863.75</v>
    </nc>
  </rcc>
  <rcc rId="1174" sId="5">
    <nc r="R33">
      <v>110737.33000000002</v>
    </nc>
  </rcc>
  <rdn rId="0" localSheetId="2" customView="1" name="Z_4B4E7D10_C94C_4699_8169_1AF4664F5931_.wvu.Cols" hidden="1" oldHidden="1">
    <formula>'FM02-分支机构封面页'!$H:$H</formula>
  </rdn>
  <rdn rId="0" localSheetId="3" customView="1" name="Z_4B4E7D10_C94C_4699_8169_1AF4664F5931_.wvu.Cols" hidden="1" oldHidden="1">
    <formula>'OR04-人身保险公司分支机构销售、承保、保全业务线操作风险'!$C:$C,'OR04-人身保险公司分支机构销售、承保、保全业务线操作风险'!$G:$S</formula>
  </rdn>
  <rdn rId="0" localSheetId="3" customView="1" name="Z_4B4E7D10_C94C_4699_8169_1AF4664F5931_.wvu.FilterData" hidden="1" oldHidden="1">
    <formula>'OR04-人身保险公司分支机构销售、承保、保全业务线操作风险'!$A$3:$G$75</formula>
  </rdn>
  <rdn rId="0" localSheetId="4" customView="1" name="Z_4B4E7D10_C94C_4699_8169_1AF4664F5931_.wvu.Cols" hidden="1" oldHidden="1">
    <formula>'OR08-人身保险公司分支机构理赔业务线操作风险'!$C:$C,'OR08-人身保险公司分支机构理赔业务线操作风险'!$G:$U</formula>
  </rdn>
  <rdn rId="0" localSheetId="4" customView="1" name="Z_4B4E7D10_C94C_4699_8169_1AF4664F5931_.wvu.FilterData" hidden="1" oldHidden="1">
    <formula>'OR08-人身保险公司分支机构理赔业务线操作风险'!$A$3:$Q$40</formula>
  </rdn>
  <rdn rId="0" localSheetId="5" customView="1" name="Z_4B4E7D10_C94C_4699_8169_1AF4664F5931_.wvu.Cols" hidden="1" oldHidden="1">
    <formula>'OR13-保险分支机构财务管理操作风险'!$C:$C</formula>
  </rdn>
  <rdn rId="0" localSheetId="5" customView="1" name="Z_4B4E7D10_C94C_4699_8169_1AF4664F5931_.wvu.FilterData" hidden="1" oldHidden="1">
    <formula>'OR13-保险分支机构财务管理操作风险'!$A$3:$T$52</formula>
  </rdn>
  <rcv guid="{4B4E7D10-C94C-4699-8169-1AF4664F5931}" action="add"/>
</revisions>
</file>

<file path=xl/revisions/revisionLog1811.xml><?xml version="1.0" encoding="utf-8"?>
<revisions xmlns="http://schemas.openxmlformats.org/spreadsheetml/2006/main" xmlns:r="http://schemas.openxmlformats.org/officeDocument/2006/relationships">
  <rcc rId="1070" sId="5">
    <nc r="M4">
      <v>13</v>
    </nc>
  </rcc>
  <rcc rId="1071" sId="5">
    <nc r="M6">
      <v>0</v>
    </nc>
  </rcc>
  <rcc rId="1072" sId="5">
    <nc r="M7">
      <v>4</v>
    </nc>
  </rcc>
  <rcc rId="1073" sId="5">
    <nc r="M8">
      <v>1</v>
    </nc>
  </rcc>
  <rcc rId="1074" sId="5">
    <nc r="M10">
      <v>5</v>
    </nc>
  </rcc>
  <rcc rId="1075" sId="5">
    <nc r="M11">
      <v>5</v>
    </nc>
  </rcc>
  <rcc rId="1076" sId="5">
    <nc r="M13">
      <v>51</v>
    </nc>
  </rcc>
  <rcc rId="1077" sId="5">
    <nc r="M14">
      <v>5</v>
    </nc>
  </rcc>
  <rcc rId="1078" sId="5">
    <nc r="M15" t="inlineStr">
      <is>
        <t>1|不存在公司会计、出纳、稽核等不相容岗位兼职情况</t>
      </is>
    </nc>
  </rcc>
  <rcc rId="1079" sId="5">
    <nc r="M16">
      <v>0</v>
    </nc>
  </rcc>
  <rcc rId="1080" sId="5">
    <nc r="M17">
      <v>0</v>
    </nc>
  </rcc>
  <rcc rId="1081" sId="5">
    <nc r="M18" t="inlineStr">
      <is>
        <t>财务报表</t>
      </is>
    </nc>
  </rcc>
  <rcc rId="1082" sId="5">
    <nc r="M19">
      <v>0</v>
    </nc>
  </rcc>
  <rcc rId="1083" sId="5">
    <nc r="M20">
      <v>0</v>
    </nc>
  </rcc>
  <rcc rId="1084" sId="5">
    <nc r="M36" t="inlineStr">
      <is>
        <t>1|评估期末公司本年度累计实际发生费用未超过预算</t>
      </is>
    </nc>
  </rcc>
  <rcc rId="1085" sId="5">
    <nc r="M37">
      <v>0</v>
    </nc>
  </rcc>
  <rcc rId="1086" sId="5">
    <nc r="M38">
      <v>0</v>
    </nc>
  </rcc>
  <rcc rId="1087" sId="5">
    <nc r="M40">
      <v>0</v>
    </nc>
  </rcc>
  <rcc rId="1088" sId="5">
    <nc r="M41">
      <v>1029</v>
    </nc>
  </rcc>
  <rcc rId="1089" sId="5">
    <nc r="M43">
      <v>1029</v>
    </nc>
  </rcc>
  <rcc rId="1090" sId="5">
    <nc r="M44">
      <v>1029</v>
    </nc>
  </rcc>
  <rcc rId="1091" sId="5">
    <nc r="M45">
      <v>0</v>
    </nc>
  </rcc>
  <rcc rId="1092" sId="5">
    <nc r="M46">
      <v>0</v>
    </nc>
  </rcc>
  <rcc rId="1093" sId="5">
    <nc r="M47">
      <v>0</v>
    </nc>
  </rcc>
  <rcc rId="1094" sId="5">
    <nc r="M48">
      <v>0</v>
    </nc>
  </rcc>
  <rcc rId="1095" sId="5">
    <nc r="M49">
      <v>0</v>
    </nc>
  </rcc>
  <rcv guid="{54E9A6A5-E7C2-4939-97A4-3AA14C79319F}" action="delete"/>
  <rdn rId="0" localSheetId="2" customView="1" name="Z_54E9A6A5_E7C2_4939_97A4_3AA14C79319F_.wvu.Cols" hidden="1" oldHidden="1">
    <formula>'FM02-分支机构封面页'!$H:$H</formula>
    <oldFormula>'FM02-分支机构封面页'!$H:$H</oldFormula>
  </rdn>
  <rdn rId="0" localSheetId="3" customView="1" name="Z_54E9A6A5_E7C2_4939_97A4_3AA14C79319F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54E9A6A5_E7C2_4939_97A4_3AA14C79319F_.wvu.FilterData" hidden="1" oldHidden="1">
    <formula>'OR04-人身保险公司分支机构销售、承保、保全业务线操作风险'!$A$3:$G$75</formula>
    <oldFormula>'OR04-人身保险公司分支机构销售、承保、保全业务线操作风险'!$A$3:$G$75</oldFormula>
  </rdn>
  <rdn rId="0" localSheetId="4" customView="1" name="Z_54E9A6A5_E7C2_4939_97A4_3AA14C79319F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54E9A6A5_E7C2_4939_97A4_3AA14C79319F_.wvu.FilterData" hidden="1" oldHidden="1">
    <formula>'OR08-人身保险公司分支机构理赔业务线操作风险'!$A$3:$Q$40</formula>
    <oldFormula>'OR08-人身保险公司分支机构理赔业务线操作风险'!$A$3:$Q$40</oldFormula>
  </rdn>
  <rdn rId="0" localSheetId="5" customView="1" name="Z_54E9A6A5_E7C2_4939_97A4_3AA14C79319F_.wvu.Cols" hidden="1" oldHidden="1">
    <formula>'OR13-保险分支机构财务管理操作风险'!$C:$C,'OR13-保险分支机构财务管理操作风险'!$G:$L</formula>
    <oldFormula>'OR13-保险分支机构财务管理操作风险'!$C:$C,'OR13-保险分支机构财务管理操作风险'!$G:$L</oldFormula>
  </rdn>
  <rdn rId="0" localSheetId="5" customView="1" name="Z_54E9A6A5_E7C2_4939_97A4_3AA14C79319F_.wvu.FilterData" hidden="1" oldHidden="1">
    <formula>'OR13-保险分支机构财务管理操作风险'!$A$3:$T$52</formula>
    <oldFormula>'OR13-保险分支机构财务管理操作风险'!$A$3:$T$52</oldFormula>
  </rdn>
  <rcv guid="{54E9A6A5-E7C2-4939-97A4-3AA14C79319F}" action="add"/>
</revisions>
</file>

<file path=xl/revisions/revisionLog18111.xml><?xml version="1.0" encoding="utf-8"?>
<revisions xmlns="http://schemas.openxmlformats.org/spreadsheetml/2006/main" xmlns:r="http://schemas.openxmlformats.org/officeDocument/2006/relationships">
  <rcv guid="{E57B9BDE-F2DF-49D3-A57C-305648347334}" action="delete"/>
  <rdn rId="0" localSheetId="2" customView="1" name="Z_E57B9BDE_F2DF_49D3_A57C_305648347334_.wvu.Cols" hidden="1" oldHidden="1">
    <formula>'FM02-分支机构封面页'!$H:$H</formula>
    <oldFormula>'FM02-分支机构封面页'!$H:$H</oldFormula>
  </rdn>
  <rdn rId="0" localSheetId="3" customView="1" name="Z_E57B9BDE_F2DF_49D3_A57C_305648347334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E57B9BDE_F2DF_49D3_A57C_305648347334_.wvu.FilterData" hidden="1" oldHidden="1">
    <formula>'OR04-人身保险公司分支机构销售、承保、保全业务线操作风险'!$A$3:$G$75</formula>
    <oldFormula>'OR04-人身保险公司分支机构销售、承保、保全业务线操作风险'!$A$3:$G$75</oldFormula>
  </rdn>
  <rdn rId="0" localSheetId="4" customView="1" name="Z_E57B9BDE_F2DF_49D3_A57C_305648347334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E57B9BDE_F2DF_49D3_A57C_305648347334_.wvu.FilterData" hidden="1" oldHidden="1">
    <formula>'OR08-人身保险公司分支机构理赔业务线操作风险'!$A$3:$Q$40</formula>
    <oldFormula>'OR08-人身保险公司分支机构理赔业务线操作风险'!$A$3:$Q$40</oldFormula>
  </rdn>
  <rdn rId="0" localSheetId="5" customView="1" name="Z_E57B9BDE_F2DF_49D3_A57C_305648347334_.wvu.Cols" hidden="1" oldHidden="1">
    <formula>'OR13-保险分支机构财务管理操作风险'!$C:$C</formula>
    <oldFormula>'OR13-保险分支机构财务管理操作风险'!$C:$C,'OR13-保险分支机构财务管理操作风险'!$G:$K,'OR13-保险分支机构财务管理操作风险'!$M:$N</oldFormula>
  </rdn>
  <rdn rId="0" localSheetId="5" customView="1" name="Z_E57B9BDE_F2DF_49D3_A57C_305648347334_.wvu.FilterData" hidden="1" oldHidden="1">
    <formula>'OR13-保险分支机构财务管理操作风险'!$A$3:$T$52</formula>
    <oldFormula>'OR13-保险分支机构财务管理操作风险'!$A$3:$T$52</oldFormula>
  </rdn>
  <rcv guid="{E57B9BDE-F2DF-49D3-A57C-305648347334}" action="add"/>
</revisions>
</file>

<file path=xl/revisions/revisionLog181111.xml><?xml version="1.0" encoding="utf-8"?>
<revisions xmlns="http://schemas.openxmlformats.org/spreadsheetml/2006/main" xmlns:r="http://schemas.openxmlformats.org/officeDocument/2006/relationships">
  <rcc rId="1000" sId="5">
    <nc r="P37">
      <v>0</v>
    </nc>
  </rcc>
  <rcc rId="1001" sId="5">
    <nc r="P38">
      <v>0</v>
    </nc>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811111.xml><?xml version="1.0" encoding="utf-8"?>
<revisions xmlns="http://schemas.openxmlformats.org/spreadsheetml/2006/main" xmlns:r="http://schemas.openxmlformats.org/officeDocument/2006/relationships">
  <rcc rId="988" sId="5">
    <nc r="P45">
      <v>0</v>
    </nc>
  </rcc>
  <rcc rId="989" sId="5">
    <nc r="P46">
      <v>0</v>
    </nc>
  </rcc>
  <rcc rId="990" sId="5">
    <nc r="P47">
      <v>0</v>
    </nc>
  </rcc>
  <rcc rId="991" sId="5">
    <nc r="P48">
      <v>0</v>
    </nc>
  </rcc>
  <rcc rId="992" sId="5">
    <nc r="P49">
      <v>0</v>
    </nc>
  </rcc>
  <rcv guid="{682F0D3F-642D-4FE3-928A-862EE6CCDF07}" action="delete"/>
  <rdn rId="0" localSheetId="2" customView="1" name="Z_682F0D3F_642D_4FE3_928A_862EE6CCDF07_.wvu.Cols" hidden="1" oldHidden="1">
    <formula>'FM02-分支机构封面页'!$H:$H</formula>
    <oldFormula>'FM02-分支机构封面页'!$H:$H</oldFormula>
  </rdn>
  <rdn rId="0" localSheetId="3" customView="1" name="Z_682F0D3F_642D_4FE3_928A_862EE6CCDF07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682F0D3F_642D_4FE3_928A_862EE6CCDF07_.wvu.FilterData" hidden="1" oldHidden="1">
    <formula>'OR04-人身保险公司分支机构销售、承保、保全业务线操作风险'!$A$3:$G$75</formula>
    <oldFormula>'OR04-人身保险公司分支机构销售、承保、保全业务线操作风险'!$A$3:$G$75</oldFormula>
  </rdn>
  <rdn rId="0" localSheetId="4" customView="1" name="Z_682F0D3F_642D_4FE3_928A_862EE6CCDF07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682F0D3F_642D_4FE3_928A_862EE6CCDF07_.wvu.FilterData" hidden="1" oldHidden="1">
    <formula>'OR08-人身保险公司分支机构理赔业务线操作风险'!$A$3:$Q$40</formula>
    <oldFormula>'OR08-人身保险公司分支机构理赔业务线操作风险'!$A$3:$Q$40</oldFormula>
  </rdn>
  <rdn rId="0" localSheetId="5" customView="1" name="Z_682F0D3F_642D_4FE3_928A_862EE6CCDF07_.wvu.Cols" hidden="1" oldHidden="1">
    <formula>'OR13-保险分支机构财务管理操作风险'!$C:$C</formula>
    <oldFormula>'OR13-保险分支机构财务管理操作风险'!$C:$C</oldFormula>
  </rdn>
  <rdn rId="0" localSheetId="5" customView="1" name="Z_682F0D3F_642D_4FE3_928A_862EE6CCDF07_.wvu.FilterData" hidden="1" oldHidden="1">
    <formula>'OR13-保险分支机构财务管理操作风险'!$A$3:$T$52</formula>
    <oldFormula>'OR13-保险分支机构财务管理操作风险'!$A$3:$T$52</oldFormula>
  </rdn>
  <rcv guid="{682F0D3F-642D-4FE3-928A-862EE6CCDF07}" action="add"/>
</revisions>
</file>

<file path=xl/revisions/revisionLog19.xml><?xml version="1.0" encoding="utf-8"?>
<revisions xmlns="http://schemas.openxmlformats.org/spreadsheetml/2006/main" xmlns:r="http://schemas.openxmlformats.org/officeDocument/2006/relationships">
  <rcc rId="1146" sId="5">
    <oc r="I32">
      <v>541392.55000000005</v>
    </oc>
    <nc r="I32"/>
  </rcc>
  <rcc rId="1147" sId="5">
    <oc r="I33">
      <v>1166727.72</v>
    </oc>
    <nc r="I33"/>
  </rcc>
  <rcv guid="{904D7E69-8869-4909-B6E3-4A886A81F4D9}" action="delete"/>
  <rdn rId="0" localSheetId="2" customView="1" name="Z_904D7E69_8869_4909_B6E3_4A886A81F4D9_.wvu.Cols" hidden="1" oldHidden="1">
    <formula>'FM02-分支机构封面页'!$H:$H</formula>
    <oldFormula>'FM02-分支机构封面页'!$H:$H</oldFormula>
  </rdn>
  <rdn rId="0" localSheetId="3" customView="1" name="Z_904D7E69_8869_4909_B6E3_4A886A81F4D9_.wvu.Cols" hidden="1" oldHidden="1">
    <formula>'OR04-人身保险公司分支机构销售、承保、保全业务线操作风险'!$C:$C,'OR04-人身保险公司分支机构销售、承保、保全业务线操作风险'!$G:$S</formula>
    <oldFormula>'OR04-人身保险公司分支机构销售、承保、保全业务线操作风险'!$C:$C,'OR04-人身保险公司分支机构销售、承保、保全业务线操作风险'!$G:$S</oldFormula>
  </rdn>
  <rdn rId="0" localSheetId="3" customView="1" name="Z_904D7E69_8869_4909_B6E3_4A886A81F4D9_.wvu.FilterData" hidden="1" oldHidden="1">
    <formula>'OR04-人身保险公司分支机构销售、承保、保全业务线操作风险'!$A$3:$G$75</formula>
    <oldFormula>'OR04-人身保险公司分支机构销售、承保、保全业务线操作风险'!$A$3:$G$75</oldFormula>
  </rdn>
  <rdn rId="0" localSheetId="4" customView="1" name="Z_904D7E69_8869_4909_B6E3_4A886A81F4D9_.wvu.Cols" hidden="1" oldHidden="1">
    <formula>'OR08-人身保险公司分支机构理赔业务线操作风险'!$C:$C,'OR08-人身保险公司分支机构理赔业务线操作风险'!$G:$U</formula>
    <oldFormula>'OR08-人身保险公司分支机构理赔业务线操作风险'!$C:$C,'OR08-人身保险公司分支机构理赔业务线操作风险'!$G:$U</oldFormula>
  </rdn>
  <rdn rId="0" localSheetId="4" customView="1" name="Z_904D7E69_8869_4909_B6E3_4A886A81F4D9_.wvu.FilterData" hidden="1" oldHidden="1">
    <formula>'OR08-人身保险公司分支机构理赔业务线操作风险'!$A$3:$Q$40</formula>
    <oldFormula>'OR08-人身保险公司分支机构理赔业务线操作风险'!$A$3:$Q$40</oldFormula>
  </rdn>
  <rdn rId="0" localSheetId="5" customView="1" name="Z_904D7E69_8869_4909_B6E3_4A886A81F4D9_.wvu.Cols" hidden="1" oldHidden="1">
    <formula>'OR13-保险分支机构财务管理操作风险'!$C:$C</formula>
    <oldFormula>'OR13-保险分支机构财务管理操作风险'!$C:$C</oldFormula>
  </rdn>
  <rdn rId="0" localSheetId="5" customView="1" name="Z_904D7E69_8869_4909_B6E3_4A886A81F4D9_.wvu.FilterData" hidden="1" oldHidden="1">
    <formula>'OR13-保险分支机构财务管理操作风险'!$A$3:$T$52</formula>
    <oldFormula>'OR13-保险分支机构财务管理操作风险'!$A$3:$T$52</oldFormula>
  </rdn>
  <rcv guid="{904D7E69-8869-4909-B6E3-4A886A81F4D9}" action="add"/>
</revisions>
</file>

<file path=xl/revisions/revisionLog191.xml><?xml version="1.0" encoding="utf-8"?>
<revisions xmlns="http://schemas.openxmlformats.org/spreadsheetml/2006/main" xmlns:r="http://schemas.openxmlformats.org/officeDocument/2006/relationships">
  <rcc rId="1111" sId="5">
    <nc r="I4">
      <v>10</v>
    </nc>
  </rcc>
  <rcc rId="1112" sId="5">
    <nc r="I6">
      <v>1</v>
    </nc>
  </rcc>
  <rcc rId="1113" sId="5">
    <nc r="I7">
      <v>3</v>
    </nc>
  </rcc>
  <rcc rId="1114" sId="5">
    <nc r="I8">
      <v>1</v>
    </nc>
  </rcc>
  <rcc rId="1115" sId="5">
    <nc r="I10">
      <v>3</v>
    </nc>
  </rcc>
  <rcc rId="1116" sId="5">
    <nc r="I11">
      <v>3</v>
    </nc>
  </rcc>
  <rcc rId="1117" sId="5">
    <nc r="I13">
      <v>77</v>
    </nc>
  </rcc>
  <rcc rId="1118" sId="5">
    <nc r="I14">
      <v>3</v>
    </nc>
  </rcc>
  <rcc rId="1119" sId="5">
    <nc r="I15" t="inlineStr">
      <is>
        <t>1|不存在公司会计、出纳、稽核等不相容岗位兼职情况</t>
      </is>
    </nc>
  </rcc>
  <rcc rId="1120" sId="5">
    <nc r="I16">
      <v>0</v>
    </nc>
  </rcc>
  <rcc rId="1121" sId="5">
    <nc r="I17">
      <v>0</v>
    </nc>
  </rcc>
  <rcc rId="1122" sId="5">
    <nc r="I18" t="inlineStr">
      <is>
        <t>财务报表</t>
      </is>
    </nc>
  </rcc>
  <rcc rId="1123" sId="5">
    <nc r="I19">
      <v>0</v>
    </nc>
  </rcc>
  <rcc rId="1124" sId="5">
    <nc r="I20">
      <v>0</v>
    </nc>
  </rcc>
  <rcc rId="1125" sId="5">
    <nc r="I32">
      <v>541392.55000000005</v>
    </nc>
  </rcc>
  <rcc rId="1126" sId="5">
    <nc r="I33">
      <v>1166727.72</v>
    </nc>
  </rcc>
  <rcc rId="1127" sId="5">
    <nc r="I36" t="inlineStr">
      <is>
        <t>1|评估期末公司本年度累计实际发生费用未超过预算</t>
      </is>
    </nc>
  </rcc>
  <rcc rId="1128" sId="5">
    <nc r="I37">
      <v>0</v>
    </nc>
  </rcc>
  <rcc rId="1129" sId="5">
    <nc r="I38">
      <v>0</v>
    </nc>
  </rcc>
  <rcc rId="1130" sId="5">
    <nc r="I40">
      <v>0</v>
    </nc>
  </rcc>
  <rcc rId="1131" sId="5">
    <nc r="I41">
      <v>884</v>
    </nc>
  </rcc>
  <rcc rId="1132" sId="5">
    <nc r="I43">
      <v>999</v>
    </nc>
  </rcc>
  <rcc rId="1133" sId="5">
    <nc r="I44">
      <v>999</v>
    </nc>
  </rcc>
  <rcc rId="1134" sId="5">
    <nc r="I45">
      <v>0</v>
    </nc>
  </rcc>
  <rcc rId="1135" sId="5">
    <nc r="I46">
      <v>0</v>
    </nc>
  </rcc>
  <rcc rId="1136" sId="5">
    <nc r="I47">
      <v>0</v>
    </nc>
  </rcc>
  <rcc rId="1137" sId="5">
    <nc r="I48">
      <v>0</v>
    </nc>
  </rcc>
  <rcc rId="1138" sId="5">
    <nc r="I49">
      <v>0</v>
    </nc>
  </rcc>
  <rdn rId="0" localSheetId="2" customView="1" name="Z_904D7E69_8869_4909_B6E3_4A886A81F4D9_.wvu.Cols" hidden="1" oldHidden="1">
    <formula>'FM02-分支机构封面页'!$H:$H</formula>
  </rdn>
  <rdn rId="0" localSheetId="3" customView="1" name="Z_904D7E69_8869_4909_B6E3_4A886A81F4D9_.wvu.Cols" hidden="1" oldHidden="1">
    <formula>'OR04-人身保险公司分支机构销售、承保、保全业务线操作风险'!$C:$C,'OR04-人身保险公司分支机构销售、承保、保全业务线操作风险'!$G:$S</formula>
  </rdn>
  <rdn rId="0" localSheetId="3" customView="1" name="Z_904D7E69_8869_4909_B6E3_4A886A81F4D9_.wvu.FilterData" hidden="1" oldHidden="1">
    <formula>'OR04-人身保险公司分支机构销售、承保、保全业务线操作风险'!$A$3:$G$75</formula>
  </rdn>
  <rdn rId="0" localSheetId="4" customView="1" name="Z_904D7E69_8869_4909_B6E3_4A886A81F4D9_.wvu.Cols" hidden="1" oldHidden="1">
    <formula>'OR08-人身保险公司分支机构理赔业务线操作风险'!$C:$C,'OR08-人身保险公司分支机构理赔业务线操作风险'!$G:$U</formula>
  </rdn>
  <rdn rId="0" localSheetId="4" customView="1" name="Z_904D7E69_8869_4909_B6E3_4A886A81F4D9_.wvu.FilterData" hidden="1" oldHidden="1">
    <formula>'OR08-人身保险公司分支机构理赔业务线操作风险'!$A$3:$Q$40</formula>
  </rdn>
  <rdn rId="0" localSheetId="5" customView="1" name="Z_904D7E69_8869_4909_B6E3_4A886A81F4D9_.wvu.Cols" hidden="1" oldHidden="1">
    <formula>'OR13-保险分支机构财务管理操作风险'!$C:$C</formula>
  </rdn>
  <rdn rId="0" localSheetId="5" customView="1" name="Z_904D7E69_8869_4909_B6E3_4A886A81F4D9_.wvu.FilterData" hidden="1" oldHidden="1">
    <formula>'OR13-保险分支机构财务管理操作风险'!$A$3:$T$52</formula>
  </rdn>
  <rcv guid="{904D7E69-8869-4909-B6E3-4A886A81F4D9}" action="add"/>
</revisions>
</file>

<file path=xl/revisions/revisionLog1911.xml><?xml version="1.0" encoding="utf-8"?>
<revisions xmlns="http://schemas.openxmlformats.org/spreadsheetml/2006/main" xmlns:r="http://schemas.openxmlformats.org/officeDocument/2006/relationships">
  <rdn rId="0" localSheetId="2" customView="1" name="Z_54E9A6A5_E7C2_4939_97A4_3AA14C79319F_.wvu.Cols" hidden="1" oldHidden="1">
    <formula>'FM02-分支机构封面页'!$H:$H</formula>
  </rdn>
  <rdn rId="0" localSheetId="3" customView="1" name="Z_54E9A6A5_E7C2_4939_97A4_3AA14C79319F_.wvu.Cols" hidden="1" oldHidden="1">
    <formula>'OR04-人身保险公司分支机构销售、承保、保全业务线操作风险'!$C:$C,'OR04-人身保险公司分支机构销售、承保、保全业务线操作风险'!$G:$S</formula>
  </rdn>
  <rdn rId="0" localSheetId="3" customView="1" name="Z_54E9A6A5_E7C2_4939_97A4_3AA14C79319F_.wvu.FilterData" hidden="1" oldHidden="1">
    <formula>'OR04-人身保险公司分支机构销售、承保、保全业务线操作风险'!$A$3:$G$75</formula>
  </rdn>
  <rdn rId="0" localSheetId="4" customView="1" name="Z_54E9A6A5_E7C2_4939_97A4_3AA14C79319F_.wvu.Cols" hidden="1" oldHidden="1">
    <formula>'OR08-人身保险公司分支机构理赔业务线操作风险'!$C:$C,'OR08-人身保险公司分支机构理赔业务线操作风险'!$G:$U</formula>
  </rdn>
  <rdn rId="0" localSheetId="4" customView="1" name="Z_54E9A6A5_E7C2_4939_97A4_3AA14C79319F_.wvu.FilterData" hidden="1" oldHidden="1">
    <formula>'OR08-人身保险公司分支机构理赔业务线操作风险'!$A$3:$Q$40</formula>
  </rdn>
  <rdn rId="0" localSheetId="5" customView="1" name="Z_54E9A6A5_E7C2_4939_97A4_3AA14C79319F_.wvu.Cols" hidden="1" oldHidden="1">
    <formula>'OR13-保险分支机构财务管理操作风险'!$C:$C,'OR13-保险分支机构财务管理操作风险'!$G:$L</formula>
  </rdn>
  <rdn rId="0" localSheetId="5" customView="1" name="Z_54E9A6A5_E7C2_4939_97A4_3AA14C79319F_.wvu.FilterData" hidden="1" oldHidden="1">
    <formula>'OR13-保险分支机构财务管理操作风险'!$A$3:$T$52</formula>
  </rdn>
  <rcv guid="{54E9A6A5-E7C2-4939-97A4-3AA14C79319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1" sId="3">
    <nc r="H53">
      <v>647920</v>
    </nc>
  </rcc>
  <rcc rId="692" sId="3">
    <nc r="I53">
      <v>2655468</v>
    </nc>
  </rcc>
  <rcc rId="693" sId="3">
    <nc r="J53">
      <v>2393047</v>
    </nc>
  </rcc>
  <rcc rId="694" sId="3">
    <nc r="K53">
      <v>3195495</v>
    </nc>
  </rcc>
  <rcc rId="695" sId="3">
    <nc r="L53">
      <v>1557274</v>
    </nc>
  </rcc>
  <rcc rId="696" sId="3">
    <nc r="M53">
      <v>3505914</v>
    </nc>
  </rcc>
  <rcc rId="697" sId="3">
    <nc r="N53">
      <v>202123</v>
    </nc>
  </rcc>
  <rcc rId="698" sId="3">
    <nc r="O53">
      <v>5809594</v>
    </nc>
  </rcc>
  <rcc rId="699" sId="3">
    <nc r="P53">
      <v>118069</v>
    </nc>
  </rcc>
  <rcc rId="700" sId="3">
    <nc r="Q53">
      <v>591446</v>
    </nc>
  </rcc>
  <rcc rId="701" sId="3">
    <nc r="H54">
      <v>1362736.01</v>
    </nc>
  </rcc>
  <rcc rId="702" sId="3">
    <nc r="I54">
      <v>3719230.31</v>
    </nc>
  </rcc>
  <rcc rId="703" sId="3">
    <nc r="J54">
      <v>6957657.3100000005</v>
    </nc>
  </rcc>
  <rcc rId="704" sId="3">
    <nc r="K54">
      <v>1435840.47</v>
    </nc>
  </rcc>
  <rcc rId="705" sId="3">
    <nc r="L54">
      <v>2611668.7000000002</v>
    </nc>
  </rcc>
  <rcc rId="706" sId="3">
    <nc r="M54">
      <v>3862915.4600000009</v>
    </nc>
  </rcc>
  <rcc rId="707" sId="3">
    <nc r="N54">
      <v>1441712.96</v>
    </nc>
  </rcc>
  <rcc rId="708" sId="3">
    <nc r="O54">
      <v>3207052.3400000003</v>
    </nc>
  </rcc>
  <rcc rId="709" sId="3">
    <nc r="P54">
      <v>1021704.8400000001</v>
    </nc>
  </rcc>
  <rcc rId="710" sId="3">
    <nc r="Q54">
      <v>864473.4</v>
    </nc>
  </rcc>
  <rcc rId="711" sId="3">
    <nc r="H55">
      <v>41035295.910000004</v>
    </nc>
  </rcc>
  <rcc rId="712" sId="3">
    <nc r="I55">
      <v>179360290.86000001</v>
    </nc>
  </rcc>
  <rcc rId="713" sId="3">
    <nc r="J55">
      <v>110461033.89999999</v>
    </nc>
  </rcc>
  <rcc rId="714" sId="3">
    <nc r="K55">
      <v>43047318.380000003</v>
    </nc>
  </rcc>
  <rcc rId="715" sId="3">
    <nc r="L55">
      <v>91939990.829999983</v>
    </nc>
  </rcc>
  <rcc rId="716" sId="3">
    <nc r="M55">
      <v>102341668.21999998</v>
    </nc>
  </rcc>
  <rcc rId="717" sId="3">
    <nc r="N55">
      <v>18639615.270000003</v>
    </nc>
  </rcc>
  <rcc rId="718" sId="3">
    <nc r="O55">
      <v>78674096.210000008</v>
    </nc>
  </rcc>
  <rcc rId="719" sId="3">
    <nc r="P55">
      <v>16612172.759999998</v>
    </nc>
  </rcc>
  <rcc rId="720" sId="3">
    <nc r="Q55">
      <v>25153222.699999999</v>
    </nc>
  </rcc>
  <rcc rId="721" sId="3">
    <nc r="H56">
      <v>14292442</v>
    </nc>
  </rcc>
  <rcc rId="722" sId="3">
    <nc r="I56">
      <v>21864511</v>
    </nc>
  </rcc>
  <rcc rId="723" sId="3">
    <nc r="J56">
      <v>41532974</v>
    </nc>
  </rcc>
  <rcc rId="724" sId="3">
    <nc r="K56">
      <v>14035992</v>
    </nc>
  </rcc>
  <rcc rId="725" sId="3">
    <nc r="L56">
      <v>27314057</v>
    </nc>
  </rcc>
  <rcc rId="726" sId="3">
    <nc r="M56">
      <v>32389012</v>
    </nc>
  </rcc>
  <rcc rId="727" sId="3">
    <nc r="N56">
      <v>3633096</v>
    </nc>
  </rcc>
  <rcc rId="728" sId="3">
    <nc r="O56">
      <v>40404628</v>
    </nc>
  </rcc>
  <rcc rId="729" sId="3">
    <nc r="P56">
      <v>8308703</v>
    </nc>
  </rcc>
  <rcc rId="730" sId="3">
    <nc r="Q56">
      <v>11791425</v>
    </nc>
  </rcc>
  <rcc rId="731" sId="3" odxf="1" dxf="1">
    <nc r="H52">
      <f>IF(SUM(H55:H56)=0,"",SUM(H53:H54)/SUM(H55:H56))</f>
    </nc>
    <odxf>
      <font>
        <color rgb="FF000000"/>
        <name val="微软雅黑"/>
        <scheme val="none"/>
      </font>
      <numFmt numFmtId="0" formatCode="General"/>
      <fill>
        <patternFill>
          <bgColor rgb="FFB8CCE4"/>
        </patternFill>
      </fill>
      <alignment horizontal="center" readingOrder="0"/>
      <border outline="0">
        <left style="medium">
          <color indexed="64"/>
        </left>
        <right style="medium">
          <color indexed="64"/>
        </right>
        <top style="medium">
          <color indexed="64"/>
        </top>
        <bottom style="medium">
          <color indexed="64"/>
        </bottom>
      </border>
    </odxf>
    <ndxf>
      <font>
        <sz val="9"/>
        <color rgb="FF000000"/>
        <name val="微软雅黑"/>
        <scheme val="none"/>
      </font>
      <numFmt numFmtId="14" formatCode="0.00%"/>
      <fill>
        <patternFill>
          <bgColor theme="4" tint="0.59999389629810485"/>
        </patternFill>
      </fill>
      <alignment horizontal="general" readingOrder="0"/>
      <border outline="0">
        <left style="thin">
          <color indexed="64"/>
        </left>
        <right style="thin">
          <color indexed="64"/>
        </right>
        <top style="thin">
          <color indexed="64"/>
        </top>
        <bottom style="thin">
          <color indexed="64"/>
        </bottom>
      </border>
    </ndxf>
  </rcc>
  <rcc rId="732" sId="3" odxf="1" dxf="1">
    <nc r="I52">
      <f>IF(SUM(I55:I56)=0,"",SUM(I53:I54)/SUM(I55:I56))</f>
    </nc>
    <odxf>
      <font>
        <color rgb="FF000000"/>
        <name val="微软雅黑"/>
        <scheme val="none"/>
      </font>
      <numFmt numFmtId="0" formatCode="Genera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alignment horizontal="general" readingOrder="0"/>
      <border outline="0">
        <left style="thin">
          <color indexed="64"/>
        </left>
        <right style="thin">
          <color indexed="64"/>
        </right>
        <top style="thin">
          <color indexed="64"/>
        </top>
        <bottom style="thin">
          <color indexed="64"/>
        </bottom>
      </border>
    </ndxf>
  </rcc>
  <rcc rId="733" sId="3" odxf="1" dxf="1">
    <nc r="J52">
      <f>IF(SUM(J55:J56)=0,"",SUM(J53:J54)/SUM(J55:J56))</f>
    </nc>
    <odxf>
      <font>
        <color rgb="FF000000"/>
        <name val="微软雅黑"/>
        <scheme val="none"/>
      </font>
      <numFmt numFmtId="0" formatCode="General"/>
      <fill>
        <patternFill>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fill>
        <patternFill>
          <bgColor theme="4" tint="0.59999389629810485"/>
        </patternFill>
      </fill>
      <alignment horizontal="general" readingOrder="0"/>
      <border outline="0">
        <left style="thin">
          <color indexed="64"/>
        </left>
        <right style="thin">
          <color indexed="64"/>
        </right>
        <top style="thin">
          <color indexed="64"/>
        </top>
        <bottom style="thin">
          <color indexed="64"/>
        </bottom>
      </border>
    </ndxf>
  </rcc>
  <rcc rId="734" sId="3" odxf="1" dxf="1">
    <nc r="K52">
      <f>IF(SUM(K55:K56)=0,"",SUM(K53:K54)/SUM(K55:K56))</f>
    </nc>
    <odxf>
      <font>
        <color rgb="FF000000"/>
        <name val="微软雅黑"/>
        <scheme val="none"/>
      </font>
      <numFmt numFmtId="0" formatCode="Genera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alignment horizontal="general" readingOrder="0"/>
      <border outline="0">
        <left style="thin">
          <color indexed="64"/>
        </left>
        <right style="thin">
          <color indexed="64"/>
        </right>
        <top style="thin">
          <color indexed="64"/>
        </top>
        <bottom style="thin">
          <color indexed="64"/>
        </bottom>
      </border>
    </ndxf>
  </rcc>
  <rcc rId="735" sId="3" odxf="1" dxf="1">
    <nc r="L52">
      <f>IF(SUM(L55:L56)=0,"",SUM(L53:L54)/SUM(L55:L56))</f>
    </nc>
    <odxf>
      <font>
        <color rgb="FF000000"/>
        <name val="微软雅黑"/>
        <scheme val="none"/>
      </font>
      <numFmt numFmtId="0" formatCode="General"/>
      <fill>
        <patternFill>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fill>
        <patternFill>
          <bgColor theme="4" tint="0.59999389629810485"/>
        </patternFill>
      </fill>
      <alignment horizontal="general" readingOrder="0"/>
      <border outline="0">
        <left style="thin">
          <color indexed="64"/>
        </left>
        <right style="thin">
          <color indexed="64"/>
        </right>
        <top style="thin">
          <color indexed="64"/>
        </top>
        <bottom style="thin">
          <color indexed="64"/>
        </bottom>
      </border>
    </ndxf>
  </rcc>
  <rcc rId="736" sId="3" odxf="1" dxf="1">
    <nc r="M52">
      <f>IF(SUM(M55:M56)=0,"",SUM(M53:M54)/SUM(M55:M56))</f>
    </nc>
    <odxf>
      <font>
        <color rgb="FF000000"/>
        <name val="微软雅黑"/>
        <scheme val="none"/>
      </font>
      <numFmt numFmtId="0" formatCode="Genera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alignment horizontal="general" readingOrder="0"/>
      <border outline="0">
        <left style="thin">
          <color indexed="64"/>
        </left>
        <right style="thin">
          <color indexed="64"/>
        </right>
        <top style="thin">
          <color indexed="64"/>
        </top>
        <bottom style="thin">
          <color indexed="64"/>
        </bottom>
      </border>
    </ndxf>
  </rcc>
  <rcc rId="737" sId="3" odxf="1" dxf="1">
    <nc r="N52">
      <f>IF(SUM(N55:N56)=0,"",SUM(N53:N54)/SUM(N55:N56))</f>
    </nc>
    <odxf>
      <font>
        <color rgb="FF000000"/>
        <name val="微软雅黑"/>
        <scheme val="none"/>
      </font>
      <numFmt numFmtId="0" formatCode="General"/>
      <fill>
        <patternFill>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fill>
        <patternFill>
          <bgColor theme="4" tint="0.59999389629810485"/>
        </patternFill>
      </fill>
      <alignment horizontal="general" readingOrder="0"/>
      <border outline="0">
        <left style="thin">
          <color indexed="64"/>
        </left>
        <right style="thin">
          <color indexed="64"/>
        </right>
        <top style="thin">
          <color indexed="64"/>
        </top>
        <bottom style="thin">
          <color indexed="64"/>
        </bottom>
      </border>
    </ndxf>
  </rcc>
  <rcc rId="738" sId="3" odxf="1" dxf="1">
    <nc r="O52">
      <f>IF(SUM(O55:O56)=0,"",SUM(O53:O54)/SUM(O55:O56))</f>
    </nc>
    <odxf>
      <font>
        <color rgb="FF000000"/>
        <name val="微软雅黑"/>
        <scheme val="none"/>
      </font>
      <numFmt numFmtId="0" formatCode="Genera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alignment horizontal="general" readingOrder="0"/>
      <border outline="0">
        <left style="thin">
          <color indexed="64"/>
        </left>
        <right style="thin">
          <color indexed="64"/>
        </right>
        <top style="thin">
          <color indexed="64"/>
        </top>
        <bottom style="thin">
          <color indexed="64"/>
        </bottom>
      </border>
    </ndxf>
  </rcc>
  <rcc rId="739" sId="3" odxf="1" dxf="1">
    <nc r="P52">
      <f>IF(SUM(P55:P56)=0,"",SUM(P53:P54)/SUM(P55:P56))</f>
    </nc>
    <odxf>
      <font>
        <color rgb="FF000000"/>
        <name val="微软雅黑"/>
        <scheme val="none"/>
      </font>
      <numFmt numFmtId="0" formatCode="General"/>
      <fill>
        <patternFill>
          <bgColor rgb="FFB8CCE4"/>
        </patternFill>
      </fil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fill>
        <patternFill>
          <bgColor theme="4" tint="0.59999389629810485"/>
        </patternFill>
      </fill>
      <alignment horizontal="general" readingOrder="0"/>
      <border outline="0">
        <left style="thin">
          <color indexed="64"/>
        </left>
        <right style="thin">
          <color indexed="64"/>
        </right>
        <top style="thin">
          <color indexed="64"/>
        </top>
        <bottom style="thin">
          <color indexed="64"/>
        </bottom>
      </border>
    </ndxf>
  </rcc>
  <rcc rId="740" sId="3" odxf="1" dxf="1">
    <nc r="Q52">
      <f>IF(SUM(Q55:Q56)=0,"",SUM(Q53:Q54)/SUM(Q55:Q56))</f>
    </nc>
    <odxf>
      <font>
        <color rgb="FF000000"/>
        <name val="微软雅黑"/>
        <scheme val="none"/>
      </font>
      <numFmt numFmtId="0" formatCode="General"/>
      <alignment horizontal="center" readingOrder="0"/>
      <border outline="0">
        <left/>
        <right style="medium">
          <color indexed="64"/>
        </right>
        <top style="medium">
          <color indexed="64"/>
        </top>
        <bottom style="medium">
          <color indexed="64"/>
        </bottom>
      </border>
    </odxf>
    <ndxf>
      <font>
        <sz val="9"/>
        <color rgb="FF000000"/>
        <name val="微软雅黑"/>
        <scheme val="none"/>
      </font>
      <numFmt numFmtId="14" formatCode="0.00%"/>
      <alignment horizontal="general" readingOrder="0"/>
      <border outline="0">
        <left style="thin">
          <color indexed="64"/>
        </left>
        <right style="thin">
          <color indexed="64"/>
        </right>
        <top style="thin">
          <color indexed="64"/>
        </top>
        <bottom style="thin">
          <color indexed="64"/>
        </bottom>
      </border>
    </ndxf>
  </rcc>
  <rfmt sheetId="3" sqref="H53:Q56">
    <dxf>
      <numFmt numFmtId="35" formatCode="_ * #,##0.00_ ;_ * \-#,##0.00_ ;_ * &quot;-&quot;??_ ;_ @_ "/>
    </dxf>
  </rfmt>
  <rfmt sheetId="3" sqref="H53:Q56">
    <dxf>
      <numFmt numFmtId="176" formatCode="_ * #,##0.0_ ;_ * \-#,##0.0_ ;_ * &quot;-&quot;??_ ;_ @_ "/>
    </dxf>
  </rfmt>
  <rfmt sheetId="3" sqref="H53:Q56">
    <dxf>
      <numFmt numFmtId="177" formatCode="_ * #,##0_ ;_ * \-#,##0_ ;_ * &quot;-&quot;??_ ;_ @_ "/>
    </dxf>
  </rfmt>
  <rdn rId="0" localSheetId="2" customView="1" name="Z_F61FE5CE_F368_4276_BEBF_608D05AD8487_.wvu.Cols" hidden="1" oldHidden="1">
    <formula>'FM02-分支机构封面页'!$H:$H</formula>
  </rdn>
  <rdn rId="0" localSheetId="3" customView="1" name="Z_F61FE5CE_F368_4276_BEBF_608D05AD8487_.wvu.Cols" hidden="1" oldHidden="1">
    <formula>'OR04-人身保险公司分支机构销售、承保、保全业务线操作风险'!$C:$C</formula>
  </rdn>
  <rdn rId="0" localSheetId="3" customView="1" name="Z_F61FE5CE_F368_4276_BEBF_608D05AD8487_.wvu.FilterData" hidden="1" oldHidden="1">
    <formula>'OR04-人身保险公司分支机构销售、承保、保全业务线操作风险'!$A$3:$G$75</formula>
  </rdn>
  <rdn rId="0" localSheetId="4" customView="1" name="Z_F61FE5CE_F368_4276_BEBF_608D05AD8487_.wvu.Cols" hidden="1" oldHidden="1">
    <formula>'OR08-人身保险公司分支机构理赔业务线操作风险'!$C:$C,'OR08-人身保险公司分支机构理赔业务线操作风险'!$G:$U</formula>
  </rdn>
  <rdn rId="0" localSheetId="4" customView="1" name="Z_F61FE5CE_F368_4276_BEBF_608D05AD8487_.wvu.FilterData" hidden="1" oldHidden="1">
    <formula>'OR08-人身保险公司分支机构理赔业务线操作风险'!$A$3:$Q$40</formula>
  </rdn>
  <rdn rId="0" localSheetId="5" customView="1" name="Z_F61FE5CE_F368_4276_BEBF_608D05AD8487_.wvu.Cols" hidden="1" oldHidden="1">
    <formula>'OR13-保险分支机构财务管理操作风险'!$C:$C</formula>
  </rdn>
  <rdn rId="0" localSheetId="5" customView="1" name="Z_F61FE5CE_F368_4276_BEBF_608D05AD8487_.wvu.FilterData" hidden="1" oldHidden="1">
    <formula>'OR13-保险分支机构财务管理操作风险'!$A$3:$T$52</formula>
  </rdn>
  <rcv guid="{F61FE5CE-F368-4276-BEBF-608D05AD8487}"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F11">
    <dxf>
      <fill>
        <patternFill patternType="none">
          <bgColor auto="1"/>
        </patternFill>
      </fill>
    </dxf>
  </rfmt>
  <rdn rId="0" localSheetId="2" customView="1" name="Z_D972C982_8DA2_47C6_9F32_E86EF0843526_.wvu.Cols" hidden="1" oldHidden="1">
    <formula>'FM02-分支机构封面页'!$H:$H</formula>
  </rdn>
  <rdn rId="0" localSheetId="3" customView="1" name="Z_D972C982_8DA2_47C6_9F32_E86EF0843526_.wvu.Cols" hidden="1" oldHidden="1">
    <formula>'OR04-人身保险公司分支机构销售、承保、保全业务线操作风险'!$C:$C,'OR04-人身保险公司分支机构销售、承保、保全业务线操作风险'!$G:$S</formula>
  </rdn>
  <rdn rId="0" localSheetId="3" customView="1" name="Z_D972C982_8DA2_47C6_9F32_E86EF0843526_.wvu.FilterData" hidden="1" oldHidden="1">
    <formula>'OR04-人身保险公司分支机构销售、承保、保全业务线操作风险'!$A$3:$G$75</formula>
  </rdn>
  <rdn rId="0" localSheetId="4" customView="1" name="Z_D972C982_8DA2_47C6_9F32_E86EF0843526_.wvu.Cols" hidden="1" oldHidden="1">
    <formula>'OR08-人身保险公司分支机构理赔业务线操作风险'!$C:$C,'OR08-人身保险公司分支机构理赔业务线操作风险'!$G:$U</formula>
  </rdn>
  <rdn rId="0" localSheetId="4" customView="1" name="Z_D972C982_8DA2_47C6_9F32_E86EF0843526_.wvu.FilterData" hidden="1" oldHidden="1">
    <formula>'OR08-人身保险公司分支机构理赔业务线操作风险'!$A$3:$Q$40</formula>
  </rdn>
  <rdn rId="0" localSheetId="5" customView="1" name="Z_D972C982_8DA2_47C6_9F32_E86EF0843526_.wvu.Cols" hidden="1" oldHidden="1">
    <formula>'OR13-保险分支机构财务管理操作风险'!$C:$C</formula>
  </rdn>
  <rdn rId="0" localSheetId="5" customView="1" name="Z_D972C982_8DA2_47C6_9F32_E86EF0843526_.wvu.FilterData" hidden="1" oldHidden="1">
    <formula>'OR13-保险分支机构财务管理操作风险'!$A$3:$T$52</formula>
  </rdn>
  <rcv guid="{D972C982-8DA2-47C6-9F32-E86EF084352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B21AC9E0-87A2-4D11-B33F-46AEA1DA0149}" name="tjpe1720" id="-399268420" dateTime="2018-10-09T17:32:01"/>
  <userInfo guid="{7783CB4F-21C1-4885-8B0C-563BA98454C0}" name="张琦/Annie Zhang" id="-1368624970" dateTime="2018-10-10T09:13:12"/>
  <userInfo guid="{4617252D-E8AC-48FE-8B1F-FBB9A2F6D449}" name="王世科/Shike Wang" id="-1716586671" dateTime="2018-10-11T08:34:55"/>
  <userInfo guid="{CC144FA5-9E95-4771-A838-49FF4DB17E10}" name="王世科/Shike Wang" id="-1716593682" dateTime="2018-10-11T10:17:55"/>
  <userInfo guid="{C718AC75-CF85-4A44-A126-14629AB6E876}" name="王世科/Shike Wang" id="-1716642478" dateTime="2018-10-11T10:22:22"/>
  <userInfo guid="{159D037F-D650-44D8-90F1-0D1FC7E6C11E}" name="王世科/Shike Wang" id="-1716639009" dateTime="2018-10-11T10:23:18"/>
  <userInfo guid="{EE88F275-0960-40D4-AB65-A42C353A27D3}" name="邱叶云" id="-352854026" dateTime="2018-10-11T10:46:42"/>
</users>
</file>

<file path=xl/theme/theme1.xml><?xml version="1.0" encoding="utf-8"?>
<a:theme xmlns:a="http://schemas.openxmlformats.org/drawingml/2006/main" name="Office 主题">
  <a:themeElements>
    <a:clrScheme name="Office">
      <a:dk1>
        <a:sysClr val="windowText" lastClr="000000"/>
      </a:dk1>
      <a:lt1>
        <a:sysClr val="window" lastClr="DAE2D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9.bin"/><Relationship Id="rId13" Type="http://schemas.openxmlformats.org/officeDocument/2006/relationships/printerSettings" Target="../printerSettings/printerSettings34.bin"/><Relationship Id="rId18" Type="http://schemas.openxmlformats.org/officeDocument/2006/relationships/printerSettings" Target="../printerSettings/printerSettings39.bin"/><Relationship Id="rId3" Type="http://schemas.openxmlformats.org/officeDocument/2006/relationships/printerSettings" Target="../printerSettings/printerSettings24.bin"/><Relationship Id="rId21" Type="http://schemas.openxmlformats.org/officeDocument/2006/relationships/printerSettings" Target="../printerSettings/printerSettings42.bin"/><Relationship Id="rId7" Type="http://schemas.openxmlformats.org/officeDocument/2006/relationships/printerSettings" Target="../printerSettings/printerSettings28.bin"/><Relationship Id="rId12" Type="http://schemas.openxmlformats.org/officeDocument/2006/relationships/printerSettings" Target="../printerSettings/printerSettings33.bin"/><Relationship Id="rId17" Type="http://schemas.openxmlformats.org/officeDocument/2006/relationships/printerSettings" Target="../printerSettings/printerSettings38.bin"/><Relationship Id="rId2" Type="http://schemas.openxmlformats.org/officeDocument/2006/relationships/printerSettings" Target="../printerSettings/printerSettings23.bin"/><Relationship Id="rId16" Type="http://schemas.openxmlformats.org/officeDocument/2006/relationships/printerSettings" Target="../printerSettings/printerSettings37.bin"/><Relationship Id="rId20" Type="http://schemas.openxmlformats.org/officeDocument/2006/relationships/printerSettings" Target="../printerSettings/printerSettings41.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11" Type="http://schemas.openxmlformats.org/officeDocument/2006/relationships/printerSettings" Target="../printerSettings/printerSettings32.bin"/><Relationship Id="rId5" Type="http://schemas.openxmlformats.org/officeDocument/2006/relationships/printerSettings" Target="../printerSettings/printerSettings26.bin"/><Relationship Id="rId15" Type="http://schemas.openxmlformats.org/officeDocument/2006/relationships/printerSettings" Target="../printerSettings/printerSettings36.bin"/><Relationship Id="rId10" Type="http://schemas.openxmlformats.org/officeDocument/2006/relationships/printerSettings" Target="../printerSettings/printerSettings31.bin"/><Relationship Id="rId19" Type="http://schemas.openxmlformats.org/officeDocument/2006/relationships/printerSettings" Target="../printerSettings/printerSettings40.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 Id="rId14"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50.bin"/><Relationship Id="rId13" Type="http://schemas.openxmlformats.org/officeDocument/2006/relationships/printerSettings" Target="../printerSettings/printerSettings55.bin"/><Relationship Id="rId18" Type="http://schemas.openxmlformats.org/officeDocument/2006/relationships/printerSettings" Target="../printerSettings/printerSettings60.bin"/><Relationship Id="rId3" Type="http://schemas.openxmlformats.org/officeDocument/2006/relationships/printerSettings" Target="../printerSettings/printerSettings45.bin"/><Relationship Id="rId21" Type="http://schemas.openxmlformats.org/officeDocument/2006/relationships/printerSettings" Target="../printerSettings/printerSettings63.bin"/><Relationship Id="rId7" Type="http://schemas.openxmlformats.org/officeDocument/2006/relationships/printerSettings" Target="../printerSettings/printerSettings49.bin"/><Relationship Id="rId12" Type="http://schemas.openxmlformats.org/officeDocument/2006/relationships/printerSettings" Target="../printerSettings/printerSettings54.bin"/><Relationship Id="rId17" Type="http://schemas.openxmlformats.org/officeDocument/2006/relationships/printerSettings" Target="../printerSettings/printerSettings59.bin"/><Relationship Id="rId2" Type="http://schemas.openxmlformats.org/officeDocument/2006/relationships/printerSettings" Target="../printerSettings/printerSettings44.bin"/><Relationship Id="rId16" Type="http://schemas.openxmlformats.org/officeDocument/2006/relationships/printerSettings" Target="../printerSettings/printerSettings58.bin"/><Relationship Id="rId20" Type="http://schemas.openxmlformats.org/officeDocument/2006/relationships/printerSettings" Target="../printerSettings/printerSettings62.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11" Type="http://schemas.openxmlformats.org/officeDocument/2006/relationships/printerSettings" Target="../printerSettings/printerSettings53.bin"/><Relationship Id="rId5" Type="http://schemas.openxmlformats.org/officeDocument/2006/relationships/printerSettings" Target="../printerSettings/printerSettings47.bin"/><Relationship Id="rId15" Type="http://schemas.openxmlformats.org/officeDocument/2006/relationships/printerSettings" Target="../printerSettings/printerSettings57.bin"/><Relationship Id="rId10" Type="http://schemas.openxmlformats.org/officeDocument/2006/relationships/printerSettings" Target="../printerSettings/printerSettings52.bin"/><Relationship Id="rId19" Type="http://schemas.openxmlformats.org/officeDocument/2006/relationships/printerSettings" Target="../printerSettings/printerSettings61.bin"/><Relationship Id="rId4" Type="http://schemas.openxmlformats.org/officeDocument/2006/relationships/printerSettings" Target="../printerSettings/printerSettings46.bin"/><Relationship Id="rId9" Type="http://schemas.openxmlformats.org/officeDocument/2006/relationships/printerSettings" Target="../printerSettings/printerSettings51.bin"/><Relationship Id="rId14" Type="http://schemas.openxmlformats.org/officeDocument/2006/relationships/printerSettings" Target="../printerSettings/printerSettings56.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71.bin"/><Relationship Id="rId13" Type="http://schemas.openxmlformats.org/officeDocument/2006/relationships/printerSettings" Target="../printerSettings/printerSettings76.bin"/><Relationship Id="rId18" Type="http://schemas.openxmlformats.org/officeDocument/2006/relationships/printerSettings" Target="../printerSettings/printerSettings81.bin"/><Relationship Id="rId3" Type="http://schemas.openxmlformats.org/officeDocument/2006/relationships/printerSettings" Target="../printerSettings/printerSettings66.bin"/><Relationship Id="rId21" Type="http://schemas.openxmlformats.org/officeDocument/2006/relationships/printerSettings" Target="../printerSettings/printerSettings84.bin"/><Relationship Id="rId7" Type="http://schemas.openxmlformats.org/officeDocument/2006/relationships/printerSettings" Target="../printerSettings/printerSettings70.bin"/><Relationship Id="rId12" Type="http://schemas.openxmlformats.org/officeDocument/2006/relationships/printerSettings" Target="../printerSettings/printerSettings75.bin"/><Relationship Id="rId17" Type="http://schemas.openxmlformats.org/officeDocument/2006/relationships/printerSettings" Target="../printerSettings/printerSettings80.bin"/><Relationship Id="rId2" Type="http://schemas.openxmlformats.org/officeDocument/2006/relationships/printerSettings" Target="../printerSettings/printerSettings65.bin"/><Relationship Id="rId16" Type="http://schemas.openxmlformats.org/officeDocument/2006/relationships/printerSettings" Target="../printerSettings/printerSettings79.bin"/><Relationship Id="rId20" Type="http://schemas.openxmlformats.org/officeDocument/2006/relationships/printerSettings" Target="../printerSettings/printerSettings83.bin"/><Relationship Id="rId1" Type="http://schemas.openxmlformats.org/officeDocument/2006/relationships/printerSettings" Target="../printerSettings/printerSettings64.bin"/><Relationship Id="rId6" Type="http://schemas.openxmlformats.org/officeDocument/2006/relationships/printerSettings" Target="../printerSettings/printerSettings69.bin"/><Relationship Id="rId11" Type="http://schemas.openxmlformats.org/officeDocument/2006/relationships/printerSettings" Target="../printerSettings/printerSettings74.bin"/><Relationship Id="rId5" Type="http://schemas.openxmlformats.org/officeDocument/2006/relationships/printerSettings" Target="../printerSettings/printerSettings68.bin"/><Relationship Id="rId15" Type="http://schemas.openxmlformats.org/officeDocument/2006/relationships/printerSettings" Target="../printerSettings/printerSettings78.bin"/><Relationship Id="rId23" Type="http://schemas.openxmlformats.org/officeDocument/2006/relationships/comments" Target="../comments1.xml"/><Relationship Id="rId10" Type="http://schemas.openxmlformats.org/officeDocument/2006/relationships/printerSettings" Target="../printerSettings/printerSettings73.bin"/><Relationship Id="rId19" Type="http://schemas.openxmlformats.org/officeDocument/2006/relationships/printerSettings" Target="../printerSettings/printerSettings82.bin"/><Relationship Id="rId4" Type="http://schemas.openxmlformats.org/officeDocument/2006/relationships/printerSettings" Target="../printerSettings/printerSettings67.bin"/><Relationship Id="rId9" Type="http://schemas.openxmlformats.org/officeDocument/2006/relationships/printerSettings" Target="../printerSettings/printerSettings72.bin"/><Relationship Id="rId14" Type="http://schemas.openxmlformats.org/officeDocument/2006/relationships/printerSettings" Target="../printerSettings/printerSettings77.bin"/><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2" t="s">
        <v>204</v>
      </c>
      <c r="B1" s="103"/>
    </row>
    <row r="2" spans="1:2" ht="15">
      <c r="A2" s="29" t="s">
        <v>203</v>
      </c>
      <c r="B2" s="30" t="s">
        <v>199</v>
      </c>
    </row>
    <row r="3" spans="1:2" ht="16.5">
      <c r="A3" s="43">
        <f>ROW()-2</f>
        <v>1</v>
      </c>
      <c r="B3" s="45" t="s">
        <v>200</v>
      </c>
    </row>
    <row r="4" spans="1:2" ht="16.5">
      <c r="A4" s="43">
        <f>ROW()-2</f>
        <v>2</v>
      </c>
      <c r="B4" s="45" t="s">
        <v>201</v>
      </c>
    </row>
    <row r="5" spans="1:2" ht="17.25" thickBot="1">
      <c r="A5" s="44">
        <f>ROW()-2</f>
        <v>3</v>
      </c>
      <c r="B5" s="46" t="s">
        <v>202</v>
      </c>
    </row>
  </sheetData>
  <customSheetViews>
    <customSheetView guid="{45617795-AF69-434E-96FA-9B027BF3D3DB}">
      <selection activeCell="E17" sqref="E17"/>
      <pageMargins left="0.7" right="0.7" top="0.75" bottom="0.75" header="0.3" footer="0.3"/>
    </customSheetView>
    <customSheetView guid="{E103D667-4DC0-40AE-9348-A0C4529B0483}">
      <selection activeCell="E17" sqref="E17"/>
      <pageMargins left="0.7" right="0.7" top="0.75" bottom="0.75" header="0.3" footer="0.3"/>
    </customSheetView>
    <customSheetView guid="{D972C982-8DA2-47C6-9F32-E86EF0843526}">
      <selection activeCell="E17" sqref="E17"/>
      <pageMargins left="0.7" right="0.7" top="0.75" bottom="0.75" header="0.3" footer="0.3"/>
    </customSheetView>
    <customSheetView guid="{A3DB2A46-3700-4B45-A128-CB57F5222A5A}">
      <selection activeCell="E17" sqref="E17"/>
      <pageMargins left="0.7" right="0.7" top="0.75" bottom="0.75" header="0.3" footer="0.3"/>
    </customSheetView>
    <customSheetView guid="{54E9A6A5-E7C2-4939-97A4-3AA14C79319F}">
      <selection activeCell="E17" sqref="E17"/>
      <pageMargins left="0.7" right="0.7" top="0.75" bottom="0.75" header="0.3" footer="0.3"/>
    </customSheetView>
    <customSheetView guid="{682F0D3F-642D-4FE3-928A-862EE6CCDF07}">
      <selection activeCell="E17" sqref="E17"/>
      <pageMargins left="0.7" right="0.7" top="0.75" bottom="0.75" header="0.3" footer="0.3"/>
    </customSheetView>
    <customSheetView guid="{B377EC81-84F4-463F-A854-ECA56A6035C8}">
      <selection activeCell="E17" sqref="E17"/>
      <pageMargins left="0.7" right="0.7" top="0.75" bottom="0.75" header="0.3" footer="0.3"/>
    </customSheetView>
    <customSheetView guid="{344C9B4E-D20A-4B9A-A46C-85E08D59EB54}">
      <selection activeCell="E17" sqref="E17"/>
      <pageMargins left="0.7" right="0.7" top="0.75" bottom="0.75" header="0.3" footer="0.3"/>
    </customSheetView>
    <customSheetView guid="{78826D8D-B2A7-4504-BCCC-2F67FAA6FB3B}">
      <selection activeCell="E17" sqref="E17"/>
      <pageMargins left="0.7" right="0.7" top="0.75" bottom="0.75" header="0.3" footer="0.3"/>
    </customSheetView>
    <customSheetView guid="{F61FE5CE-F368-4276-BEBF-608D05AD8487}">
      <selection activeCell="E17" sqref="E17"/>
      <pageMargins left="0.7" right="0.7" top="0.75" bottom="0.75" header="0.3" footer="0.3"/>
    </customSheetView>
    <customSheetView guid="{EEB82D37-02F1-470E-A384-5D5F800C8B0D}">
      <selection activeCell="E17" sqref="E17"/>
      <pageMargins left="0.7" right="0.7" top="0.75" bottom="0.75" header="0.3" footer="0.3"/>
    </customSheetView>
    <customSheetView guid="{C2156BBC-192A-45C4-B854-41E8CEED28E0}">
      <selection activeCell="E17" sqref="E17"/>
      <pageMargins left="0.7" right="0.7" top="0.75" bottom="0.75" header="0.3" footer="0.3"/>
    </customSheetView>
    <customSheetView guid="{5C3756A8-F138-4602-AF0A-317666720CD9}">
      <selection activeCell="E17" sqref="E17"/>
      <pageMargins left="0.7" right="0.7" top="0.75" bottom="0.75" header="0.3" footer="0.3"/>
    </customSheetView>
    <customSheetView guid="{ACE915D4-1C1F-405B-8C25-D098A4A6AF0A}">
      <selection activeCell="E17" sqref="E17"/>
      <pageMargins left="0.7" right="0.7" top="0.75" bottom="0.75" header="0.3" footer="0.3"/>
    </customSheetView>
    <customSheetView guid="{4B4E7D10-C94C-4699-8169-1AF4664F5931}">
      <selection activeCell="E17" sqref="E17"/>
      <pageMargins left="0.7" right="0.7" top="0.75" bottom="0.75" header="0.3" footer="0.3"/>
    </customSheetView>
    <customSheetView guid="{904D7E69-8869-4909-B6E3-4A886A81F4D9}">
      <selection activeCell="E17" sqref="E17"/>
      <pageMargins left="0.7" right="0.7" top="0.75" bottom="0.75" header="0.3" footer="0.3"/>
    </customSheetView>
    <customSheetView guid="{9768F4F2-0FD7-4BA8-872E-209EFC20000B}">
      <selection activeCell="E17" sqref="E17"/>
      <pageMargins left="0.7" right="0.7" top="0.75" bottom="0.75" header="0.3" footer="0.3"/>
    </customSheetView>
    <customSheetView guid="{E57B9BDE-F2DF-49D3-A57C-305648347334}">
      <selection activeCell="E17" sqref="E17"/>
      <pageMargins left="0.7" right="0.7" top="0.75" bottom="0.75" header="0.3" footer="0.3"/>
    </customSheetView>
    <customSheetView guid="{708A7428-1935-4B97-9B1E-BF50E73BAF09}">
      <selection activeCell="E17" sqref="E17"/>
      <pageMargins left="0.7" right="0.7" top="0.75" bottom="0.75" header="0.3" footer="0.3"/>
    </customSheetView>
    <customSheetView guid="{E1C4C79C-F7BF-48C6-B7AA-62363326B035}">
      <selection activeCell="E17" sqref="E17"/>
      <pageMargins left="0.7" right="0.7" top="0.75" bottom="0.75" header="0.3" footer="0.3"/>
    </customSheetView>
  </customSheetViews>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D23" sqref="D23"/>
    </sheetView>
  </sheetViews>
  <sheetFormatPr defaultColWidth="9" defaultRowHeight="13.5"/>
  <cols>
    <col min="1" max="1" width="41.125" style="3" bestFit="1" customWidth="1"/>
    <col min="2" max="2" width="22.375" style="3" customWidth="1"/>
    <col min="3" max="3" width="13.125" style="1" bestFit="1" customWidth="1"/>
    <col min="4" max="7" width="8.875" style="1"/>
    <col min="8" max="8" width="9" style="1" hidden="1" customWidth="1"/>
    <col min="9" max="16384" width="9" style="1"/>
  </cols>
  <sheetData>
    <row r="1" spans="1:8" ht="15">
      <c r="A1" s="104" t="s">
        <v>194</v>
      </c>
      <c r="B1" s="105"/>
      <c r="C1" s="51" t="s">
        <v>215</v>
      </c>
      <c r="H1" s="2" t="s">
        <v>0</v>
      </c>
    </row>
    <row r="2" spans="1:8" ht="15" customHeight="1">
      <c r="A2" s="35" t="s">
        <v>1</v>
      </c>
      <c r="B2" s="36"/>
      <c r="C2" s="52" t="s">
        <v>218</v>
      </c>
      <c r="H2" s="2" t="s">
        <v>2</v>
      </c>
    </row>
    <row r="3" spans="1:8" ht="15" customHeight="1">
      <c r="A3" s="35" t="s">
        <v>3</v>
      </c>
      <c r="B3" s="36"/>
      <c r="H3" s="2" t="s">
        <v>4</v>
      </c>
    </row>
    <row r="4" spans="1:8" ht="15" customHeight="1">
      <c r="A4" s="35" t="s">
        <v>5</v>
      </c>
      <c r="B4" s="36"/>
      <c r="H4" s="2" t="s">
        <v>6</v>
      </c>
    </row>
    <row r="5" spans="1:8" ht="15" customHeight="1">
      <c r="A5" s="35" t="s">
        <v>7</v>
      </c>
      <c r="B5" s="36"/>
      <c r="H5" s="2" t="s">
        <v>8</v>
      </c>
    </row>
    <row r="6" spans="1:8" ht="15" customHeight="1">
      <c r="A6" s="35" t="s">
        <v>9</v>
      </c>
      <c r="B6" s="36"/>
      <c r="H6" s="2" t="s">
        <v>10</v>
      </c>
    </row>
    <row r="7" spans="1:8" ht="15" customHeight="1">
      <c r="A7" s="35" t="s">
        <v>11</v>
      </c>
      <c r="B7" s="36"/>
      <c r="H7" s="2" t="s">
        <v>12</v>
      </c>
    </row>
    <row r="8" spans="1:8" ht="15" customHeight="1">
      <c r="A8" s="35" t="s">
        <v>13</v>
      </c>
      <c r="B8" s="36"/>
      <c r="H8" s="2" t="s">
        <v>14</v>
      </c>
    </row>
    <row r="9" spans="1:8" ht="15" customHeight="1">
      <c r="A9" s="35" t="s">
        <v>15</v>
      </c>
      <c r="B9" s="36"/>
      <c r="H9" s="2" t="s">
        <v>16</v>
      </c>
    </row>
    <row r="10" spans="1:8" ht="15" customHeight="1">
      <c r="A10" s="35" t="s">
        <v>17</v>
      </c>
      <c r="B10" s="36"/>
      <c r="H10" s="2" t="s">
        <v>18</v>
      </c>
    </row>
    <row r="11" spans="1:8" ht="15" customHeight="1">
      <c r="A11" s="35" t="s">
        <v>19</v>
      </c>
      <c r="B11" s="36"/>
      <c r="H11" s="2" t="s">
        <v>20</v>
      </c>
    </row>
    <row r="12" spans="1:8" ht="15" customHeight="1">
      <c r="A12" s="35" t="s">
        <v>21</v>
      </c>
      <c r="B12" s="36"/>
      <c r="H12" s="2" t="s">
        <v>22</v>
      </c>
    </row>
    <row r="13" spans="1:8" ht="15" customHeight="1">
      <c r="A13" s="35" t="s">
        <v>23</v>
      </c>
      <c r="B13" s="36"/>
      <c r="H13" s="2" t="s">
        <v>24</v>
      </c>
    </row>
    <row r="14" spans="1:8" ht="15" customHeight="1">
      <c r="A14" s="35" t="s">
        <v>25</v>
      </c>
      <c r="B14" s="36"/>
      <c r="H14" s="2" t="s">
        <v>26</v>
      </c>
    </row>
    <row r="15" spans="1:8" ht="15" customHeight="1">
      <c r="A15" s="35" t="s">
        <v>27</v>
      </c>
      <c r="B15" s="36"/>
      <c r="H15" s="2" t="s">
        <v>28</v>
      </c>
    </row>
    <row r="16" spans="1:8" ht="15" customHeight="1" thickBot="1">
      <c r="A16" s="37" t="s">
        <v>29</v>
      </c>
      <c r="B16" s="38"/>
      <c r="H16" s="2" t="s">
        <v>31</v>
      </c>
    </row>
    <row r="17" spans="8:8" s="1" customFormat="1">
      <c r="H17" s="2" t="s">
        <v>30</v>
      </c>
    </row>
    <row r="18" spans="8:8" s="1" customFormat="1">
      <c r="H18" s="2" t="s">
        <v>32</v>
      </c>
    </row>
    <row r="19" spans="8:8" s="1" customFormat="1">
      <c r="H19" s="2" t="s">
        <v>33</v>
      </c>
    </row>
    <row r="20" spans="8:8" s="1" customFormat="1">
      <c r="H20" s="2" t="s">
        <v>34</v>
      </c>
    </row>
    <row r="21" spans="8:8" s="1" customFormat="1">
      <c r="H21" s="2" t="s">
        <v>35</v>
      </c>
    </row>
    <row r="22" spans="8:8" s="1" customFormat="1">
      <c r="H22" s="2" t="s">
        <v>36</v>
      </c>
    </row>
    <row r="23" spans="8:8" s="1" customFormat="1">
      <c r="H23" s="2" t="s">
        <v>37</v>
      </c>
    </row>
    <row r="24" spans="8:8" s="1" customFormat="1">
      <c r="H24" s="2" t="s">
        <v>38</v>
      </c>
    </row>
    <row r="25" spans="8:8" s="1" customFormat="1">
      <c r="H25" s="2" t="s">
        <v>39</v>
      </c>
    </row>
    <row r="26" spans="8:8" s="1" customFormat="1">
      <c r="H26" s="2" t="s">
        <v>40</v>
      </c>
    </row>
    <row r="27" spans="8:8" s="1" customFormat="1">
      <c r="H27" s="2" t="s">
        <v>41</v>
      </c>
    </row>
    <row r="28" spans="8:8" s="1" customFormat="1">
      <c r="H28" s="2" t="s">
        <v>42</v>
      </c>
    </row>
    <row r="29" spans="8:8" s="1" customFormat="1">
      <c r="H29" s="2" t="s">
        <v>43</v>
      </c>
    </row>
    <row r="30" spans="8:8" s="1" customFormat="1">
      <c r="H30" s="2" t="s">
        <v>44</v>
      </c>
    </row>
    <row r="31" spans="8:8" s="1" customFormat="1">
      <c r="H31" s="2" t="s">
        <v>45</v>
      </c>
    </row>
    <row r="32" spans="8:8" s="1" customFormat="1">
      <c r="H32" s="2" t="s">
        <v>46</v>
      </c>
    </row>
    <row r="33" spans="8:8" s="1" customFormat="1">
      <c r="H33" s="2" t="s">
        <v>47</v>
      </c>
    </row>
    <row r="34" spans="8:8" s="1" customFormat="1">
      <c r="H34" s="2" t="s">
        <v>48</v>
      </c>
    </row>
    <row r="35" spans="8:8" s="1" customFormat="1">
      <c r="H35" s="2" t="s">
        <v>49</v>
      </c>
    </row>
    <row r="36" spans="8:8" s="1" customFormat="1">
      <c r="H36" s="2" t="s">
        <v>50</v>
      </c>
    </row>
  </sheetData>
  <customSheetViews>
    <customSheetView guid="{45617795-AF69-434E-96FA-9B027BF3D3DB}" hiddenColumns="1" state="hidden">
      <selection activeCell="D23" sqref="D23"/>
      <pageMargins left="0.7" right="0.7" top="0.75" bottom="0.75" header="0.3" footer="0.3"/>
      <pageSetup paperSize="9" orientation="portrait" r:id="rId1"/>
    </customSheetView>
    <customSheetView guid="{E103D667-4DC0-40AE-9348-A0C4529B0483}" hiddenColumns="1" state="hidden">
      <selection activeCell="D23" sqref="D23"/>
      <pageMargins left="0.7" right="0.7" top="0.75" bottom="0.75" header="0.3" footer="0.3"/>
      <pageSetup paperSize="9" orientation="portrait" r:id="rId2"/>
    </customSheetView>
    <customSheetView guid="{D972C982-8DA2-47C6-9F32-E86EF0843526}" hiddenColumns="1" state="hidden">
      <selection activeCell="D23" sqref="D23"/>
      <pageMargins left="0.7" right="0.7" top="0.75" bottom="0.75" header="0.3" footer="0.3"/>
      <pageSetup paperSize="9" orientation="portrait" r:id="rId3"/>
    </customSheetView>
    <customSheetView guid="{A3DB2A46-3700-4B45-A128-CB57F5222A5A}" hiddenColumns="1" state="hidden">
      <selection activeCell="D23" sqref="D23"/>
      <pageMargins left="0.7" right="0.7" top="0.75" bottom="0.75" header="0.3" footer="0.3"/>
      <pageSetup paperSize="9" orientation="portrait" r:id="rId4"/>
    </customSheetView>
    <customSheetView guid="{54E9A6A5-E7C2-4939-97A4-3AA14C79319F}" hiddenColumns="1" state="hidden">
      <selection activeCell="D23" sqref="D23"/>
      <pageMargins left="0.7" right="0.7" top="0.75" bottom="0.75" header="0.3" footer="0.3"/>
      <pageSetup paperSize="9" orientation="portrait" r:id="rId5"/>
    </customSheetView>
    <customSheetView guid="{682F0D3F-642D-4FE3-928A-862EE6CCDF07}" hiddenColumns="1" state="hidden">
      <selection activeCell="D23" sqref="D23"/>
      <pageMargins left="0.7" right="0.7" top="0.75" bottom="0.75" header="0.3" footer="0.3"/>
      <pageSetup paperSize="9" orientation="portrait" r:id="rId6"/>
    </customSheetView>
    <customSheetView guid="{B377EC81-84F4-463F-A854-ECA56A6035C8}" hiddenColumns="1" state="hidden">
      <selection activeCell="D23" sqref="D23"/>
      <pageMargins left="0.7" right="0.7" top="0.75" bottom="0.75" header="0.3" footer="0.3"/>
      <pageSetup paperSize="9" orientation="portrait" r:id="rId7"/>
    </customSheetView>
    <customSheetView guid="{344C9B4E-D20A-4B9A-A46C-85E08D59EB54}" hiddenColumns="1" state="hidden">
      <selection activeCell="D23" sqref="D23"/>
      <pageMargins left="0.7" right="0.7" top="0.75" bottom="0.75" header="0.3" footer="0.3"/>
      <pageSetup paperSize="9" orientation="portrait" r:id="rId8"/>
    </customSheetView>
    <customSheetView guid="{78826D8D-B2A7-4504-BCCC-2F67FAA6FB3B}" hiddenColumns="1" state="hidden">
      <selection activeCell="D23" sqref="D23"/>
      <pageMargins left="0.7" right="0.7" top="0.75" bottom="0.75" header="0.3" footer="0.3"/>
      <pageSetup paperSize="9" orientation="portrait" r:id="rId9"/>
    </customSheetView>
    <customSheetView guid="{F61FE5CE-F368-4276-BEBF-608D05AD8487}" hiddenColumns="1" state="hidden">
      <selection activeCell="D23" sqref="D23"/>
      <pageMargins left="0.7" right="0.7" top="0.75" bottom="0.75" header="0.3" footer="0.3"/>
      <pageSetup paperSize="9" orientation="portrait" r:id="rId10"/>
    </customSheetView>
    <customSheetView guid="{EEB82D37-02F1-470E-A384-5D5F800C8B0D}" hiddenColumns="1" state="hidden">
      <selection activeCell="D23" sqref="D23"/>
      <pageMargins left="0.7" right="0.7" top="0.75" bottom="0.75" header="0.3" footer="0.3"/>
      <pageSetup paperSize="9" orientation="portrait" r:id="rId11"/>
    </customSheetView>
    <customSheetView guid="{C2156BBC-192A-45C4-B854-41E8CEED28E0}" hiddenColumns="1" state="hidden">
      <selection activeCell="D23" sqref="D23"/>
      <pageMargins left="0.7" right="0.7" top="0.75" bottom="0.75" header="0.3" footer="0.3"/>
      <pageSetup paperSize="9" orientation="portrait" r:id="rId12"/>
    </customSheetView>
    <customSheetView guid="{5C3756A8-F138-4602-AF0A-317666720CD9}" hiddenColumns="1" state="hidden">
      <selection activeCell="D23" sqref="D23"/>
      <pageMargins left="0.7" right="0.7" top="0.75" bottom="0.75" header="0.3" footer="0.3"/>
      <pageSetup paperSize="9" orientation="portrait" r:id="rId13"/>
    </customSheetView>
    <customSheetView guid="{ACE915D4-1C1F-405B-8C25-D098A4A6AF0A}" hiddenColumns="1" state="hidden">
      <selection activeCell="D23" sqref="D23"/>
      <pageMargins left="0.7" right="0.7" top="0.75" bottom="0.75" header="0.3" footer="0.3"/>
      <pageSetup paperSize="9" orientation="portrait" r:id="rId14"/>
    </customSheetView>
    <customSheetView guid="{4B4E7D10-C94C-4699-8169-1AF4664F5931}" hiddenColumns="1" state="hidden">
      <selection activeCell="D23" sqref="D23"/>
      <pageMargins left="0.7" right="0.7" top="0.75" bottom="0.75" header="0.3" footer="0.3"/>
      <pageSetup paperSize="9" orientation="portrait" r:id="rId15"/>
    </customSheetView>
    <customSheetView guid="{904D7E69-8869-4909-B6E3-4A886A81F4D9}" hiddenColumns="1" state="hidden">
      <selection activeCell="D23" sqref="D23"/>
      <pageMargins left="0.7" right="0.7" top="0.75" bottom="0.75" header="0.3" footer="0.3"/>
      <pageSetup paperSize="9" orientation="portrait" r:id="rId16"/>
    </customSheetView>
    <customSheetView guid="{9768F4F2-0FD7-4BA8-872E-209EFC20000B}" hiddenColumns="1" state="hidden">
      <selection activeCell="D23" sqref="D23"/>
      <pageMargins left="0.7" right="0.7" top="0.75" bottom="0.75" header="0.3" footer="0.3"/>
      <pageSetup paperSize="9" orientation="portrait" r:id="rId17"/>
    </customSheetView>
    <customSheetView guid="{E57B9BDE-F2DF-49D3-A57C-305648347334}" hiddenColumns="1" state="hidden">
      <selection activeCell="D23" sqref="D23"/>
      <pageMargins left="0.7" right="0.7" top="0.75" bottom="0.75" header="0.3" footer="0.3"/>
      <pageSetup paperSize="9" orientation="portrait" r:id="rId18"/>
    </customSheetView>
    <customSheetView guid="{708A7428-1935-4B97-9B1E-BF50E73BAF09}" hiddenColumns="1" state="hidden">
      <selection activeCell="D23" sqref="D23"/>
      <pageMargins left="0.7" right="0.7" top="0.75" bottom="0.75" header="0.3" footer="0.3"/>
      <pageSetup paperSize="9" orientation="portrait" r:id="rId19"/>
    </customSheetView>
    <customSheetView guid="{E1C4C79C-F7BF-48C6-B7AA-62363326B035}" hiddenColumns="1" state="hidden">
      <selection activeCell="D23" sqref="D23"/>
      <pageMargins left="0.7" right="0.7" top="0.75" bottom="0.75" header="0.3" footer="0.3"/>
      <pageSetup paperSize="9" orientation="portrait" r:id="rId20"/>
    </customSheetView>
  </customSheetViews>
  <mergeCells count="1">
    <mergeCell ref="A1:B1"/>
  </mergeCells>
  <phoneticPr fontId="2" type="noConversion"/>
  <dataValidations count="3">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 type="list" allowBlank="1" showInputMessage="1" showErrorMessage="1" sqref="B6">
      <formula1>"I类公司,II类公司"</formula1>
    </dataValidation>
  </dataValidation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sheetPr filterMode="1">
    <tabColor rgb="FFFFFF00"/>
  </sheetPr>
  <dimension ref="A1:Q205"/>
  <sheetViews>
    <sheetView workbookViewId="0">
      <selection activeCell="M79" sqref="M79"/>
    </sheetView>
  </sheetViews>
  <sheetFormatPr defaultColWidth="9" defaultRowHeight="16.5"/>
  <cols>
    <col min="1" max="1" width="4.625" style="11" customWidth="1"/>
    <col min="2" max="2" width="28.5" style="14" customWidth="1"/>
    <col min="3" max="3" width="9.5" style="40" customWidth="1"/>
    <col min="4" max="4" width="7.125" style="40" customWidth="1"/>
    <col min="5" max="5" width="10.875" style="40" customWidth="1"/>
    <col min="6" max="6" width="5.875" style="4" customWidth="1"/>
    <col min="7" max="7" width="6.5" style="4" customWidth="1"/>
    <col min="8" max="8" width="13" style="4" customWidth="1"/>
    <col min="9" max="10" width="14.25" style="4" customWidth="1"/>
    <col min="11" max="12" width="13" style="4" customWidth="1"/>
    <col min="13" max="13" width="14.25" style="4" customWidth="1"/>
    <col min="14" max="17" width="13" style="4" customWidth="1"/>
    <col min="18" max="19" width="9" style="4" customWidth="1"/>
    <col min="20" max="16384" width="9" style="4"/>
  </cols>
  <sheetData>
    <row r="1" spans="1:17" ht="51" customHeight="1">
      <c r="A1" s="102" t="s">
        <v>51</v>
      </c>
      <c r="B1" s="106"/>
      <c r="C1" s="103"/>
      <c r="D1" s="50"/>
      <c r="E1" s="50"/>
      <c r="F1" s="6"/>
      <c r="G1" s="6"/>
    </row>
    <row r="2" spans="1:17" ht="21" customHeight="1" thickBot="1">
      <c r="A2" s="47"/>
      <c r="B2" s="48"/>
      <c r="C2" s="49"/>
      <c r="D2" s="50"/>
      <c r="E2" s="50"/>
      <c r="F2" s="6"/>
      <c r="G2" s="6"/>
    </row>
    <row r="3" spans="1:17" ht="19.5" customHeight="1" thickBot="1">
      <c r="A3" s="28" t="s">
        <v>205</v>
      </c>
      <c r="B3" s="29" t="s">
        <v>206</v>
      </c>
      <c r="C3" s="30" t="s">
        <v>193</v>
      </c>
      <c r="D3" s="51" t="s">
        <v>215</v>
      </c>
      <c r="E3" s="51" t="s">
        <v>216</v>
      </c>
      <c r="F3" s="6"/>
      <c r="G3" s="6"/>
      <c r="H3" s="69" t="s">
        <v>228</v>
      </c>
      <c r="I3" s="70" t="s">
        <v>229</v>
      </c>
      <c r="J3" s="71" t="s">
        <v>230</v>
      </c>
      <c r="K3" s="70" t="s">
        <v>231</v>
      </c>
      <c r="L3" s="71" t="s">
        <v>232</v>
      </c>
      <c r="M3" s="70" t="s">
        <v>233</v>
      </c>
      <c r="N3" s="71" t="s">
        <v>234</v>
      </c>
      <c r="O3" s="70" t="s">
        <v>235</v>
      </c>
      <c r="P3" s="71" t="s">
        <v>236</v>
      </c>
      <c r="Q3" s="70" t="s">
        <v>237</v>
      </c>
    </row>
    <row r="4" spans="1:17" s="5" customFormat="1" ht="14.25" hidden="1" customHeight="1" thickBot="1">
      <c r="A4" s="16">
        <v>1</v>
      </c>
      <c r="B4" s="15" t="s">
        <v>52</v>
      </c>
      <c r="C4" s="53"/>
      <c r="D4" s="58"/>
      <c r="E4" s="58"/>
      <c r="F4" s="6"/>
      <c r="G4" s="6"/>
      <c r="H4" s="69"/>
      <c r="I4" s="70"/>
      <c r="J4" s="71"/>
      <c r="K4" s="70"/>
      <c r="L4" s="71"/>
      <c r="M4" s="70"/>
      <c r="N4" s="71"/>
      <c r="O4" s="70"/>
      <c r="P4" s="71"/>
      <c r="Q4" s="70"/>
    </row>
    <row r="5" spans="1:17" s="5" customFormat="1" ht="14.25" hidden="1" customHeight="1" thickBot="1">
      <c r="A5" s="17">
        <v>1.1000000000000001</v>
      </c>
      <c r="B5" s="12" t="s">
        <v>53</v>
      </c>
      <c r="C5" s="53"/>
      <c r="D5" s="52" t="s">
        <v>217</v>
      </c>
      <c r="E5" s="58"/>
      <c r="F5" s="6"/>
      <c r="G5" s="6"/>
      <c r="H5" s="69"/>
      <c r="I5" s="70"/>
      <c r="J5" s="71"/>
      <c r="K5" s="70"/>
      <c r="L5" s="71"/>
      <c r="M5" s="70"/>
      <c r="N5" s="71"/>
      <c r="O5" s="70"/>
      <c r="P5" s="71"/>
      <c r="Q5" s="70"/>
    </row>
    <row r="6" spans="1:17" s="5" customFormat="1" ht="14.25" hidden="1" customHeight="1" thickBot="1">
      <c r="A6" s="17">
        <v>1.2</v>
      </c>
      <c r="B6" s="12" t="s">
        <v>54</v>
      </c>
      <c r="C6" s="53"/>
      <c r="D6" s="52" t="s">
        <v>217</v>
      </c>
      <c r="E6" s="58"/>
      <c r="F6" s="6"/>
      <c r="G6" s="6"/>
      <c r="H6" s="69"/>
      <c r="I6" s="70"/>
      <c r="J6" s="71"/>
      <c r="K6" s="70"/>
      <c r="L6" s="71"/>
      <c r="M6" s="70"/>
      <c r="N6" s="71"/>
      <c r="O6" s="70"/>
      <c r="P6" s="71"/>
      <c r="Q6" s="70"/>
    </row>
    <row r="7" spans="1:17" s="5" customFormat="1" ht="14.25" hidden="1" customHeight="1" thickBot="1">
      <c r="A7" s="16">
        <v>2</v>
      </c>
      <c r="B7" s="15" t="s">
        <v>212</v>
      </c>
      <c r="C7" s="53"/>
      <c r="D7" s="58"/>
      <c r="E7" s="58"/>
      <c r="F7" s="6"/>
      <c r="G7" s="6"/>
      <c r="H7" s="69"/>
      <c r="I7" s="70"/>
      <c r="J7" s="71"/>
      <c r="K7" s="70"/>
      <c r="L7" s="71"/>
      <c r="M7" s="70"/>
      <c r="N7" s="71"/>
      <c r="O7" s="70"/>
      <c r="P7" s="71"/>
      <c r="Q7" s="70"/>
    </row>
    <row r="8" spans="1:17" s="5" customFormat="1" ht="14.25" hidden="1" customHeight="1" thickBot="1">
      <c r="A8" s="17">
        <v>2.1</v>
      </c>
      <c r="B8" s="12" t="s">
        <v>55</v>
      </c>
      <c r="C8" s="53"/>
      <c r="D8" s="52" t="s">
        <v>218</v>
      </c>
      <c r="E8" s="58"/>
      <c r="F8" s="6"/>
      <c r="G8" s="6"/>
      <c r="H8" s="69"/>
      <c r="I8" s="70"/>
      <c r="J8" s="71"/>
      <c r="K8" s="70"/>
      <c r="L8" s="71"/>
      <c r="M8" s="70"/>
      <c r="N8" s="71"/>
      <c r="O8" s="70"/>
      <c r="P8" s="71"/>
      <c r="Q8" s="70"/>
    </row>
    <row r="9" spans="1:17" s="5" customFormat="1" ht="14.25" hidden="1" customHeight="1" thickBot="1">
      <c r="A9" s="17">
        <v>2.2000000000000002</v>
      </c>
      <c r="B9" s="12" t="s">
        <v>56</v>
      </c>
      <c r="C9" s="53"/>
      <c r="D9" s="52" t="s">
        <v>218</v>
      </c>
      <c r="E9" s="58"/>
      <c r="F9" s="6"/>
      <c r="G9" s="6"/>
      <c r="H9" s="69"/>
      <c r="I9" s="70"/>
      <c r="J9" s="71"/>
      <c r="K9" s="70"/>
      <c r="L9" s="71"/>
      <c r="M9" s="70"/>
      <c r="N9" s="71"/>
      <c r="O9" s="70"/>
      <c r="P9" s="71"/>
      <c r="Q9" s="70"/>
    </row>
    <row r="10" spans="1:17" s="5" customFormat="1" ht="14.25" hidden="1" customHeight="1" thickBot="1">
      <c r="A10" s="16">
        <v>3</v>
      </c>
      <c r="B10" s="15" t="s">
        <v>57</v>
      </c>
      <c r="C10" s="53"/>
      <c r="D10" s="58"/>
      <c r="E10" s="58"/>
      <c r="F10" s="6"/>
      <c r="G10" s="6"/>
      <c r="H10" s="69"/>
      <c r="I10" s="70"/>
      <c r="J10" s="71"/>
      <c r="K10" s="70"/>
      <c r="L10" s="71"/>
      <c r="M10" s="70"/>
      <c r="N10" s="71"/>
      <c r="O10" s="70"/>
      <c r="P10" s="71"/>
      <c r="Q10" s="70"/>
    </row>
    <row r="11" spans="1:17" s="5" customFormat="1" ht="14.25" hidden="1" customHeight="1" thickBot="1">
      <c r="A11" s="17">
        <v>3.1</v>
      </c>
      <c r="B11" s="12" t="s">
        <v>58</v>
      </c>
      <c r="C11" s="53"/>
      <c r="D11" s="52" t="s">
        <v>218</v>
      </c>
      <c r="E11" s="58"/>
      <c r="F11" s="6"/>
      <c r="G11" s="6"/>
      <c r="H11" s="69"/>
      <c r="I11" s="70"/>
      <c r="J11" s="71"/>
      <c r="K11" s="70"/>
      <c r="L11" s="71"/>
      <c r="M11" s="70"/>
      <c r="N11" s="71"/>
      <c r="O11" s="70"/>
      <c r="P11" s="71"/>
      <c r="Q11" s="70"/>
    </row>
    <row r="12" spans="1:17" s="5" customFormat="1" ht="14.25" hidden="1" customHeight="1" thickBot="1">
      <c r="A12" s="17">
        <v>3.2</v>
      </c>
      <c r="B12" s="12" t="s">
        <v>59</v>
      </c>
      <c r="C12" s="53"/>
      <c r="D12" s="52" t="s">
        <v>218</v>
      </c>
      <c r="E12" s="58"/>
      <c r="F12" s="6"/>
      <c r="G12" s="6"/>
      <c r="H12" s="69"/>
      <c r="I12" s="70"/>
      <c r="J12" s="71"/>
      <c r="K12" s="70"/>
      <c r="L12" s="71"/>
      <c r="M12" s="70"/>
      <c r="N12" s="71"/>
      <c r="O12" s="70"/>
      <c r="P12" s="71"/>
      <c r="Q12" s="70"/>
    </row>
    <row r="13" spans="1:17" s="5" customFormat="1" ht="14.25" hidden="1" customHeight="1" thickBot="1">
      <c r="A13" s="17">
        <v>3.3</v>
      </c>
      <c r="B13" s="12" t="s">
        <v>60</v>
      </c>
      <c r="C13" s="53"/>
      <c r="D13" s="52" t="s">
        <v>218</v>
      </c>
      <c r="E13" s="58"/>
      <c r="F13" s="6"/>
      <c r="G13" s="6"/>
      <c r="H13" s="69"/>
      <c r="I13" s="70"/>
      <c r="J13" s="71"/>
      <c r="K13" s="70"/>
      <c r="L13" s="71"/>
      <c r="M13" s="70"/>
      <c r="N13" s="71"/>
      <c r="O13" s="70"/>
      <c r="P13" s="71"/>
      <c r="Q13" s="70"/>
    </row>
    <row r="14" spans="1:17" s="5" customFormat="1" ht="14.25" hidden="1" customHeight="1" thickBot="1">
      <c r="A14" s="16">
        <v>4</v>
      </c>
      <c r="B14" s="15" t="s">
        <v>61</v>
      </c>
      <c r="C14" s="53"/>
      <c r="D14" s="52" t="s">
        <v>218</v>
      </c>
      <c r="E14" s="58"/>
      <c r="F14" s="6"/>
      <c r="G14" s="6"/>
      <c r="H14" s="69"/>
      <c r="I14" s="70"/>
      <c r="J14" s="71"/>
      <c r="K14" s="70"/>
      <c r="L14" s="71"/>
      <c r="M14" s="70"/>
      <c r="N14" s="71"/>
      <c r="O14" s="70"/>
      <c r="P14" s="71"/>
      <c r="Q14" s="70"/>
    </row>
    <row r="15" spans="1:17" s="5" customFormat="1" ht="14.25" hidden="1" customHeight="1" thickBot="1">
      <c r="A15" s="16">
        <v>5</v>
      </c>
      <c r="B15" s="15" t="s">
        <v>213</v>
      </c>
      <c r="C15" s="54"/>
      <c r="D15" s="52" t="s">
        <v>217</v>
      </c>
      <c r="E15" s="59"/>
      <c r="F15" s="6" t="s">
        <v>62</v>
      </c>
      <c r="G15" s="6" t="s">
        <v>63</v>
      </c>
      <c r="H15" s="69"/>
      <c r="I15" s="70"/>
      <c r="J15" s="71"/>
      <c r="K15" s="70"/>
      <c r="L15" s="71"/>
      <c r="M15" s="70"/>
      <c r="N15" s="71"/>
      <c r="O15" s="70"/>
      <c r="P15" s="71"/>
      <c r="Q15" s="70"/>
    </row>
    <row r="16" spans="1:17" s="5" customFormat="1" ht="14.25" hidden="1" customHeight="1" thickBot="1">
      <c r="A16" s="16">
        <v>6</v>
      </c>
      <c r="B16" s="15" t="s">
        <v>64</v>
      </c>
      <c r="C16" s="53"/>
      <c r="D16" s="58"/>
      <c r="E16" s="58"/>
      <c r="F16" s="6"/>
      <c r="G16" s="6"/>
      <c r="H16" s="69"/>
      <c r="I16" s="70"/>
      <c r="J16" s="71"/>
      <c r="K16" s="70"/>
      <c r="L16" s="71"/>
      <c r="M16" s="70"/>
      <c r="N16" s="71"/>
      <c r="O16" s="70"/>
      <c r="P16" s="71"/>
      <c r="Q16" s="70"/>
    </row>
    <row r="17" spans="1:17" s="5" customFormat="1" ht="14.25" hidden="1" customHeight="1" thickBot="1">
      <c r="A17" s="17">
        <v>6.1</v>
      </c>
      <c r="B17" s="12" t="s">
        <v>65</v>
      </c>
      <c r="C17" s="53"/>
      <c r="D17" s="52" t="s">
        <v>218</v>
      </c>
      <c r="E17" s="58"/>
      <c r="F17" s="6"/>
      <c r="G17" s="6"/>
      <c r="H17" s="69"/>
      <c r="I17" s="70"/>
      <c r="J17" s="71"/>
      <c r="K17" s="70"/>
      <c r="L17" s="71"/>
      <c r="M17" s="70"/>
      <c r="N17" s="71"/>
      <c r="O17" s="70"/>
      <c r="P17" s="71"/>
      <c r="Q17" s="70"/>
    </row>
    <row r="18" spans="1:17" s="5" customFormat="1" ht="14.25" hidden="1" customHeight="1" thickBot="1">
      <c r="A18" s="17">
        <v>6.2</v>
      </c>
      <c r="B18" s="12" t="s">
        <v>66</v>
      </c>
      <c r="C18" s="53"/>
      <c r="D18" s="52" t="s">
        <v>218</v>
      </c>
      <c r="E18" s="58"/>
      <c r="F18" s="6"/>
      <c r="G18" s="6"/>
      <c r="H18" s="69"/>
      <c r="I18" s="70"/>
      <c r="J18" s="71"/>
      <c r="K18" s="70"/>
      <c r="L18" s="71"/>
      <c r="M18" s="70"/>
      <c r="N18" s="71"/>
      <c r="O18" s="70"/>
      <c r="P18" s="71"/>
      <c r="Q18" s="70"/>
    </row>
    <row r="19" spans="1:17" s="5" customFormat="1" ht="14.25" hidden="1" customHeight="1" thickBot="1">
      <c r="A19" s="16">
        <v>7</v>
      </c>
      <c r="B19" s="15" t="s">
        <v>207</v>
      </c>
      <c r="C19" s="53"/>
      <c r="D19" s="58"/>
      <c r="E19" s="58"/>
      <c r="F19" s="6"/>
      <c r="G19" s="6"/>
      <c r="H19" s="69"/>
      <c r="I19" s="70"/>
      <c r="J19" s="71"/>
      <c r="K19" s="70"/>
      <c r="L19" s="71"/>
      <c r="M19" s="70"/>
      <c r="N19" s="71"/>
      <c r="O19" s="70"/>
      <c r="P19" s="71"/>
      <c r="Q19" s="70"/>
    </row>
    <row r="20" spans="1:17" s="5" customFormat="1" ht="14.25" hidden="1" customHeight="1" thickBot="1">
      <c r="A20" s="17">
        <v>7.1</v>
      </c>
      <c r="B20" s="12" t="s">
        <v>67</v>
      </c>
      <c r="C20" s="53"/>
      <c r="D20" s="52" t="s">
        <v>218</v>
      </c>
      <c r="E20" s="58"/>
      <c r="F20" s="6"/>
      <c r="G20" s="6"/>
      <c r="H20" s="69"/>
      <c r="I20" s="70"/>
      <c r="J20" s="71"/>
      <c r="K20" s="70"/>
      <c r="L20" s="71"/>
      <c r="M20" s="70"/>
      <c r="N20" s="71"/>
      <c r="O20" s="70"/>
      <c r="P20" s="71"/>
      <c r="Q20" s="70"/>
    </row>
    <row r="21" spans="1:17" s="5" customFormat="1" ht="14.25" hidden="1" customHeight="1" thickBot="1">
      <c r="A21" s="17">
        <v>7.2</v>
      </c>
      <c r="B21" s="12" t="s">
        <v>68</v>
      </c>
      <c r="C21" s="53"/>
      <c r="D21" s="52" t="s">
        <v>218</v>
      </c>
      <c r="E21" s="58"/>
      <c r="F21" s="6"/>
      <c r="G21" s="6"/>
      <c r="H21" s="69"/>
      <c r="I21" s="70"/>
      <c r="J21" s="71"/>
      <c r="K21" s="70"/>
      <c r="L21" s="71"/>
      <c r="M21" s="70"/>
      <c r="N21" s="71"/>
      <c r="O21" s="70"/>
      <c r="P21" s="71"/>
      <c r="Q21" s="70"/>
    </row>
    <row r="22" spans="1:17" s="5" customFormat="1" ht="14.25" hidden="1" customHeight="1" thickBot="1">
      <c r="A22" s="16">
        <v>8</v>
      </c>
      <c r="B22" s="15" t="s">
        <v>69</v>
      </c>
      <c r="C22" s="53"/>
      <c r="D22" s="58"/>
      <c r="E22" s="58"/>
      <c r="F22" s="6"/>
      <c r="G22" s="6"/>
      <c r="H22" s="69"/>
      <c r="I22" s="70"/>
      <c r="J22" s="71"/>
      <c r="K22" s="70"/>
      <c r="L22" s="71"/>
      <c r="M22" s="70"/>
      <c r="N22" s="71"/>
      <c r="O22" s="70"/>
      <c r="P22" s="71"/>
      <c r="Q22" s="70"/>
    </row>
    <row r="23" spans="1:17" s="5" customFormat="1" ht="14.25" hidden="1" customHeight="1" thickBot="1">
      <c r="A23" s="17">
        <v>8.1</v>
      </c>
      <c r="B23" s="12" t="s">
        <v>70</v>
      </c>
      <c r="C23" s="53"/>
      <c r="D23" s="52" t="s">
        <v>218</v>
      </c>
      <c r="E23" s="58"/>
      <c r="F23" s="6"/>
      <c r="G23" s="6"/>
      <c r="H23" s="69"/>
      <c r="I23" s="70"/>
      <c r="J23" s="71"/>
      <c r="K23" s="70"/>
      <c r="L23" s="71"/>
      <c r="M23" s="70"/>
      <c r="N23" s="71"/>
      <c r="O23" s="70"/>
      <c r="P23" s="71"/>
      <c r="Q23" s="70"/>
    </row>
    <row r="24" spans="1:17" s="5" customFormat="1" ht="14.25" hidden="1" customHeight="1" thickBot="1">
      <c r="A24" s="17">
        <v>8.1999999999999993</v>
      </c>
      <c r="B24" s="12" t="s">
        <v>71</v>
      </c>
      <c r="C24" s="53"/>
      <c r="D24" s="52" t="s">
        <v>218</v>
      </c>
      <c r="E24" s="58"/>
      <c r="F24" s="6"/>
      <c r="G24" s="6"/>
      <c r="H24" s="69"/>
      <c r="I24" s="70"/>
      <c r="J24" s="71"/>
      <c r="K24" s="70"/>
      <c r="L24" s="71"/>
      <c r="M24" s="70"/>
      <c r="N24" s="71"/>
      <c r="O24" s="70"/>
      <c r="P24" s="71"/>
      <c r="Q24" s="70"/>
    </row>
    <row r="25" spans="1:17" s="5" customFormat="1" ht="14.25" hidden="1" customHeight="1" thickBot="1">
      <c r="A25" s="16">
        <v>9</v>
      </c>
      <c r="B25" s="15" t="s">
        <v>72</v>
      </c>
      <c r="C25" s="53"/>
      <c r="D25" s="58"/>
      <c r="E25" s="58"/>
      <c r="F25" s="6"/>
      <c r="G25" s="6"/>
      <c r="H25" s="69"/>
      <c r="I25" s="70"/>
      <c r="J25" s="71"/>
      <c r="K25" s="70"/>
      <c r="L25" s="71"/>
      <c r="M25" s="70"/>
      <c r="N25" s="71"/>
      <c r="O25" s="70"/>
      <c r="P25" s="71"/>
      <c r="Q25" s="70"/>
    </row>
    <row r="26" spans="1:17" s="5" customFormat="1" ht="14.25" hidden="1" customHeight="1" thickBot="1">
      <c r="A26" s="17">
        <v>9.1</v>
      </c>
      <c r="B26" s="12" t="s">
        <v>73</v>
      </c>
      <c r="C26" s="53"/>
      <c r="D26" s="52" t="s">
        <v>218</v>
      </c>
      <c r="E26" s="58"/>
      <c r="F26" s="6"/>
      <c r="G26" s="6"/>
      <c r="H26" s="69"/>
      <c r="I26" s="70"/>
      <c r="J26" s="71"/>
      <c r="K26" s="70"/>
      <c r="L26" s="71"/>
      <c r="M26" s="70"/>
      <c r="N26" s="71"/>
      <c r="O26" s="70"/>
      <c r="P26" s="71"/>
      <c r="Q26" s="70"/>
    </row>
    <row r="27" spans="1:17" s="5" customFormat="1" ht="14.25" hidden="1" customHeight="1" thickBot="1">
      <c r="A27" s="17">
        <v>9.1999999999999993</v>
      </c>
      <c r="B27" s="12" t="s">
        <v>74</v>
      </c>
      <c r="C27" s="53"/>
      <c r="D27" s="52" t="s">
        <v>218</v>
      </c>
      <c r="E27" s="58"/>
      <c r="F27" s="6"/>
      <c r="G27" s="6"/>
      <c r="H27" s="69"/>
      <c r="I27" s="70"/>
      <c r="J27" s="71"/>
      <c r="K27" s="70"/>
      <c r="L27" s="71"/>
      <c r="M27" s="70"/>
      <c r="N27" s="71"/>
      <c r="O27" s="70"/>
      <c r="P27" s="71"/>
      <c r="Q27" s="70"/>
    </row>
    <row r="28" spans="1:17" s="5" customFormat="1" ht="14.25" hidden="1" customHeight="1" thickBot="1">
      <c r="A28" s="16">
        <v>10</v>
      </c>
      <c r="B28" s="15" t="s">
        <v>75</v>
      </c>
      <c r="C28" s="53"/>
      <c r="D28" s="52" t="s">
        <v>219</v>
      </c>
      <c r="E28" s="58"/>
      <c r="F28" s="6"/>
      <c r="G28" s="6"/>
      <c r="H28" s="69"/>
      <c r="I28" s="70"/>
      <c r="J28" s="71"/>
      <c r="K28" s="70"/>
      <c r="L28" s="71"/>
      <c r="M28" s="70"/>
      <c r="N28" s="71"/>
      <c r="O28" s="70"/>
      <c r="P28" s="71"/>
      <c r="Q28" s="70"/>
    </row>
    <row r="29" spans="1:17" s="5" customFormat="1" ht="14.25" hidden="1" customHeight="1" thickBot="1">
      <c r="A29" s="16">
        <v>11</v>
      </c>
      <c r="B29" s="15" t="s">
        <v>76</v>
      </c>
      <c r="C29" s="53"/>
      <c r="D29" s="52" t="s">
        <v>219</v>
      </c>
      <c r="E29" s="58"/>
      <c r="F29" s="6"/>
      <c r="G29" s="6"/>
      <c r="H29" s="69"/>
      <c r="I29" s="70"/>
      <c r="J29" s="71"/>
      <c r="K29" s="70"/>
      <c r="L29" s="71"/>
      <c r="M29" s="70"/>
      <c r="N29" s="71"/>
      <c r="O29" s="70"/>
      <c r="P29" s="71"/>
      <c r="Q29" s="70"/>
    </row>
    <row r="30" spans="1:17" s="5" customFormat="1" ht="14.25" hidden="1" customHeight="1" thickBot="1">
      <c r="A30" s="16">
        <v>12</v>
      </c>
      <c r="B30" s="15" t="s">
        <v>77</v>
      </c>
      <c r="C30" s="53"/>
      <c r="D30" s="52" t="s">
        <v>219</v>
      </c>
      <c r="E30" s="58"/>
      <c r="F30" s="6"/>
      <c r="G30" s="6"/>
      <c r="H30" s="69"/>
      <c r="I30" s="70"/>
      <c r="J30" s="71"/>
      <c r="K30" s="70"/>
      <c r="L30" s="71"/>
      <c r="M30" s="70"/>
      <c r="N30" s="71"/>
      <c r="O30" s="70"/>
      <c r="P30" s="71"/>
      <c r="Q30" s="70"/>
    </row>
    <row r="31" spans="1:17" s="5" customFormat="1" ht="14.25" hidden="1" customHeight="1" thickBot="1">
      <c r="A31" s="16">
        <v>13</v>
      </c>
      <c r="B31" s="15" t="s">
        <v>78</v>
      </c>
      <c r="C31" s="53"/>
      <c r="D31" s="52" t="s">
        <v>219</v>
      </c>
      <c r="E31" s="58"/>
      <c r="F31" s="6"/>
      <c r="G31" s="6"/>
      <c r="H31" s="69"/>
      <c r="I31" s="70"/>
      <c r="J31" s="71"/>
      <c r="K31" s="70"/>
      <c r="L31" s="71"/>
      <c r="M31" s="70"/>
      <c r="N31" s="71"/>
      <c r="O31" s="70"/>
      <c r="P31" s="71"/>
      <c r="Q31" s="70"/>
    </row>
    <row r="32" spans="1:17" s="5" customFormat="1" ht="14.25" hidden="1" customHeight="1" thickBot="1">
      <c r="A32" s="16">
        <v>14</v>
      </c>
      <c r="B32" s="15" t="s">
        <v>79</v>
      </c>
      <c r="C32" s="53"/>
      <c r="D32" s="52" t="s">
        <v>219</v>
      </c>
      <c r="E32" s="58"/>
      <c r="F32" s="6"/>
      <c r="G32" s="6"/>
      <c r="H32" s="69"/>
      <c r="I32" s="70"/>
      <c r="J32" s="71"/>
      <c r="K32" s="70"/>
      <c r="L32" s="71"/>
      <c r="M32" s="70"/>
      <c r="N32" s="71"/>
      <c r="O32" s="70"/>
      <c r="P32" s="71"/>
      <c r="Q32" s="70"/>
    </row>
    <row r="33" spans="1:17" s="5" customFormat="1" ht="14.25" hidden="1" customHeight="1" thickBot="1">
      <c r="A33" s="16">
        <v>15</v>
      </c>
      <c r="B33" s="15" t="s">
        <v>80</v>
      </c>
      <c r="C33" s="53"/>
      <c r="D33" s="52" t="s">
        <v>219</v>
      </c>
      <c r="E33" s="58"/>
      <c r="F33" s="6"/>
      <c r="G33" s="6"/>
      <c r="H33" s="69"/>
      <c r="I33" s="70"/>
      <c r="J33" s="71"/>
      <c r="K33" s="70"/>
      <c r="L33" s="71"/>
      <c r="M33" s="70"/>
      <c r="N33" s="71"/>
      <c r="O33" s="70"/>
      <c r="P33" s="71"/>
      <c r="Q33" s="70"/>
    </row>
    <row r="34" spans="1:17" s="5" customFormat="1" ht="14.25" hidden="1" customHeight="1" thickBot="1">
      <c r="A34" s="16">
        <v>16</v>
      </c>
      <c r="B34" s="15" t="s">
        <v>81</v>
      </c>
      <c r="C34" s="54"/>
      <c r="D34" s="52" t="s">
        <v>219</v>
      </c>
      <c r="E34" s="59"/>
      <c r="F34" s="6" t="s">
        <v>82</v>
      </c>
      <c r="G34" s="6" t="s">
        <v>83</v>
      </c>
      <c r="H34" s="69"/>
      <c r="I34" s="70"/>
      <c r="J34" s="71"/>
      <c r="K34" s="70"/>
      <c r="L34" s="71"/>
      <c r="M34" s="70"/>
      <c r="N34" s="71"/>
      <c r="O34" s="70"/>
      <c r="P34" s="71"/>
      <c r="Q34" s="70"/>
    </row>
    <row r="35" spans="1:17" s="5" customFormat="1" ht="14.25" hidden="1" customHeight="1" thickBot="1">
      <c r="A35" s="16">
        <v>17</v>
      </c>
      <c r="B35" s="15" t="s">
        <v>84</v>
      </c>
      <c r="C35" s="53"/>
      <c r="D35" s="58"/>
      <c r="E35" s="58"/>
      <c r="F35" s="6"/>
      <c r="G35" s="6"/>
      <c r="H35" s="69"/>
      <c r="I35" s="70"/>
      <c r="J35" s="71"/>
      <c r="K35" s="70"/>
      <c r="L35" s="71"/>
      <c r="M35" s="70"/>
      <c r="N35" s="71"/>
      <c r="O35" s="70"/>
      <c r="P35" s="71"/>
      <c r="Q35" s="70"/>
    </row>
    <row r="36" spans="1:17" s="5" customFormat="1" ht="14.25" hidden="1" customHeight="1" thickBot="1">
      <c r="A36" s="17">
        <v>17.100000000000001</v>
      </c>
      <c r="B36" s="12" t="s">
        <v>85</v>
      </c>
      <c r="C36" s="53"/>
      <c r="D36" s="52" t="s">
        <v>219</v>
      </c>
      <c r="E36" s="58"/>
      <c r="F36" s="6"/>
      <c r="G36" s="6"/>
      <c r="H36" s="69"/>
      <c r="I36" s="70"/>
      <c r="J36" s="71"/>
      <c r="K36" s="70"/>
      <c r="L36" s="71"/>
      <c r="M36" s="70"/>
      <c r="N36" s="71"/>
      <c r="O36" s="70"/>
      <c r="P36" s="71"/>
      <c r="Q36" s="70"/>
    </row>
    <row r="37" spans="1:17" s="5" customFormat="1" ht="14.25" hidden="1" customHeight="1" thickBot="1">
      <c r="A37" s="17">
        <v>17.2</v>
      </c>
      <c r="B37" s="12" t="s">
        <v>86</v>
      </c>
      <c r="C37" s="53"/>
      <c r="D37" s="52" t="s">
        <v>219</v>
      </c>
      <c r="E37" s="58"/>
      <c r="F37" s="6"/>
      <c r="G37" s="6"/>
      <c r="H37" s="69"/>
      <c r="I37" s="70"/>
      <c r="J37" s="71"/>
      <c r="K37" s="70"/>
      <c r="L37" s="71"/>
      <c r="M37" s="70"/>
      <c r="N37" s="71"/>
      <c r="O37" s="70"/>
      <c r="P37" s="71"/>
      <c r="Q37" s="70"/>
    </row>
    <row r="38" spans="1:17" s="5" customFormat="1" ht="14.25" hidden="1" customHeight="1" thickBot="1">
      <c r="A38" s="16">
        <v>18</v>
      </c>
      <c r="B38" s="15" t="s">
        <v>87</v>
      </c>
      <c r="C38" s="53"/>
      <c r="D38" s="58"/>
      <c r="E38" s="58"/>
      <c r="F38" s="6"/>
      <c r="G38" s="6"/>
      <c r="H38" s="69"/>
      <c r="I38" s="70"/>
      <c r="J38" s="71"/>
      <c r="K38" s="70"/>
      <c r="L38" s="71"/>
      <c r="M38" s="70"/>
      <c r="N38" s="71"/>
      <c r="O38" s="70"/>
      <c r="P38" s="71"/>
      <c r="Q38" s="70"/>
    </row>
    <row r="39" spans="1:17" s="5" customFormat="1" ht="14.25" hidden="1" customHeight="1" thickBot="1">
      <c r="A39" s="17">
        <v>18.100000000000001</v>
      </c>
      <c r="B39" s="12" t="s">
        <v>88</v>
      </c>
      <c r="C39" s="53"/>
      <c r="D39" s="52" t="s">
        <v>219</v>
      </c>
      <c r="E39" s="58"/>
      <c r="F39" s="6"/>
      <c r="G39" s="6"/>
      <c r="H39" s="69"/>
      <c r="I39" s="70"/>
      <c r="J39" s="71"/>
      <c r="K39" s="70"/>
      <c r="L39" s="71"/>
      <c r="M39" s="70"/>
      <c r="N39" s="71"/>
      <c r="O39" s="70"/>
      <c r="P39" s="71"/>
      <c r="Q39" s="70"/>
    </row>
    <row r="40" spans="1:17" s="5" customFormat="1" ht="14.25" hidden="1" customHeight="1" thickBot="1">
      <c r="A40" s="17">
        <v>18.2</v>
      </c>
      <c r="B40" s="12" t="s">
        <v>86</v>
      </c>
      <c r="C40" s="53"/>
      <c r="D40" s="52" t="s">
        <v>219</v>
      </c>
      <c r="E40" s="58"/>
      <c r="F40" s="6"/>
      <c r="G40" s="6"/>
      <c r="H40" s="69"/>
      <c r="I40" s="70"/>
      <c r="J40" s="71"/>
      <c r="K40" s="70"/>
      <c r="L40" s="71"/>
      <c r="M40" s="70"/>
      <c r="N40" s="71"/>
      <c r="O40" s="70"/>
      <c r="P40" s="71"/>
      <c r="Q40" s="70"/>
    </row>
    <row r="41" spans="1:17" s="5" customFormat="1" ht="14.25" hidden="1" customHeight="1" thickBot="1">
      <c r="A41" s="16">
        <v>19</v>
      </c>
      <c r="B41" s="15" t="s">
        <v>89</v>
      </c>
      <c r="C41" s="53"/>
      <c r="D41" s="52" t="s">
        <v>220</v>
      </c>
      <c r="E41" s="58"/>
      <c r="F41" s="6"/>
      <c r="G41" s="6"/>
      <c r="H41" s="69"/>
      <c r="I41" s="70"/>
      <c r="J41" s="71"/>
      <c r="K41" s="70"/>
      <c r="L41" s="71"/>
      <c r="M41" s="70"/>
      <c r="N41" s="71"/>
      <c r="O41" s="70"/>
      <c r="P41" s="71"/>
      <c r="Q41" s="70"/>
    </row>
    <row r="42" spans="1:17" s="5" customFormat="1" ht="14.25" hidden="1" customHeight="1" thickBot="1">
      <c r="A42" s="16">
        <v>20</v>
      </c>
      <c r="B42" s="15" t="s">
        <v>90</v>
      </c>
      <c r="C42" s="53"/>
      <c r="D42" s="52" t="s">
        <v>220</v>
      </c>
      <c r="E42" s="58"/>
      <c r="F42" s="6"/>
      <c r="G42" s="6"/>
      <c r="H42" s="69"/>
      <c r="I42" s="70"/>
      <c r="J42" s="71"/>
      <c r="K42" s="70"/>
      <c r="L42" s="71"/>
      <c r="M42" s="70"/>
      <c r="N42" s="71"/>
      <c r="O42" s="70"/>
      <c r="P42" s="71"/>
      <c r="Q42" s="70"/>
    </row>
    <row r="43" spans="1:17" s="5" customFormat="1" ht="14.25" hidden="1" customHeight="1" thickBot="1">
      <c r="A43" s="16">
        <v>21</v>
      </c>
      <c r="B43" s="15" t="s">
        <v>91</v>
      </c>
      <c r="C43" s="53"/>
      <c r="D43" s="52" t="s">
        <v>219</v>
      </c>
      <c r="E43" s="58"/>
      <c r="F43" s="6"/>
      <c r="G43" s="6"/>
      <c r="H43" s="69"/>
      <c r="I43" s="70"/>
      <c r="J43" s="71"/>
      <c r="K43" s="70"/>
      <c r="L43" s="71"/>
      <c r="M43" s="70"/>
      <c r="N43" s="71"/>
      <c r="O43" s="70"/>
      <c r="P43" s="71"/>
      <c r="Q43" s="70"/>
    </row>
    <row r="44" spans="1:17" s="5" customFormat="1" ht="14.25" hidden="1" customHeight="1" thickBot="1">
      <c r="A44" s="16">
        <v>22</v>
      </c>
      <c r="B44" s="15" t="s">
        <v>92</v>
      </c>
      <c r="C44" s="53"/>
      <c r="D44" s="52" t="s">
        <v>219</v>
      </c>
      <c r="E44" s="58"/>
      <c r="F44" s="6"/>
      <c r="G44" s="6"/>
      <c r="H44" s="69"/>
      <c r="I44" s="70"/>
      <c r="J44" s="71"/>
      <c r="K44" s="70"/>
      <c r="L44" s="71"/>
      <c r="M44" s="70"/>
      <c r="N44" s="71"/>
      <c r="O44" s="70"/>
      <c r="P44" s="71"/>
      <c r="Q44" s="70"/>
    </row>
    <row r="45" spans="1:17" s="5" customFormat="1" ht="14.25" hidden="1" customHeight="1" thickBot="1">
      <c r="A45" s="16">
        <v>23</v>
      </c>
      <c r="B45" s="15" t="s">
        <v>93</v>
      </c>
      <c r="C45" s="53"/>
      <c r="D45" s="58"/>
      <c r="E45" s="58"/>
      <c r="F45" s="6"/>
      <c r="G45" s="6"/>
      <c r="H45" s="69"/>
      <c r="I45" s="70"/>
      <c r="J45" s="71"/>
      <c r="K45" s="70"/>
      <c r="L45" s="71"/>
      <c r="M45" s="70"/>
      <c r="N45" s="71"/>
      <c r="O45" s="70"/>
      <c r="P45" s="71"/>
      <c r="Q45" s="70"/>
    </row>
    <row r="46" spans="1:17" s="5" customFormat="1" ht="14.25" hidden="1" customHeight="1" thickBot="1">
      <c r="A46" s="17">
        <v>23.1</v>
      </c>
      <c r="B46" s="12" t="s">
        <v>94</v>
      </c>
      <c r="C46" s="53"/>
      <c r="D46" s="52" t="s">
        <v>221</v>
      </c>
      <c r="E46" s="58"/>
      <c r="F46" s="6"/>
      <c r="G46" s="6"/>
      <c r="H46" s="69"/>
      <c r="I46" s="70"/>
      <c r="J46" s="71"/>
      <c r="K46" s="70"/>
      <c r="L46" s="71"/>
      <c r="M46" s="70"/>
      <c r="N46" s="71"/>
      <c r="O46" s="70"/>
      <c r="P46" s="71"/>
      <c r="Q46" s="70"/>
    </row>
    <row r="47" spans="1:17" s="5" customFormat="1" ht="14.25" hidden="1" customHeight="1" thickBot="1">
      <c r="A47" s="17">
        <v>23.2</v>
      </c>
      <c r="B47" s="12" t="s">
        <v>95</v>
      </c>
      <c r="C47" s="53"/>
      <c r="D47" s="52" t="s">
        <v>221</v>
      </c>
      <c r="E47" s="58"/>
      <c r="F47" s="6"/>
      <c r="G47" s="6"/>
      <c r="H47" s="69"/>
      <c r="I47" s="70"/>
      <c r="J47" s="71"/>
      <c r="K47" s="70"/>
      <c r="L47" s="71"/>
      <c r="M47" s="70"/>
      <c r="N47" s="71"/>
      <c r="O47" s="70"/>
      <c r="P47" s="71"/>
      <c r="Q47" s="70"/>
    </row>
    <row r="48" spans="1:17" s="5" customFormat="1" ht="14.25" hidden="1" customHeight="1" thickBot="1">
      <c r="A48" s="18">
        <v>24</v>
      </c>
      <c r="B48" s="15" t="s">
        <v>96</v>
      </c>
      <c r="C48" s="55"/>
      <c r="D48" s="60"/>
      <c r="E48" s="60"/>
      <c r="F48" s="6"/>
      <c r="G48" s="6"/>
      <c r="H48" s="69"/>
      <c r="I48" s="70"/>
      <c r="J48" s="71"/>
      <c r="K48" s="70"/>
      <c r="L48" s="71"/>
      <c r="M48" s="70"/>
      <c r="N48" s="71"/>
      <c r="O48" s="70"/>
      <c r="P48" s="71"/>
      <c r="Q48" s="70"/>
    </row>
    <row r="49" spans="1:17" s="5" customFormat="1" ht="14.25" hidden="1" customHeight="1" thickBot="1">
      <c r="A49" s="9">
        <v>24.1</v>
      </c>
      <c r="B49" s="12" t="s">
        <v>97</v>
      </c>
      <c r="C49" s="55"/>
      <c r="D49" s="52" t="s">
        <v>219</v>
      </c>
      <c r="E49" s="60"/>
      <c r="F49" s="6"/>
      <c r="G49" s="6"/>
      <c r="H49" s="69"/>
      <c r="I49" s="70"/>
      <c r="J49" s="71"/>
      <c r="K49" s="70"/>
      <c r="L49" s="71"/>
      <c r="M49" s="70"/>
      <c r="N49" s="71"/>
      <c r="O49" s="70"/>
      <c r="P49" s="71"/>
      <c r="Q49" s="70"/>
    </row>
    <row r="50" spans="1:17" s="5" customFormat="1" ht="14.25" hidden="1" customHeight="1" thickBot="1">
      <c r="A50" s="9">
        <v>24.2</v>
      </c>
      <c r="B50" s="12" t="s">
        <v>98</v>
      </c>
      <c r="C50" s="55"/>
      <c r="D50" s="52" t="s">
        <v>219</v>
      </c>
      <c r="E50" s="60"/>
      <c r="F50" s="6"/>
      <c r="G50" s="6"/>
      <c r="H50" s="69"/>
      <c r="I50" s="70"/>
      <c r="J50" s="71"/>
      <c r="K50" s="70"/>
      <c r="L50" s="71"/>
      <c r="M50" s="70"/>
      <c r="N50" s="71"/>
      <c r="O50" s="70"/>
      <c r="P50" s="71"/>
      <c r="Q50" s="70"/>
    </row>
    <row r="51" spans="1:17" s="5" customFormat="1" ht="14.25" hidden="1" customHeight="1" thickBot="1">
      <c r="A51" s="9">
        <v>24.3</v>
      </c>
      <c r="B51" s="12" t="s">
        <v>99</v>
      </c>
      <c r="C51" s="55"/>
      <c r="D51" s="52" t="s">
        <v>219</v>
      </c>
      <c r="E51" s="60"/>
      <c r="F51" s="6"/>
      <c r="G51" s="6"/>
      <c r="H51" s="69"/>
      <c r="I51" s="70"/>
      <c r="J51" s="71"/>
      <c r="K51" s="70"/>
      <c r="L51" s="71"/>
      <c r="M51" s="70"/>
      <c r="N51" s="71"/>
      <c r="O51" s="70"/>
      <c r="P51" s="71"/>
      <c r="Q51" s="70"/>
    </row>
    <row r="52" spans="1:17" s="5" customFormat="1" ht="14.25" customHeight="1" thickBot="1">
      <c r="A52" s="18">
        <v>25</v>
      </c>
      <c r="B52" s="15" t="s">
        <v>100</v>
      </c>
      <c r="C52" s="55"/>
      <c r="D52" s="52" t="s">
        <v>242</v>
      </c>
      <c r="E52" s="60"/>
      <c r="F52" s="6" t="s">
        <v>243</v>
      </c>
      <c r="G52" s="6"/>
      <c r="H52" s="79">
        <f>IF(SUM(H55:H56)=0,"",SUM(H53:H54)/SUM(H55:H56))</f>
        <v>3.634083166874949E-2</v>
      </c>
      <c r="I52" s="80">
        <f>IF(SUM(I55:I56)=0,"",SUM(I53:I54)/SUM(I55:I56))</f>
        <v>3.1679486082610869E-2</v>
      </c>
      <c r="J52" s="95">
        <f t="shared" ref="J52:Q52" si="0">IF(SUM(J55:J56)=0,"",SUM(J53:J54)/SUM(J55:J56))</f>
        <v>6.1520216745333957E-2</v>
      </c>
      <c r="K52" s="95">
        <f t="shared" si="0"/>
        <v>8.1132916769708893E-2</v>
      </c>
      <c r="L52" s="79">
        <f t="shared" si="0"/>
        <v>3.4958500578051201E-2</v>
      </c>
      <c r="M52" s="95">
        <f t="shared" si="0"/>
        <v>5.4693032410788212E-2</v>
      </c>
      <c r="N52" s="95">
        <f t="shared" si="0"/>
        <v>7.380493286482584E-2</v>
      </c>
      <c r="O52" s="95">
        <f t="shared" si="0"/>
        <v>7.5720044867954667E-2</v>
      </c>
      <c r="P52" s="79">
        <f t="shared" si="0"/>
        <v>4.5735705718232759E-2</v>
      </c>
      <c r="Q52" s="80">
        <f t="shared" si="0"/>
        <v>3.940812785176457E-2</v>
      </c>
    </row>
    <row r="53" spans="1:17" s="5" customFormat="1" ht="14.25" customHeight="1" thickBot="1">
      <c r="A53" s="9">
        <v>25.1</v>
      </c>
      <c r="B53" s="12" t="s">
        <v>101</v>
      </c>
      <c r="C53" s="55"/>
      <c r="D53" s="52" t="s">
        <v>242</v>
      </c>
      <c r="E53" s="60"/>
      <c r="F53" s="6" t="s">
        <v>243</v>
      </c>
      <c r="G53" s="6"/>
      <c r="H53" s="81">
        <v>647920</v>
      </c>
      <c r="I53" s="82">
        <v>2655468</v>
      </c>
      <c r="J53" s="83">
        <v>2393047</v>
      </c>
      <c r="K53" s="82">
        <v>3195495</v>
      </c>
      <c r="L53" s="83">
        <v>1557274</v>
      </c>
      <c r="M53" s="82">
        <v>3505914</v>
      </c>
      <c r="N53" s="83">
        <v>202123</v>
      </c>
      <c r="O53" s="82">
        <v>5809594</v>
      </c>
      <c r="P53" s="83">
        <v>118069</v>
      </c>
      <c r="Q53" s="82">
        <v>591446</v>
      </c>
    </row>
    <row r="54" spans="1:17" s="5" customFormat="1" ht="14.25" customHeight="1" thickBot="1">
      <c r="A54" s="9">
        <v>25.2</v>
      </c>
      <c r="B54" s="12" t="s">
        <v>102</v>
      </c>
      <c r="C54" s="55"/>
      <c r="D54" s="52" t="s">
        <v>242</v>
      </c>
      <c r="E54" s="60"/>
      <c r="F54" s="6" t="s">
        <v>244</v>
      </c>
      <c r="G54" s="6"/>
      <c r="H54" s="81">
        <v>1362736.01</v>
      </c>
      <c r="I54" s="82">
        <v>3719230.31</v>
      </c>
      <c r="J54" s="83">
        <v>6957657.3100000005</v>
      </c>
      <c r="K54" s="82">
        <v>1435840.47</v>
      </c>
      <c r="L54" s="83">
        <v>2611668.7000000002</v>
      </c>
      <c r="M54" s="82">
        <v>3862915.4600000009</v>
      </c>
      <c r="N54" s="83">
        <v>1441712.96</v>
      </c>
      <c r="O54" s="82">
        <v>3207052.3400000003</v>
      </c>
      <c r="P54" s="83">
        <v>1021704.8400000001</v>
      </c>
      <c r="Q54" s="82">
        <v>864473.4</v>
      </c>
    </row>
    <row r="55" spans="1:17" s="5" customFormat="1" ht="14.25" customHeight="1" thickBot="1">
      <c r="A55" s="9">
        <v>25.3</v>
      </c>
      <c r="B55" s="12" t="s">
        <v>103</v>
      </c>
      <c r="C55" s="55"/>
      <c r="D55" s="52" t="s">
        <v>242</v>
      </c>
      <c r="E55" s="60"/>
      <c r="F55" s="6" t="s">
        <v>243</v>
      </c>
      <c r="G55" s="6"/>
      <c r="H55" s="81">
        <v>41035295.910000004</v>
      </c>
      <c r="I55" s="82">
        <v>179360290.86000001</v>
      </c>
      <c r="J55" s="83">
        <v>110461033.89999999</v>
      </c>
      <c r="K55" s="82">
        <v>43047318.380000003</v>
      </c>
      <c r="L55" s="83">
        <v>91939990.829999983</v>
      </c>
      <c r="M55" s="82">
        <v>102341668.21999998</v>
      </c>
      <c r="N55" s="83">
        <v>18639615.270000003</v>
      </c>
      <c r="O55" s="82">
        <v>78674096.210000008</v>
      </c>
      <c r="P55" s="83">
        <v>16612172.759999998</v>
      </c>
      <c r="Q55" s="82">
        <v>25153222.699999999</v>
      </c>
    </row>
    <row r="56" spans="1:17" s="5" customFormat="1" ht="14.25" customHeight="1" thickBot="1">
      <c r="A56" s="9">
        <v>25.4</v>
      </c>
      <c r="B56" s="12" t="s">
        <v>104</v>
      </c>
      <c r="C56" s="55"/>
      <c r="D56" s="52" t="s">
        <v>242</v>
      </c>
      <c r="E56" s="60"/>
      <c r="F56" s="6" t="s">
        <v>245</v>
      </c>
      <c r="G56" s="6"/>
      <c r="H56" s="81">
        <v>14292442</v>
      </c>
      <c r="I56" s="82">
        <v>21864511</v>
      </c>
      <c r="J56" s="83">
        <v>41532974</v>
      </c>
      <c r="K56" s="82">
        <v>14035992</v>
      </c>
      <c r="L56" s="83">
        <v>27314057</v>
      </c>
      <c r="M56" s="82">
        <v>32389012</v>
      </c>
      <c r="N56" s="83">
        <v>3633096</v>
      </c>
      <c r="O56" s="82">
        <v>40404628</v>
      </c>
      <c r="P56" s="83">
        <v>8308703</v>
      </c>
      <c r="Q56" s="82">
        <v>11791425</v>
      </c>
    </row>
    <row r="57" spans="1:17" s="5" customFormat="1" ht="14.25" hidden="1" customHeight="1" thickBot="1">
      <c r="A57" s="18">
        <v>26</v>
      </c>
      <c r="B57" s="15" t="s">
        <v>105</v>
      </c>
      <c r="C57" s="55"/>
      <c r="D57" s="60"/>
      <c r="E57" s="60"/>
      <c r="F57" s="6"/>
      <c r="G57" s="6"/>
      <c r="H57" s="69"/>
      <c r="I57" s="70"/>
      <c r="J57" s="71"/>
      <c r="K57" s="70"/>
      <c r="L57" s="71"/>
      <c r="M57" s="70"/>
      <c r="N57" s="71"/>
      <c r="O57" s="70"/>
      <c r="P57" s="71"/>
      <c r="Q57" s="70"/>
    </row>
    <row r="58" spans="1:17" s="5" customFormat="1" ht="14.25" hidden="1" customHeight="1" thickBot="1">
      <c r="A58" s="9">
        <v>26.1</v>
      </c>
      <c r="B58" s="12" t="s">
        <v>106</v>
      </c>
      <c r="C58" s="55"/>
      <c r="D58" s="52" t="s">
        <v>219</v>
      </c>
      <c r="E58" s="60"/>
      <c r="F58" s="6"/>
      <c r="G58" s="6"/>
      <c r="H58" s="69"/>
      <c r="I58" s="70"/>
      <c r="J58" s="71"/>
      <c r="K58" s="70"/>
      <c r="L58" s="71"/>
      <c r="M58" s="70"/>
      <c r="N58" s="71"/>
      <c r="O58" s="70"/>
      <c r="P58" s="71"/>
      <c r="Q58" s="70"/>
    </row>
    <row r="59" spans="1:17" s="5" customFormat="1" ht="14.25" hidden="1" customHeight="1" thickBot="1">
      <c r="A59" s="9">
        <v>26.2</v>
      </c>
      <c r="B59" s="12" t="s">
        <v>107</v>
      </c>
      <c r="C59" s="55"/>
      <c r="D59" s="52" t="s">
        <v>219</v>
      </c>
      <c r="E59" s="60"/>
      <c r="F59" s="6"/>
      <c r="G59" s="6"/>
      <c r="H59" s="69"/>
      <c r="I59" s="70"/>
      <c r="J59" s="71"/>
      <c r="K59" s="70"/>
      <c r="L59" s="71"/>
      <c r="M59" s="70"/>
      <c r="N59" s="71"/>
      <c r="O59" s="70"/>
      <c r="P59" s="71"/>
      <c r="Q59" s="70"/>
    </row>
    <row r="60" spans="1:17" s="5" customFormat="1" ht="14.25" hidden="1" customHeight="1" thickBot="1">
      <c r="A60" s="9">
        <v>26.3</v>
      </c>
      <c r="B60" s="12" t="s">
        <v>108</v>
      </c>
      <c r="C60" s="55"/>
      <c r="D60" s="52" t="s">
        <v>219</v>
      </c>
      <c r="E60" s="60"/>
      <c r="F60" s="6"/>
      <c r="G60" s="6"/>
      <c r="H60" s="69"/>
      <c r="I60" s="70"/>
      <c r="J60" s="71"/>
      <c r="K60" s="70"/>
      <c r="L60" s="71"/>
      <c r="M60" s="70"/>
      <c r="N60" s="71"/>
      <c r="O60" s="70"/>
      <c r="P60" s="71"/>
      <c r="Q60" s="70"/>
    </row>
    <row r="61" spans="1:17" s="5" customFormat="1" ht="14.25" hidden="1" customHeight="1" thickBot="1">
      <c r="A61" s="9">
        <v>26.4</v>
      </c>
      <c r="B61" s="12" t="s">
        <v>109</v>
      </c>
      <c r="C61" s="55"/>
      <c r="D61" s="52" t="s">
        <v>219</v>
      </c>
      <c r="E61" s="60"/>
      <c r="F61" s="6"/>
      <c r="G61" s="6"/>
      <c r="H61" s="69"/>
      <c r="I61" s="70"/>
      <c r="J61" s="71"/>
      <c r="K61" s="70"/>
      <c r="L61" s="71"/>
      <c r="M61" s="70"/>
      <c r="N61" s="71"/>
      <c r="O61" s="70"/>
      <c r="P61" s="71"/>
      <c r="Q61" s="70"/>
    </row>
    <row r="62" spans="1:17" s="5" customFormat="1" ht="14.25" hidden="1" customHeight="1" thickBot="1">
      <c r="A62" s="9">
        <v>26.5</v>
      </c>
      <c r="B62" s="12" t="s">
        <v>110</v>
      </c>
      <c r="C62" s="55"/>
      <c r="D62" s="52" t="s">
        <v>219</v>
      </c>
      <c r="E62" s="60"/>
      <c r="F62" s="6"/>
      <c r="G62" s="6"/>
      <c r="H62" s="69"/>
      <c r="I62" s="70"/>
      <c r="J62" s="71"/>
      <c r="K62" s="70"/>
      <c r="L62" s="71"/>
      <c r="M62" s="70"/>
      <c r="N62" s="71"/>
      <c r="O62" s="70"/>
      <c r="P62" s="71"/>
      <c r="Q62" s="70"/>
    </row>
    <row r="63" spans="1:17" s="5" customFormat="1" ht="14.25" hidden="1" customHeight="1" thickBot="1">
      <c r="A63" s="18">
        <v>27</v>
      </c>
      <c r="B63" s="15" t="s">
        <v>111</v>
      </c>
      <c r="C63" s="55"/>
      <c r="D63" s="60"/>
      <c r="E63" s="60"/>
      <c r="F63" s="6"/>
      <c r="G63" s="6"/>
      <c r="H63" s="69"/>
      <c r="I63" s="70"/>
      <c r="J63" s="71"/>
      <c r="K63" s="70"/>
      <c r="L63" s="71"/>
      <c r="M63" s="70"/>
      <c r="N63" s="71"/>
      <c r="O63" s="70"/>
      <c r="P63" s="71"/>
      <c r="Q63" s="70"/>
    </row>
    <row r="64" spans="1:17" s="5" customFormat="1" ht="14.25" hidden="1" customHeight="1" thickBot="1">
      <c r="A64" s="9">
        <v>27.1</v>
      </c>
      <c r="B64" s="12" t="s">
        <v>112</v>
      </c>
      <c r="C64" s="55"/>
      <c r="D64" s="52" t="s">
        <v>219</v>
      </c>
      <c r="E64" s="60"/>
      <c r="F64" s="6"/>
      <c r="G64" s="6"/>
      <c r="H64" s="69"/>
      <c r="I64" s="70"/>
      <c r="J64" s="71"/>
      <c r="K64" s="70"/>
      <c r="L64" s="71"/>
      <c r="M64" s="70"/>
      <c r="N64" s="71"/>
      <c r="O64" s="70"/>
      <c r="P64" s="71"/>
      <c r="Q64" s="70"/>
    </row>
    <row r="65" spans="1:17" s="5" customFormat="1" ht="14.25" hidden="1" customHeight="1" thickBot="1">
      <c r="A65" s="9">
        <v>27.2</v>
      </c>
      <c r="B65" s="12" t="s">
        <v>113</v>
      </c>
      <c r="C65" s="55"/>
      <c r="D65" s="52" t="s">
        <v>219</v>
      </c>
      <c r="E65" s="60"/>
      <c r="F65" s="6"/>
      <c r="G65" s="6"/>
      <c r="H65" s="69"/>
      <c r="I65" s="70"/>
      <c r="J65" s="71"/>
      <c r="K65" s="70"/>
      <c r="L65" s="71"/>
      <c r="M65" s="70"/>
      <c r="N65" s="71"/>
      <c r="O65" s="70"/>
      <c r="P65" s="71"/>
      <c r="Q65" s="70"/>
    </row>
    <row r="66" spans="1:17" s="5" customFormat="1" ht="14.25" hidden="1" customHeight="1" thickBot="1">
      <c r="A66" s="18">
        <v>28</v>
      </c>
      <c r="B66" s="15" t="s">
        <v>114</v>
      </c>
      <c r="C66" s="56"/>
      <c r="D66" s="52" t="s">
        <v>219</v>
      </c>
      <c r="E66" s="61"/>
      <c r="F66" s="6" t="s">
        <v>115</v>
      </c>
      <c r="G66" s="6" t="s">
        <v>83</v>
      </c>
      <c r="H66" s="69"/>
      <c r="I66" s="70"/>
      <c r="J66" s="71"/>
      <c r="K66" s="70"/>
      <c r="L66" s="71"/>
      <c r="M66" s="70"/>
      <c r="N66" s="71"/>
      <c r="O66" s="70"/>
      <c r="P66" s="71"/>
      <c r="Q66" s="70"/>
    </row>
    <row r="67" spans="1:17" s="5" customFormat="1" ht="14.25" hidden="1" customHeight="1" thickBot="1">
      <c r="A67" s="18">
        <v>29</v>
      </c>
      <c r="B67" s="15" t="s">
        <v>116</v>
      </c>
      <c r="C67" s="55"/>
      <c r="D67" s="52" t="s">
        <v>219</v>
      </c>
      <c r="E67" s="60"/>
      <c r="F67" s="6"/>
      <c r="G67" s="6"/>
      <c r="H67" s="69"/>
      <c r="I67" s="70"/>
      <c r="J67" s="71"/>
      <c r="K67" s="70"/>
      <c r="L67" s="71"/>
      <c r="M67" s="70"/>
      <c r="N67" s="71"/>
      <c r="O67" s="70"/>
      <c r="P67" s="71"/>
      <c r="Q67" s="70"/>
    </row>
    <row r="68" spans="1:17" s="5" customFormat="1" ht="14.25" hidden="1" customHeight="1" thickBot="1">
      <c r="A68" s="18">
        <v>30</v>
      </c>
      <c r="B68" s="15" t="s">
        <v>117</v>
      </c>
      <c r="C68" s="55"/>
      <c r="D68" s="52" t="s">
        <v>219</v>
      </c>
      <c r="E68" s="60"/>
      <c r="F68" s="6"/>
      <c r="G68" s="6"/>
      <c r="H68" s="69"/>
      <c r="I68" s="70"/>
      <c r="J68" s="71"/>
      <c r="K68" s="70"/>
      <c r="L68" s="71"/>
      <c r="M68" s="70"/>
      <c r="N68" s="71"/>
      <c r="O68" s="70"/>
      <c r="P68" s="71"/>
      <c r="Q68" s="70"/>
    </row>
    <row r="69" spans="1:17" s="5" customFormat="1" ht="14.25" hidden="1" customHeight="1" thickBot="1">
      <c r="A69" s="18">
        <v>31</v>
      </c>
      <c r="B69" s="15" t="s">
        <v>208</v>
      </c>
      <c r="C69" s="55"/>
      <c r="D69" s="52" t="s">
        <v>219</v>
      </c>
      <c r="E69" s="60"/>
      <c r="F69" s="6"/>
      <c r="G69" s="6"/>
      <c r="H69" s="69"/>
      <c r="I69" s="70"/>
      <c r="J69" s="71"/>
      <c r="K69" s="70"/>
      <c r="L69" s="71"/>
      <c r="M69" s="70"/>
      <c r="N69" s="71"/>
      <c r="O69" s="70"/>
      <c r="P69" s="71"/>
      <c r="Q69" s="70"/>
    </row>
    <row r="70" spans="1:17" s="5" customFormat="1" ht="14.25" hidden="1" customHeight="1" thickBot="1">
      <c r="A70" s="18">
        <v>32</v>
      </c>
      <c r="B70" s="15" t="s">
        <v>118</v>
      </c>
      <c r="C70" s="55"/>
      <c r="D70" s="52" t="s">
        <v>222</v>
      </c>
      <c r="E70" s="60"/>
      <c r="F70" s="6"/>
      <c r="G70" s="6"/>
      <c r="H70" s="69"/>
      <c r="I70" s="70"/>
      <c r="J70" s="71"/>
      <c r="K70" s="70"/>
      <c r="L70" s="71"/>
      <c r="M70" s="70"/>
      <c r="N70" s="71"/>
      <c r="O70" s="70"/>
      <c r="P70" s="71"/>
      <c r="Q70" s="70"/>
    </row>
    <row r="71" spans="1:17" s="5" customFormat="1" ht="14.25" hidden="1" customHeight="1" thickBot="1">
      <c r="A71" s="18">
        <v>33</v>
      </c>
      <c r="B71" s="15" t="s">
        <v>119</v>
      </c>
      <c r="C71" s="55"/>
      <c r="D71" s="52" t="s">
        <v>222</v>
      </c>
      <c r="E71" s="60"/>
      <c r="F71" s="6"/>
      <c r="G71" s="6"/>
      <c r="H71" s="69"/>
      <c r="I71" s="70"/>
      <c r="J71" s="71"/>
      <c r="K71" s="70"/>
      <c r="L71" s="71"/>
      <c r="M71" s="70"/>
      <c r="N71" s="71"/>
      <c r="O71" s="70"/>
      <c r="P71" s="71"/>
      <c r="Q71" s="70"/>
    </row>
    <row r="72" spans="1:17" s="5" customFormat="1" ht="14.25" customHeight="1" thickBot="1">
      <c r="A72" s="18">
        <v>34</v>
      </c>
      <c r="B72" s="15" t="s">
        <v>120</v>
      </c>
      <c r="C72" s="56"/>
      <c r="D72" s="52" t="s">
        <v>246</v>
      </c>
      <c r="E72" s="61" t="s">
        <v>121</v>
      </c>
      <c r="F72" s="6" t="s">
        <v>247</v>
      </c>
      <c r="G72" s="6" t="s">
        <v>83</v>
      </c>
      <c r="H72" s="61" t="s">
        <v>121</v>
      </c>
      <c r="I72" s="61" t="s">
        <v>121</v>
      </c>
      <c r="J72" s="61" t="s">
        <v>121</v>
      </c>
      <c r="K72" s="61" t="s">
        <v>121</v>
      </c>
      <c r="L72" s="61" t="s">
        <v>121</v>
      </c>
      <c r="M72" s="61" t="s">
        <v>121</v>
      </c>
      <c r="N72" s="61" t="s">
        <v>121</v>
      </c>
      <c r="O72" s="61" t="s">
        <v>121</v>
      </c>
      <c r="P72" s="61" t="s">
        <v>121</v>
      </c>
      <c r="Q72" s="61" t="s">
        <v>121</v>
      </c>
    </row>
    <row r="73" spans="1:17" s="5" customFormat="1" ht="14.25" customHeight="1" thickBot="1">
      <c r="A73" s="18">
        <v>35</v>
      </c>
      <c r="B73" s="15" t="s">
        <v>209</v>
      </c>
      <c r="C73" s="55"/>
      <c r="D73" s="52" t="s">
        <v>246</v>
      </c>
      <c r="E73" s="60"/>
      <c r="F73" s="6" t="s">
        <v>248</v>
      </c>
      <c r="G73" s="6"/>
      <c r="H73" s="69">
        <v>162608970.34999999</v>
      </c>
      <c r="I73" s="70">
        <v>727358141.16999996</v>
      </c>
      <c r="J73" s="71">
        <v>501849477.09000003</v>
      </c>
      <c r="K73" s="70">
        <v>174855437.49000001</v>
      </c>
      <c r="L73" s="71">
        <v>426685488.34000003</v>
      </c>
      <c r="M73" s="70">
        <v>460576487.81</v>
      </c>
      <c r="N73" s="71">
        <v>88076318.189999998</v>
      </c>
      <c r="O73" s="70">
        <v>344221917.25000006</v>
      </c>
      <c r="P73" s="71">
        <v>81146683.63000001</v>
      </c>
      <c r="Q73" s="70">
        <v>122412912.26999998</v>
      </c>
    </row>
    <row r="74" spans="1:17" s="5" customFormat="1" ht="14.25" customHeight="1" thickBot="1">
      <c r="A74" s="18">
        <v>36</v>
      </c>
      <c r="B74" s="15" t="s">
        <v>123</v>
      </c>
      <c r="C74" s="55"/>
      <c r="D74" s="52" t="s">
        <v>246</v>
      </c>
      <c r="E74" s="60"/>
      <c r="F74" s="6" t="s">
        <v>249</v>
      </c>
      <c r="G74" s="6"/>
      <c r="H74" s="69">
        <v>5077700</v>
      </c>
      <c r="I74" s="70">
        <v>33056085.510000002</v>
      </c>
      <c r="J74" s="71">
        <v>31917500</v>
      </c>
      <c r="K74" s="70">
        <v>20000</v>
      </c>
      <c r="L74" s="71">
        <v>66620469.450000003</v>
      </c>
      <c r="M74" s="70">
        <v>14431200</v>
      </c>
      <c r="N74" s="71">
        <v>7793430</v>
      </c>
      <c r="O74" s="70">
        <v>2582819.7999999998</v>
      </c>
      <c r="P74" s="71">
        <v>87900</v>
      </c>
      <c r="Q74" s="70">
        <v>4993100</v>
      </c>
    </row>
    <row r="75" spans="1:17" s="5" customFormat="1" ht="14.25" customHeight="1" thickBot="1">
      <c r="A75" s="19">
        <v>37</v>
      </c>
      <c r="B75" s="20" t="s">
        <v>124</v>
      </c>
      <c r="C75" s="57"/>
      <c r="D75" s="52" t="s">
        <v>246</v>
      </c>
      <c r="E75" s="60"/>
      <c r="F75" s="6" t="s">
        <v>250</v>
      </c>
      <c r="G75" s="6"/>
      <c r="H75" s="69">
        <v>0</v>
      </c>
      <c r="I75" s="70">
        <v>317629.2</v>
      </c>
      <c r="J75" s="71">
        <v>974724.70000000007</v>
      </c>
      <c r="K75" s="70">
        <v>12900</v>
      </c>
      <c r="L75" s="71">
        <v>1000993.7</v>
      </c>
      <c r="M75" s="70">
        <v>259475.60000000003</v>
      </c>
      <c r="N75" s="71">
        <v>1006</v>
      </c>
      <c r="O75" s="70">
        <v>204178.8</v>
      </c>
      <c r="P75" s="71">
        <v>290857.90000000002</v>
      </c>
      <c r="Q75" s="70">
        <v>2012</v>
      </c>
    </row>
    <row r="76" spans="1:17" s="5" customFormat="1" ht="14.25">
      <c r="A76" s="10"/>
      <c r="B76" s="13"/>
      <c r="C76" s="39"/>
      <c r="D76" s="39"/>
      <c r="E76" s="39"/>
    </row>
    <row r="77" spans="1:17" s="5" customFormat="1" ht="14.25">
      <c r="A77" s="10"/>
      <c r="B77" s="13"/>
      <c r="C77" s="39"/>
      <c r="D77" s="39"/>
      <c r="E77" s="39"/>
    </row>
    <row r="78" spans="1:17" s="5" customFormat="1" ht="14.25">
      <c r="A78" s="10"/>
      <c r="B78" s="13"/>
      <c r="C78" s="39"/>
      <c r="D78" s="39"/>
      <c r="E78" s="39"/>
    </row>
    <row r="79" spans="1:17" s="5" customFormat="1" ht="14.25">
      <c r="A79" s="10"/>
      <c r="B79" s="13"/>
      <c r="C79" s="39"/>
      <c r="D79" s="39"/>
      <c r="E79" s="39"/>
    </row>
    <row r="80" spans="1:17" s="5" customFormat="1" ht="14.25">
      <c r="A80" s="10"/>
      <c r="B80" s="13"/>
      <c r="C80" s="39"/>
      <c r="D80" s="39"/>
      <c r="E80" s="39"/>
    </row>
    <row r="81" spans="1:5" s="5" customFormat="1" ht="14.25">
      <c r="A81" s="10"/>
      <c r="B81" s="13"/>
      <c r="C81" s="39"/>
      <c r="D81" s="39"/>
      <c r="E81" s="39"/>
    </row>
    <row r="82" spans="1:5" s="5" customFormat="1" ht="14.25">
      <c r="A82" s="10"/>
      <c r="B82" s="13"/>
      <c r="C82" s="39"/>
      <c r="D82" s="39"/>
      <c r="E82" s="39"/>
    </row>
    <row r="83" spans="1:5" s="5" customFormat="1" ht="14.25">
      <c r="A83" s="10"/>
      <c r="B83" s="13"/>
      <c r="C83" s="39"/>
      <c r="D83" s="39"/>
      <c r="E83" s="39"/>
    </row>
    <row r="84" spans="1:5" s="5" customFormat="1" ht="14.25">
      <c r="A84" s="10"/>
      <c r="B84" s="13"/>
      <c r="C84" s="39"/>
      <c r="D84" s="39"/>
      <c r="E84" s="39"/>
    </row>
    <row r="85" spans="1:5" s="5" customFormat="1" ht="14.25">
      <c r="A85" s="10"/>
      <c r="B85" s="13"/>
      <c r="C85" s="39"/>
      <c r="D85" s="39"/>
      <c r="E85" s="39"/>
    </row>
    <row r="86" spans="1:5" s="5" customFormat="1" ht="14.25">
      <c r="A86" s="10"/>
      <c r="B86" s="13"/>
      <c r="C86" s="39"/>
      <c r="D86" s="39"/>
      <c r="E86" s="39"/>
    </row>
    <row r="87" spans="1:5" s="5" customFormat="1" ht="14.25">
      <c r="A87" s="10"/>
      <c r="B87" s="13"/>
      <c r="C87" s="39"/>
      <c r="D87" s="39"/>
      <c r="E87" s="39"/>
    </row>
    <row r="88" spans="1:5" s="5" customFormat="1" ht="14.25">
      <c r="A88" s="10"/>
      <c r="B88" s="13"/>
      <c r="C88" s="39"/>
      <c r="D88" s="39"/>
      <c r="E88" s="39"/>
    </row>
    <row r="89" spans="1:5" s="5" customFormat="1" ht="14.25">
      <c r="A89" s="10"/>
      <c r="B89" s="13"/>
      <c r="C89" s="39"/>
      <c r="D89" s="39"/>
      <c r="E89" s="39"/>
    </row>
    <row r="90" spans="1:5" s="5" customFormat="1" ht="14.25">
      <c r="A90" s="10"/>
      <c r="B90" s="13"/>
      <c r="C90" s="39"/>
      <c r="D90" s="39"/>
      <c r="E90" s="39"/>
    </row>
    <row r="91" spans="1:5" s="5" customFormat="1" ht="14.25">
      <c r="A91" s="10"/>
      <c r="B91" s="13"/>
      <c r="C91" s="39"/>
      <c r="D91" s="39"/>
      <c r="E91" s="39"/>
    </row>
    <row r="92" spans="1:5" s="5" customFormat="1" ht="14.25">
      <c r="A92" s="10"/>
      <c r="B92" s="13"/>
      <c r="C92" s="39"/>
      <c r="D92" s="39"/>
      <c r="E92" s="39"/>
    </row>
    <row r="93" spans="1:5" s="5" customFormat="1" ht="14.25">
      <c r="A93" s="10"/>
      <c r="B93" s="13"/>
      <c r="C93" s="39"/>
      <c r="D93" s="39"/>
      <c r="E93" s="39"/>
    </row>
    <row r="94" spans="1:5" s="5" customFormat="1" ht="14.25">
      <c r="A94" s="10"/>
      <c r="B94" s="13"/>
      <c r="C94" s="39"/>
      <c r="D94" s="39"/>
      <c r="E94" s="39"/>
    </row>
    <row r="95" spans="1:5" s="5" customFormat="1" ht="14.25">
      <c r="A95" s="10"/>
      <c r="B95" s="13"/>
      <c r="C95" s="39"/>
      <c r="D95" s="39"/>
      <c r="E95" s="39"/>
    </row>
    <row r="96" spans="1:5" s="5" customFormat="1" ht="14.25">
      <c r="A96" s="10"/>
      <c r="B96" s="13"/>
      <c r="C96" s="39"/>
      <c r="D96" s="39"/>
      <c r="E96" s="39"/>
    </row>
    <row r="97" spans="1:5" s="5" customFormat="1" ht="14.25">
      <c r="A97" s="10"/>
      <c r="B97" s="13"/>
      <c r="C97" s="39"/>
      <c r="D97" s="39"/>
      <c r="E97" s="39"/>
    </row>
    <row r="98" spans="1:5" s="5" customFormat="1" ht="14.25">
      <c r="A98" s="10"/>
      <c r="B98" s="13"/>
      <c r="C98" s="39"/>
      <c r="D98" s="39"/>
      <c r="E98" s="39"/>
    </row>
    <row r="99" spans="1:5" s="5" customFormat="1" ht="14.25">
      <c r="A99" s="10"/>
      <c r="B99" s="13"/>
      <c r="C99" s="39"/>
      <c r="D99" s="39"/>
      <c r="E99" s="39"/>
    </row>
    <row r="100" spans="1:5" s="5" customFormat="1" ht="14.25">
      <c r="A100" s="10"/>
      <c r="B100" s="13"/>
      <c r="C100" s="39"/>
      <c r="D100" s="39"/>
      <c r="E100" s="39"/>
    </row>
    <row r="101" spans="1:5" s="5" customFormat="1" ht="14.25">
      <c r="A101" s="10"/>
      <c r="B101" s="13"/>
      <c r="C101" s="39"/>
      <c r="D101" s="39"/>
      <c r="E101" s="39"/>
    </row>
    <row r="102" spans="1:5" s="5" customFormat="1" ht="14.25">
      <c r="A102" s="10"/>
      <c r="B102" s="13"/>
      <c r="C102" s="39"/>
      <c r="D102" s="39"/>
      <c r="E102" s="39"/>
    </row>
    <row r="103" spans="1:5" s="5" customFormat="1" ht="14.25">
      <c r="A103" s="10"/>
      <c r="B103" s="13"/>
      <c r="C103" s="39"/>
      <c r="D103" s="39"/>
      <c r="E103" s="39"/>
    </row>
    <row r="104" spans="1:5" s="5" customFormat="1" ht="14.25">
      <c r="A104" s="10"/>
      <c r="B104" s="13"/>
      <c r="C104" s="39"/>
      <c r="D104" s="39"/>
      <c r="E104" s="39"/>
    </row>
    <row r="105" spans="1:5" s="5" customFormat="1" ht="14.25">
      <c r="A105" s="10"/>
      <c r="B105" s="13"/>
      <c r="C105" s="39"/>
      <c r="D105" s="39"/>
      <c r="E105" s="39"/>
    </row>
    <row r="106" spans="1:5" s="5" customFormat="1" ht="14.25">
      <c r="A106" s="10"/>
      <c r="B106" s="13"/>
      <c r="C106" s="39"/>
      <c r="D106" s="39"/>
      <c r="E106" s="39"/>
    </row>
    <row r="107" spans="1:5" s="5" customFormat="1" ht="14.25">
      <c r="A107" s="10"/>
      <c r="B107" s="13"/>
      <c r="C107" s="39"/>
      <c r="D107" s="39"/>
      <c r="E107" s="39"/>
    </row>
    <row r="108" spans="1:5" s="5" customFormat="1" ht="14.25">
      <c r="A108" s="10"/>
      <c r="B108" s="13"/>
      <c r="C108" s="39"/>
      <c r="D108" s="39"/>
      <c r="E108" s="39"/>
    </row>
    <row r="109" spans="1:5" s="5" customFormat="1" ht="14.25">
      <c r="A109" s="10"/>
      <c r="B109" s="13"/>
      <c r="C109" s="39"/>
      <c r="D109" s="39"/>
      <c r="E109" s="39"/>
    </row>
    <row r="110" spans="1:5" s="5" customFormat="1" ht="14.25">
      <c r="A110" s="10"/>
      <c r="B110" s="13"/>
      <c r="C110" s="39"/>
      <c r="D110" s="39"/>
      <c r="E110" s="39"/>
    </row>
    <row r="111" spans="1:5" s="5" customFormat="1" ht="14.25">
      <c r="A111" s="10"/>
      <c r="B111" s="13"/>
      <c r="C111" s="39"/>
      <c r="D111" s="39"/>
      <c r="E111" s="39"/>
    </row>
    <row r="112" spans="1:5" s="5" customFormat="1" ht="14.25">
      <c r="A112" s="10"/>
      <c r="B112" s="13"/>
      <c r="C112" s="39"/>
      <c r="D112" s="39"/>
      <c r="E112" s="39"/>
    </row>
    <row r="113" spans="1:5" s="5" customFormat="1" ht="14.25">
      <c r="A113" s="10"/>
      <c r="B113" s="13"/>
      <c r="C113" s="39"/>
      <c r="D113" s="39"/>
      <c r="E113" s="39"/>
    </row>
    <row r="114" spans="1:5" s="5" customFormat="1" ht="14.25">
      <c r="A114" s="10"/>
      <c r="B114" s="13"/>
      <c r="C114" s="39"/>
      <c r="D114" s="39"/>
      <c r="E114" s="39"/>
    </row>
    <row r="115" spans="1:5" s="5" customFormat="1" ht="14.25">
      <c r="A115" s="10"/>
      <c r="B115" s="13"/>
      <c r="C115" s="39"/>
      <c r="D115" s="39"/>
      <c r="E115" s="39"/>
    </row>
    <row r="116" spans="1:5" s="5" customFormat="1" ht="14.25">
      <c r="A116" s="10"/>
      <c r="B116" s="13"/>
      <c r="C116" s="39"/>
      <c r="D116" s="39"/>
      <c r="E116" s="39"/>
    </row>
    <row r="117" spans="1:5" s="5" customFormat="1" ht="14.25">
      <c r="A117" s="10"/>
      <c r="B117" s="13"/>
      <c r="C117" s="39"/>
      <c r="D117" s="39"/>
      <c r="E117" s="39"/>
    </row>
    <row r="118" spans="1:5" s="5" customFormat="1" ht="14.25">
      <c r="A118" s="10"/>
      <c r="B118" s="13"/>
      <c r="C118" s="39"/>
      <c r="D118" s="39"/>
      <c r="E118" s="39"/>
    </row>
    <row r="119" spans="1:5" s="5" customFormat="1" ht="14.25">
      <c r="A119" s="10"/>
      <c r="B119" s="13"/>
      <c r="C119" s="39"/>
      <c r="D119" s="39"/>
      <c r="E119" s="39"/>
    </row>
    <row r="120" spans="1:5" s="5" customFormat="1" ht="14.25">
      <c r="A120" s="10"/>
      <c r="B120" s="13"/>
      <c r="C120" s="39"/>
      <c r="D120" s="39"/>
      <c r="E120" s="39"/>
    </row>
    <row r="121" spans="1:5" s="5" customFormat="1" ht="14.25">
      <c r="A121" s="10"/>
      <c r="B121" s="13"/>
      <c r="C121" s="39"/>
      <c r="D121" s="39"/>
      <c r="E121" s="39"/>
    </row>
    <row r="122" spans="1:5" s="5" customFormat="1" ht="14.25">
      <c r="A122" s="10"/>
      <c r="B122" s="13"/>
      <c r="C122" s="39"/>
      <c r="D122" s="39"/>
      <c r="E122" s="39"/>
    </row>
    <row r="123" spans="1:5" s="5" customFormat="1" ht="14.25">
      <c r="A123" s="10"/>
      <c r="B123" s="13"/>
      <c r="C123" s="39"/>
      <c r="D123" s="39"/>
      <c r="E123" s="39"/>
    </row>
    <row r="124" spans="1:5" s="5" customFormat="1" ht="14.25">
      <c r="A124" s="10"/>
      <c r="B124" s="13"/>
      <c r="C124" s="39"/>
      <c r="D124" s="39"/>
      <c r="E124" s="39"/>
    </row>
    <row r="125" spans="1:5" s="5" customFormat="1" ht="14.25">
      <c r="A125" s="10"/>
      <c r="B125" s="13"/>
      <c r="C125" s="39"/>
      <c r="D125" s="39"/>
      <c r="E125" s="39"/>
    </row>
    <row r="126" spans="1:5" s="5" customFormat="1" ht="14.25">
      <c r="A126" s="10"/>
      <c r="B126" s="13"/>
      <c r="C126" s="39"/>
      <c r="D126" s="39"/>
      <c r="E126" s="39"/>
    </row>
    <row r="127" spans="1:5" s="5" customFormat="1" ht="14.25">
      <c r="A127" s="10"/>
      <c r="B127" s="13"/>
      <c r="C127" s="39"/>
      <c r="D127" s="39"/>
      <c r="E127" s="39"/>
    </row>
    <row r="128" spans="1:5" s="5" customFormat="1" ht="14.25">
      <c r="A128" s="10"/>
      <c r="B128" s="13"/>
      <c r="C128" s="39"/>
      <c r="D128" s="39"/>
      <c r="E128" s="39"/>
    </row>
    <row r="129" spans="1:5" s="5" customFormat="1" ht="14.25">
      <c r="A129" s="10"/>
      <c r="B129" s="13"/>
      <c r="C129" s="39"/>
      <c r="D129" s="39"/>
      <c r="E129" s="39"/>
    </row>
    <row r="130" spans="1:5" s="5" customFormat="1" ht="14.25">
      <c r="A130" s="10"/>
      <c r="B130" s="13"/>
      <c r="C130" s="39"/>
      <c r="D130" s="39"/>
      <c r="E130" s="39"/>
    </row>
    <row r="131" spans="1:5" s="5" customFormat="1" ht="14.25">
      <c r="A131" s="10"/>
      <c r="B131" s="13"/>
      <c r="C131" s="39"/>
      <c r="D131" s="39"/>
      <c r="E131" s="39"/>
    </row>
    <row r="132" spans="1:5" s="5" customFormat="1" ht="14.25">
      <c r="A132" s="10"/>
      <c r="B132" s="13"/>
      <c r="C132" s="39"/>
      <c r="D132" s="39"/>
      <c r="E132" s="39"/>
    </row>
    <row r="133" spans="1:5" s="5" customFormat="1" ht="14.25">
      <c r="A133" s="10"/>
      <c r="B133" s="13"/>
      <c r="C133" s="39"/>
      <c r="D133" s="39"/>
      <c r="E133" s="39"/>
    </row>
    <row r="134" spans="1:5" s="5" customFormat="1" ht="14.25">
      <c r="A134" s="10"/>
      <c r="B134" s="13"/>
      <c r="C134" s="39"/>
      <c r="D134" s="39"/>
      <c r="E134" s="39"/>
    </row>
    <row r="135" spans="1:5" s="5" customFormat="1" ht="14.25">
      <c r="A135" s="10"/>
      <c r="B135" s="13"/>
      <c r="C135" s="39"/>
      <c r="D135" s="39"/>
      <c r="E135" s="39"/>
    </row>
    <row r="136" spans="1:5" s="5" customFormat="1" ht="14.25">
      <c r="A136" s="10"/>
      <c r="B136" s="13"/>
      <c r="C136" s="39"/>
      <c r="D136" s="39"/>
      <c r="E136" s="39"/>
    </row>
    <row r="137" spans="1:5" s="5" customFormat="1" ht="14.25">
      <c r="A137" s="10"/>
      <c r="B137" s="13"/>
      <c r="C137" s="39"/>
      <c r="D137" s="39"/>
      <c r="E137" s="39"/>
    </row>
    <row r="138" spans="1:5" s="5" customFormat="1" ht="14.25">
      <c r="A138" s="10"/>
      <c r="B138" s="13"/>
      <c r="C138" s="39"/>
      <c r="D138" s="39"/>
      <c r="E138" s="39"/>
    </row>
    <row r="139" spans="1:5" s="5" customFormat="1" ht="14.25">
      <c r="A139" s="10"/>
      <c r="B139" s="13"/>
      <c r="C139" s="39"/>
      <c r="D139" s="39"/>
      <c r="E139" s="39"/>
    </row>
    <row r="140" spans="1:5" s="5" customFormat="1" ht="14.25">
      <c r="A140" s="10"/>
      <c r="B140" s="13"/>
      <c r="C140" s="39"/>
      <c r="D140" s="39"/>
      <c r="E140" s="39"/>
    </row>
    <row r="141" spans="1:5" s="5" customFormat="1" ht="14.25">
      <c r="A141" s="10"/>
      <c r="B141" s="13"/>
      <c r="C141" s="39"/>
      <c r="D141" s="39"/>
      <c r="E141" s="39"/>
    </row>
    <row r="142" spans="1:5" s="5" customFormat="1" ht="14.25">
      <c r="A142" s="10"/>
      <c r="B142" s="13"/>
      <c r="C142" s="39"/>
      <c r="D142" s="39"/>
      <c r="E142" s="39"/>
    </row>
    <row r="143" spans="1:5" s="5" customFormat="1" ht="14.25">
      <c r="A143" s="10"/>
      <c r="B143" s="13"/>
      <c r="C143" s="39"/>
      <c r="D143" s="39"/>
      <c r="E143" s="39"/>
    </row>
    <row r="144" spans="1:5" s="5" customFormat="1" ht="14.25">
      <c r="A144" s="10"/>
      <c r="B144" s="13"/>
      <c r="C144" s="39"/>
      <c r="D144" s="39"/>
      <c r="E144" s="39"/>
    </row>
    <row r="145" spans="1:5" s="5" customFormat="1" ht="14.25">
      <c r="A145" s="10"/>
      <c r="B145" s="13"/>
      <c r="C145" s="39"/>
      <c r="D145" s="39"/>
      <c r="E145" s="39"/>
    </row>
    <row r="146" spans="1:5" s="5" customFormat="1" ht="14.25">
      <c r="A146" s="10"/>
      <c r="B146" s="13"/>
      <c r="C146" s="39"/>
      <c r="D146" s="39"/>
      <c r="E146" s="39"/>
    </row>
    <row r="147" spans="1:5" s="5" customFormat="1" ht="14.25">
      <c r="A147" s="10"/>
      <c r="B147" s="13"/>
      <c r="C147" s="39"/>
      <c r="D147" s="39"/>
      <c r="E147" s="39"/>
    </row>
    <row r="148" spans="1:5" s="5" customFormat="1" ht="14.25">
      <c r="A148" s="10"/>
      <c r="B148" s="13"/>
      <c r="C148" s="39"/>
      <c r="D148" s="39"/>
      <c r="E148" s="39"/>
    </row>
    <row r="149" spans="1:5" s="5" customFormat="1" ht="14.25">
      <c r="A149" s="10"/>
      <c r="B149" s="13"/>
      <c r="C149" s="39"/>
      <c r="D149" s="39"/>
      <c r="E149" s="39"/>
    </row>
    <row r="150" spans="1:5" s="5" customFormat="1" ht="14.25">
      <c r="A150" s="10"/>
      <c r="B150" s="13"/>
      <c r="C150" s="39"/>
      <c r="D150" s="39"/>
      <c r="E150" s="39"/>
    </row>
    <row r="151" spans="1:5" s="5" customFormat="1" ht="14.25">
      <c r="A151" s="10"/>
      <c r="B151" s="13"/>
      <c r="C151" s="39"/>
      <c r="D151" s="39"/>
      <c r="E151" s="39"/>
    </row>
    <row r="152" spans="1:5" s="5" customFormat="1" ht="14.25">
      <c r="A152" s="10"/>
      <c r="B152" s="13"/>
      <c r="C152" s="39"/>
      <c r="D152" s="39"/>
      <c r="E152" s="39"/>
    </row>
    <row r="153" spans="1:5" s="5" customFormat="1" ht="14.25">
      <c r="A153" s="10"/>
      <c r="B153" s="13"/>
      <c r="C153" s="39"/>
      <c r="D153" s="39"/>
      <c r="E153" s="39"/>
    </row>
    <row r="154" spans="1:5" s="5" customFormat="1" ht="14.25">
      <c r="A154" s="10"/>
      <c r="B154" s="13"/>
      <c r="C154" s="39"/>
      <c r="D154" s="39"/>
      <c r="E154" s="39"/>
    </row>
    <row r="155" spans="1:5" s="5" customFormat="1" ht="14.25">
      <c r="A155" s="10"/>
      <c r="B155" s="13"/>
      <c r="C155" s="39"/>
      <c r="D155" s="39"/>
      <c r="E155" s="39"/>
    </row>
    <row r="156" spans="1:5" s="5" customFormat="1" ht="14.25">
      <c r="A156" s="10"/>
      <c r="B156" s="13"/>
      <c r="C156" s="39"/>
      <c r="D156" s="39"/>
      <c r="E156" s="39"/>
    </row>
    <row r="157" spans="1:5" s="5" customFormat="1" ht="14.25">
      <c r="A157" s="10"/>
      <c r="B157" s="13"/>
      <c r="C157" s="39"/>
      <c r="D157" s="39"/>
      <c r="E157" s="39"/>
    </row>
    <row r="158" spans="1:5" s="5" customFormat="1" ht="14.25">
      <c r="A158" s="10"/>
      <c r="B158" s="13"/>
      <c r="C158" s="39"/>
      <c r="D158" s="39"/>
      <c r="E158" s="39"/>
    </row>
    <row r="159" spans="1:5" s="5" customFormat="1" ht="14.25">
      <c r="A159" s="10"/>
      <c r="B159" s="13"/>
      <c r="C159" s="39"/>
      <c r="D159" s="39"/>
      <c r="E159" s="39"/>
    </row>
    <row r="160" spans="1:5" s="5" customFormat="1" ht="14.25">
      <c r="A160" s="10"/>
      <c r="B160" s="13"/>
      <c r="C160" s="39"/>
      <c r="D160" s="39"/>
      <c r="E160" s="39"/>
    </row>
    <row r="161" spans="1:5" s="5" customFormat="1" ht="14.25">
      <c r="A161" s="10"/>
      <c r="B161" s="13"/>
      <c r="C161" s="39"/>
      <c r="D161" s="39"/>
      <c r="E161" s="39"/>
    </row>
    <row r="162" spans="1:5" s="5" customFormat="1" ht="14.25">
      <c r="A162" s="10"/>
      <c r="B162" s="13"/>
      <c r="C162" s="39"/>
      <c r="D162" s="39"/>
      <c r="E162" s="39"/>
    </row>
    <row r="163" spans="1:5" s="5" customFormat="1" ht="14.25">
      <c r="A163" s="10"/>
      <c r="B163" s="13"/>
      <c r="C163" s="39"/>
      <c r="D163" s="39"/>
      <c r="E163" s="39"/>
    </row>
    <row r="164" spans="1:5" s="5" customFormat="1" ht="14.25">
      <c r="A164" s="10"/>
      <c r="B164" s="13"/>
      <c r="C164" s="39"/>
      <c r="D164" s="39"/>
      <c r="E164" s="39"/>
    </row>
    <row r="165" spans="1:5" s="5" customFormat="1" ht="14.25">
      <c r="A165" s="10"/>
      <c r="B165" s="13"/>
      <c r="C165" s="39"/>
      <c r="D165" s="39"/>
      <c r="E165" s="39"/>
    </row>
    <row r="166" spans="1:5" s="5" customFormat="1" ht="14.25">
      <c r="A166" s="10"/>
      <c r="B166" s="13"/>
      <c r="C166" s="39"/>
      <c r="D166" s="39"/>
      <c r="E166" s="39"/>
    </row>
    <row r="167" spans="1:5" s="5" customFormat="1" ht="14.25">
      <c r="A167" s="10"/>
      <c r="B167" s="13"/>
      <c r="C167" s="39"/>
      <c r="D167" s="39"/>
      <c r="E167" s="39"/>
    </row>
    <row r="168" spans="1:5" s="5" customFormat="1" ht="14.25">
      <c r="A168" s="10"/>
      <c r="B168" s="13"/>
      <c r="C168" s="39"/>
      <c r="D168" s="39"/>
      <c r="E168" s="39"/>
    </row>
    <row r="169" spans="1:5" s="5" customFormat="1" ht="14.25">
      <c r="A169" s="10"/>
      <c r="B169" s="13"/>
      <c r="C169" s="39"/>
      <c r="D169" s="39"/>
      <c r="E169" s="39"/>
    </row>
    <row r="170" spans="1:5" s="5" customFormat="1" ht="14.25">
      <c r="A170" s="10"/>
      <c r="B170" s="13"/>
      <c r="C170" s="39"/>
      <c r="D170" s="39"/>
      <c r="E170" s="39"/>
    </row>
    <row r="171" spans="1:5" s="5" customFormat="1" ht="14.25">
      <c r="A171" s="10"/>
      <c r="B171" s="13"/>
      <c r="C171" s="39"/>
      <c r="D171" s="39"/>
      <c r="E171" s="39"/>
    </row>
    <row r="172" spans="1:5" s="5" customFormat="1" ht="14.25">
      <c r="A172" s="10"/>
      <c r="B172" s="13"/>
      <c r="C172" s="39"/>
      <c r="D172" s="39"/>
      <c r="E172" s="39"/>
    </row>
    <row r="173" spans="1:5" s="5" customFormat="1" ht="14.25">
      <c r="A173" s="10"/>
      <c r="B173" s="13"/>
      <c r="C173" s="39"/>
      <c r="D173" s="39"/>
      <c r="E173" s="39"/>
    </row>
    <row r="174" spans="1:5" s="5" customFormat="1" ht="14.25">
      <c r="A174" s="10"/>
      <c r="B174" s="13"/>
      <c r="C174" s="39"/>
      <c r="D174" s="39"/>
      <c r="E174" s="39"/>
    </row>
    <row r="175" spans="1:5" s="5" customFormat="1" ht="14.25">
      <c r="A175" s="10"/>
      <c r="B175" s="13"/>
      <c r="C175" s="39"/>
      <c r="D175" s="39"/>
      <c r="E175" s="39"/>
    </row>
    <row r="176" spans="1:5" s="5" customFormat="1" ht="14.25">
      <c r="A176" s="10"/>
      <c r="B176" s="13"/>
      <c r="C176" s="39"/>
      <c r="D176" s="39"/>
      <c r="E176" s="39"/>
    </row>
    <row r="177" spans="1:5" s="5" customFormat="1" ht="14.25">
      <c r="A177" s="10"/>
      <c r="B177" s="13"/>
      <c r="C177" s="39"/>
      <c r="D177" s="39"/>
      <c r="E177" s="39"/>
    </row>
    <row r="178" spans="1:5" s="5" customFormat="1" ht="14.25">
      <c r="A178" s="10"/>
      <c r="B178" s="13"/>
      <c r="C178" s="39"/>
      <c r="D178" s="39"/>
      <c r="E178" s="39"/>
    </row>
    <row r="179" spans="1:5" s="5" customFormat="1" ht="14.25">
      <c r="A179" s="10"/>
      <c r="B179" s="13"/>
      <c r="C179" s="39"/>
      <c r="D179" s="39"/>
      <c r="E179" s="39"/>
    </row>
    <row r="180" spans="1:5" s="5" customFormat="1" ht="14.25">
      <c r="A180" s="10"/>
      <c r="B180" s="13"/>
      <c r="C180" s="39"/>
      <c r="D180" s="39"/>
      <c r="E180" s="39"/>
    </row>
    <row r="181" spans="1:5" s="5" customFormat="1" ht="14.25">
      <c r="A181" s="10"/>
      <c r="B181" s="13"/>
      <c r="C181" s="39"/>
      <c r="D181" s="39"/>
      <c r="E181" s="39"/>
    </row>
    <row r="182" spans="1:5" s="5" customFormat="1" ht="14.25">
      <c r="A182" s="10"/>
      <c r="B182" s="13"/>
      <c r="C182" s="39"/>
      <c r="D182" s="39"/>
      <c r="E182" s="39"/>
    </row>
    <row r="183" spans="1:5" s="5" customFormat="1" ht="14.25">
      <c r="A183" s="10"/>
      <c r="B183" s="13"/>
      <c r="C183" s="39"/>
      <c r="D183" s="39"/>
      <c r="E183" s="39"/>
    </row>
    <row r="184" spans="1:5" s="5" customFormat="1" ht="14.25">
      <c r="A184" s="10"/>
      <c r="B184" s="13"/>
      <c r="C184" s="39"/>
      <c r="D184" s="39"/>
      <c r="E184" s="39"/>
    </row>
    <row r="185" spans="1:5" s="5" customFormat="1" ht="14.25">
      <c r="A185" s="10"/>
      <c r="B185" s="13"/>
      <c r="C185" s="39"/>
      <c r="D185" s="39"/>
      <c r="E185" s="39"/>
    </row>
    <row r="186" spans="1:5" s="5" customFormat="1" ht="14.25">
      <c r="A186" s="10"/>
      <c r="B186" s="13"/>
      <c r="C186" s="39"/>
      <c r="D186" s="39"/>
      <c r="E186" s="39"/>
    </row>
    <row r="187" spans="1:5" s="5" customFormat="1" ht="14.25">
      <c r="A187" s="10"/>
      <c r="B187" s="13"/>
      <c r="C187" s="39"/>
      <c r="D187" s="39"/>
      <c r="E187" s="39"/>
    </row>
    <row r="188" spans="1:5" s="5" customFormat="1" ht="14.25">
      <c r="A188" s="10"/>
      <c r="B188" s="13"/>
      <c r="C188" s="39"/>
      <c r="D188" s="39"/>
      <c r="E188" s="39"/>
    </row>
    <row r="189" spans="1:5" s="5" customFormat="1" ht="14.25">
      <c r="A189" s="10"/>
      <c r="B189" s="13"/>
      <c r="C189" s="39"/>
      <c r="D189" s="39"/>
      <c r="E189" s="39"/>
    </row>
    <row r="190" spans="1:5" s="5" customFormat="1" ht="14.25">
      <c r="A190" s="10"/>
      <c r="B190" s="13"/>
      <c r="C190" s="39"/>
      <c r="D190" s="39"/>
      <c r="E190" s="39"/>
    </row>
    <row r="191" spans="1:5" s="5" customFormat="1" ht="14.25">
      <c r="A191" s="10"/>
      <c r="B191" s="13"/>
      <c r="C191" s="39"/>
      <c r="D191" s="39"/>
      <c r="E191" s="39"/>
    </row>
    <row r="192" spans="1:5" s="5" customFormat="1" ht="14.25">
      <c r="A192" s="10"/>
      <c r="B192" s="13"/>
      <c r="C192" s="39"/>
      <c r="D192" s="39"/>
      <c r="E192" s="39"/>
    </row>
    <row r="193" spans="1:5" s="5" customFormat="1" ht="14.25">
      <c r="A193" s="10"/>
      <c r="B193" s="13"/>
      <c r="C193" s="39"/>
      <c r="D193" s="39"/>
      <c r="E193" s="39"/>
    </row>
    <row r="194" spans="1:5" s="5" customFormat="1" ht="14.25">
      <c r="A194" s="10"/>
      <c r="B194" s="13"/>
      <c r="C194" s="39"/>
      <c r="D194" s="39"/>
      <c r="E194" s="39"/>
    </row>
    <row r="195" spans="1:5" s="5" customFormat="1" ht="14.25">
      <c r="A195" s="10"/>
      <c r="B195" s="13"/>
      <c r="C195" s="39"/>
      <c r="D195" s="39"/>
      <c r="E195" s="39"/>
    </row>
    <row r="196" spans="1:5" s="5" customFormat="1" ht="14.25">
      <c r="A196" s="10"/>
      <c r="B196" s="13"/>
      <c r="C196" s="39"/>
      <c r="D196" s="39"/>
      <c r="E196" s="39"/>
    </row>
    <row r="197" spans="1:5" s="5" customFormat="1" ht="14.25">
      <c r="A197" s="10"/>
      <c r="B197" s="13"/>
      <c r="C197" s="39"/>
      <c r="D197" s="39"/>
      <c r="E197" s="39"/>
    </row>
    <row r="198" spans="1:5" s="5" customFormat="1" ht="14.25">
      <c r="A198" s="10"/>
      <c r="B198" s="13"/>
      <c r="C198" s="39"/>
      <c r="D198" s="39"/>
      <c r="E198" s="39"/>
    </row>
    <row r="199" spans="1:5" s="5" customFormat="1" ht="14.25">
      <c r="A199" s="10"/>
      <c r="B199" s="13"/>
      <c r="C199" s="39"/>
      <c r="D199" s="39"/>
      <c r="E199" s="39"/>
    </row>
    <row r="200" spans="1:5" s="5" customFormat="1" ht="14.25">
      <c r="A200" s="10"/>
      <c r="B200" s="13"/>
      <c r="C200" s="39"/>
      <c r="D200" s="39"/>
      <c r="E200" s="39"/>
    </row>
    <row r="201" spans="1:5" s="5" customFormat="1" ht="14.25">
      <c r="A201" s="10"/>
      <c r="B201" s="13"/>
      <c r="C201" s="39"/>
      <c r="D201" s="39"/>
      <c r="E201" s="39"/>
    </row>
    <row r="202" spans="1:5" s="5" customFormat="1" ht="14.25">
      <c r="A202" s="10"/>
      <c r="B202" s="13"/>
      <c r="C202" s="39"/>
      <c r="D202" s="39"/>
      <c r="E202" s="39"/>
    </row>
    <row r="203" spans="1:5" s="5" customFormat="1" ht="14.25">
      <c r="A203" s="10"/>
      <c r="B203" s="13"/>
      <c r="C203" s="39"/>
      <c r="D203" s="39"/>
      <c r="E203" s="39"/>
    </row>
    <row r="204" spans="1:5" s="5" customFormat="1" ht="14.25">
      <c r="A204" s="10"/>
      <c r="B204" s="13"/>
      <c r="C204" s="39"/>
      <c r="D204" s="39"/>
      <c r="E204" s="39"/>
    </row>
    <row r="205" spans="1:5" s="5" customFormat="1" ht="14.25">
      <c r="A205" s="10"/>
      <c r="B205" s="13"/>
      <c r="C205" s="39"/>
      <c r="D205" s="39"/>
      <c r="E205" s="39"/>
    </row>
  </sheetData>
  <autoFilter ref="A3:G75">
    <filterColumn colId="3">
      <filters>
        <filter val="AO"/>
      </filters>
    </filterColumn>
  </autoFilter>
  <customSheetViews>
    <customSheetView guid="{45617795-AF69-434E-96FA-9B027BF3D3DB}" filter="1" showAutoFilter="1">
      <selection activeCell="M79" sqref="M79"/>
      <pageMargins left="0.7" right="0.7" top="0.75" bottom="0.75" header="0.3" footer="0.3"/>
      <pageSetup paperSize="9" orientation="portrait" horizontalDpi="4294967295" verticalDpi="4294967295" r:id="rId1"/>
      <autoFilter ref="A3:G75">
        <filterColumn colId="3">
          <filters>
            <filter val="AO"/>
          </filters>
        </filterColumn>
      </autoFilter>
    </customSheetView>
    <customSheetView guid="{E103D667-4DC0-40AE-9348-A0C4529B0483}" filter="1" showAutoFilter="1" hiddenColumns="1">
      <selection activeCell="F86" sqref="F86"/>
      <pageMargins left="0.7" right="0.7" top="0.75" bottom="0.75" header="0.3" footer="0.3"/>
      <pageSetup paperSize="9" orientation="portrait" horizontalDpi="4294967295" verticalDpi="4294967295" r:id="rId2"/>
      <autoFilter ref="A3:G75">
        <filterColumn colId="3">
          <filters>
            <filter val="AO"/>
          </filters>
        </filterColumn>
      </autoFilter>
    </customSheetView>
    <customSheetView guid="{D972C982-8DA2-47C6-9F32-E86EF0843526}" filter="1" showAutoFilter="1" hiddenColumns="1">
      <selection activeCell="F86" sqref="F86"/>
      <pageMargins left="0.7" right="0.7" top="0.75" bottom="0.75" header="0.3" footer="0.3"/>
      <pageSetup paperSize="9" orientation="portrait" horizontalDpi="4294967295" verticalDpi="4294967295" r:id="rId3"/>
      <autoFilter ref="A3:G75">
        <filterColumn colId="3">
          <filters>
            <filter val="AO"/>
          </filters>
        </filterColumn>
      </autoFilter>
    </customSheetView>
    <customSheetView guid="{A3DB2A46-3700-4B45-A128-CB57F5222A5A}" filter="1" showAutoFilter="1" hiddenColumns="1" topLeftCell="G1">
      <selection activeCell="Q75" sqref="Q75"/>
      <pageMargins left="0.7" right="0.7" top="0.75" bottom="0.75" header="0.3" footer="0.3"/>
      <pageSetup paperSize="9" orientation="portrait" horizontalDpi="4294967295" verticalDpi="4294967295" r:id="rId4"/>
      <autoFilter ref="A3:G75">
        <filterColumn colId="3">
          <filters>
            <filter val="AO"/>
          </filters>
        </filterColumn>
      </autoFilter>
    </customSheetView>
    <customSheetView guid="{54E9A6A5-E7C2-4939-97A4-3AA14C79319F}" filter="1" showAutoFilter="1" hiddenColumns="1">
      <selection activeCell="F86" sqref="F86"/>
      <pageMargins left="0.7" right="0.7" top="0.75" bottom="0.75" header="0.3" footer="0.3"/>
      <pageSetup paperSize="9" orientation="portrait" horizontalDpi="4294967295" verticalDpi="4294967295" r:id="rId5"/>
      <autoFilter ref="A3:G75">
        <filterColumn colId="3">
          <filters>
            <filter val="AO"/>
          </filters>
        </filterColumn>
      </autoFilter>
    </customSheetView>
    <customSheetView guid="{682F0D3F-642D-4FE3-928A-862EE6CCDF07}" filter="1" showAutoFilter="1" hiddenColumns="1">
      <selection activeCell="F86" sqref="F86"/>
      <pageMargins left="0.7" right="0.7" top="0.75" bottom="0.75" header="0.3" footer="0.3"/>
      <pageSetup paperSize="9" orientation="portrait" horizontalDpi="4294967295" verticalDpi="4294967295" r:id="rId6"/>
      <autoFilter ref="A3:G75">
        <filterColumn colId="3">
          <filters>
            <filter val="AO"/>
          </filters>
        </filterColumn>
      </autoFilter>
    </customSheetView>
    <customSheetView guid="{B377EC81-84F4-463F-A854-ECA56A6035C8}" filter="1" showAutoFilter="1" hiddenColumns="1">
      <selection activeCell="F86" sqref="F86"/>
      <pageMargins left="0.7" right="0.7" top="0.75" bottom="0.75" header="0.3" footer="0.3"/>
      <pageSetup paperSize="9" orientation="portrait" horizontalDpi="4294967295" verticalDpi="4294967295" r:id="rId7"/>
      <autoFilter ref="A3:G75">
        <filterColumn colId="3">
          <filters>
            <filter val="AO"/>
          </filters>
        </filterColumn>
      </autoFilter>
    </customSheetView>
    <customSheetView guid="{344C9B4E-D20A-4B9A-A46C-85E08D59EB54}" filter="1" showAutoFilter="1" hiddenColumns="1">
      <selection activeCell="F86" sqref="F86"/>
      <pageMargins left="0.7" right="0.7" top="0.75" bottom="0.75" header="0.3" footer="0.3"/>
      <pageSetup paperSize="9" orientation="portrait" horizontalDpi="4294967295" verticalDpi="4294967295" r:id="rId8"/>
      <autoFilter ref="A3:G75">
        <filterColumn colId="3">
          <filters>
            <filter val="AO"/>
          </filters>
        </filterColumn>
      </autoFilter>
    </customSheetView>
    <customSheetView guid="{78826D8D-B2A7-4504-BCCC-2F67FAA6FB3B}" filter="1" showAutoFilter="1" hiddenColumns="1">
      <selection activeCell="F86" sqref="F86"/>
      <pageMargins left="0.7" right="0.7" top="0.75" bottom="0.75" header="0.3" footer="0.3"/>
      <pageSetup paperSize="9" orientation="portrait" horizontalDpi="4294967295" verticalDpi="4294967295" r:id="rId9"/>
      <autoFilter ref="A3:G75">
        <filterColumn colId="3">
          <filters>
            <filter val="AO"/>
          </filters>
        </filterColumn>
      </autoFilter>
    </customSheetView>
    <customSheetView guid="{F61FE5CE-F368-4276-BEBF-608D05AD8487}" filter="1" showAutoFilter="1" hiddenColumns="1">
      <selection activeCell="S77" sqref="A77:S77"/>
      <pageMargins left="0.7" right="0.7" top="0.75" bottom="0.75" header="0.3" footer="0.3"/>
      <pageSetup paperSize="9" orientation="portrait" horizontalDpi="4294967295" verticalDpi="4294967295" r:id="rId10"/>
      <autoFilter ref="A3:G75">
        <filterColumn colId="3">
          <filters>
            <filter val="AO"/>
          </filters>
        </filterColumn>
      </autoFilter>
    </customSheetView>
    <customSheetView guid="{EEB82D37-02F1-470E-A384-5D5F800C8B0D}" filter="1" showAutoFilter="1" hiddenColumns="1">
      <selection activeCell="F86" sqref="F86"/>
      <pageMargins left="0.7" right="0.7" top="0.75" bottom="0.75" header="0.3" footer="0.3"/>
      <pageSetup paperSize="9" orientation="portrait" horizontalDpi="4294967295" verticalDpi="4294967295" r:id="rId11"/>
      <autoFilter ref="A3:G75">
        <filterColumn colId="3">
          <filters>
            <filter val="AO"/>
          </filters>
        </filterColumn>
      </autoFilter>
    </customSheetView>
    <customSheetView guid="{C2156BBC-192A-45C4-B854-41E8CEED28E0}" filter="1" showAutoFilter="1" hiddenColumns="1">
      <selection activeCell="T80" sqref="T80"/>
      <pageMargins left="0.7" right="0.7" top="0.75" bottom="0.75" header="0.3" footer="0.3"/>
      <pageSetup paperSize="9" orientation="portrait" horizontalDpi="4294967295" verticalDpi="4294967295" r:id="rId12"/>
      <autoFilter ref="A3:G75">
        <filterColumn colId="3">
          <filters>
            <filter val="AO"/>
          </filters>
        </filterColumn>
      </autoFilter>
    </customSheetView>
    <customSheetView guid="{5C3756A8-F138-4602-AF0A-317666720CD9}" filter="1" showAutoFilter="1" hiddenColumns="1">
      <selection activeCell="F86" sqref="F86"/>
      <pageMargins left="0.7" right="0.7" top="0.75" bottom="0.75" header="0.3" footer="0.3"/>
      <pageSetup paperSize="9" orientation="portrait" horizontalDpi="4294967295" verticalDpi="4294967295" r:id="rId13"/>
      <autoFilter ref="A3:G75">
        <filterColumn colId="3">
          <filters>
            <filter val="AO"/>
          </filters>
        </filterColumn>
      </autoFilter>
    </customSheetView>
    <customSheetView guid="{ACE915D4-1C1F-405B-8C25-D098A4A6AF0A}" filter="1" showAutoFilter="1" hiddenColumns="1">
      <selection activeCell="F86" sqref="F86"/>
      <pageMargins left="0.7" right="0.7" top="0.75" bottom="0.75" header="0.3" footer="0.3"/>
      <pageSetup paperSize="9" orientation="portrait" horizontalDpi="4294967295" verticalDpi="4294967295" r:id="rId14"/>
      <autoFilter ref="A3:G75">
        <filterColumn colId="3">
          <filters>
            <filter val="AO"/>
          </filters>
        </filterColumn>
      </autoFilter>
    </customSheetView>
    <customSheetView guid="{4B4E7D10-C94C-4699-8169-1AF4664F5931}" filter="1" showAutoFilter="1" hiddenColumns="1">
      <selection activeCell="F86" sqref="F86"/>
      <pageMargins left="0.7" right="0.7" top="0.75" bottom="0.75" header="0.3" footer="0.3"/>
      <pageSetup paperSize="9" orientation="portrait" horizontalDpi="4294967295" verticalDpi="4294967295" r:id="rId15"/>
      <autoFilter ref="A3:G75">
        <filterColumn colId="3">
          <filters>
            <filter val="AO"/>
          </filters>
        </filterColumn>
      </autoFilter>
    </customSheetView>
    <customSheetView guid="{904D7E69-8869-4909-B6E3-4A886A81F4D9}" filter="1" showAutoFilter="1" hiddenColumns="1">
      <selection activeCell="F86" sqref="F86"/>
      <pageMargins left="0.7" right="0.7" top="0.75" bottom="0.75" header="0.3" footer="0.3"/>
      <pageSetup paperSize="9" orientation="portrait" horizontalDpi="4294967295" verticalDpi="4294967295" r:id="rId16"/>
      <autoFilter ref="A3:G75">
        <filterColumn colId="3">
          <filters>
            <filter val="AO"/>
          </filters>
        </filterColumn>
      </autoFilter>
    </customSheetView>
    <customSheetView guid="{9768F4F2-0FD7-4BA8-872E-209EFC20000B}" filter="1" showAutoFilter="1" hiddenColumns="1">
      <selection activeCell="F86" sqref="F86"/>
      <pageMargins left="0.7" right="0.7" top="0.75" bottom="0.75" header="0.3" footer="0.3"/>
      <pageSetup paperSize="9" orientation="portrait" horizontalDpi="4294967295" verticalDpi="4294967295" r:id="rId17"/>
      <autoFilter ref="A3:G75">
        <filterColumn colId="3">
          <filters>
            <filter val="AO"/>
          </filters>
        </filterColumn>
      </autoFilter>
    </customSheetView>
    <customSheetView guid="{E57B9BDE-F2DF-49D3-A57C-305648347334}" filter="1" showAutoFilter="1" hiddenColumns="1">
      <selection activeCell="F86" sqref="F86"/>
      <pageMargins left="0.7" right="0.7" top="0.75" bottom="0.75" header="0.3" footer="0.3"/>
      <pageSetup paperSize="9" orientation="portrait" horizontalDpi="4294967295" verticalDpi="4294967295" r:id="rId18"/>
      <autoFilter ref="A3:G75">
        <filterColumn colId="3">
          <filters>
            <filter val="AO"/>
          </filters>
        </filterColumn>
      </autoFilter>
    </customSheetView>
    <customSheetView guid="{708A7428-1935-4B97-9B1E-BF50E73BAF09}" filter="1" showAutoFilter="1" hiddenColumns="1">
      <selection activeCell="F86" sqref="F86"/>
      <pageMargins left="0.7" right="0.7" top="0.75" bottom="0.75" header="0.3" footer="0.3"/>
      <pageSetup paperSize="9" orientation="portrait" horizontalDpi="4294967295" verticalDpi="4294967295" r:id="rId19"/>
      <autoFilter ref="A3:G75">
        <filterColumn colId="3">
          <filters>
            <filter val="AO"/>
          </filters>
        </filterColumn>
      </autoFilter>
    </customSheetView>
    <customSheetView guid="{E1C4C79C-F7BF-48C6-B7AA-62363326B035}" filter="1" showAutoFilter="1" hiddenColumns="1">
      <selection activeCell="F86" sqref="F86"/>
      <pageMargins left="0.7" right="0.7" top="0.75" bottom="0.75" header="0.3" footer="0.3"/>
      <pageSetup paperSize="9" orientation="portrait" horizontalDpi="4294967295" verticalDpi="4294967295" r:id="rId20"/>
      <autoFilter ref="A3:G75">
        <filterColumn colId="3">
          <filters>
            <filter val="AO"/>
          </filters>
        </filterColumn>
      </autoFilter>
    </customSheetView>
  </customSheetViews>
  <mergeCells count="1">
    <mergeCell ref="A1:C1"/>
  </mergeCells>
  <phoneticPr fontId="2" type="noConversion"/>
  <dataValidations count="4">
    <dataValidation type="list" allowBlank="1" showInputMessage="1" showErrorMessage="1" sqref="C15 E15">
      <formula1>$F$15:$G$15</formula1>
    </dataValidation>
    <dataValidation type="list" allowBlank="1" showInputMessage="1" showErrorMessage="1" sqref="C34 E34">
      <formula1>$F$34:$G$34</formula1>
    </dataValidation>
    <dataValidation type="list" allowBlank="1" showInputMessage="1" showErrorMessage="1" sqref="C66 E66">
      <formula1>$F$66:$G$66</formula1>
    </dataValidation>
    <dataValidation type="list" allowBlank="1" showInputMessage="1" showErrorMessage="1" sqref="C72 E72">
      <formula1>$F$72:$G$72</formula1>
    </dataValidation>
  </dataValidations>
  <pageMargins left="0.7" right="0.7" top="0.75" bottom="0.75" header="0.3" footer="0.3"/>
  <pageSetup paperSize="9" orientation="portrait" horizontalDpi="4294967295" verticalDpi="4294967295" r:id="rId21"/>
</worksheet>
</file>

<file path=xl/worksheets/sheet4.xml><?xml version="1.0" encoding="utf-8"?>
<worksheet xmlns="http://schemas.openxmlformats.org/spreadsheetml/2006/main" xmlns:r="http://schemas.openxmlformats.org/officeDocument/2006/relationships">
  <sheetPr filterMode="1">
    <tabColor rgb="FFFFFF00"/>
  </sheetPr>
  <dimension ref="A1:Q170"/>
  <sheetViews>
    <sheetView workbookViewId="0">
      <selection activeCell="I48" sqref="I48"/>
    </sheetView>
  </sheetViews>
  <sheetFormatPr defaultColWidth="9" defaultRowHeight="16.5"/>
  <cols>
    <col min="1" max="1" width="4.625" style="22" customWidth="1"/>
    <col min="2" max="2" width="28.375" style="4" customWidth="1"/>
    <col min="3" max="3" width="7.5" style="40" customWidth="1"/>
    <col min="4" max="4" width="8" style="40" customWidth="1"/>
    <col min="5" max="5" width="6.625" style="40" customWidth="1"/>
    <col min="6" max="6" width="4.75" style="4" customWidth="1"/>
    <col min="7" max="7" width="5.5" style="4" customWidth="1"/>
    <col min="8" max="17" width="16" style="4" customWidth="1"/>
    <col min="18" max="21" width="9" style="4" customWidth="1"/>
    <col min="22" max="16384" width="9" style="4"/>
  </cols>
  <sheetData>
    <row r="1" spans="1:17" ht="51" customHeight="1">
      <c r="A1" s="102" t="s">
        <v>197</v>
      </c>
      <c r="B1" s="106"/>
      <c r="C1" s="103"/>
      <c r="D1" s="50"/>
      <c r="E1" s="50"/>
    </row>
    <row r="2" spans="1:17" ht="21" customHeight="1" thickBot="1">
      <c r="A2" s="47"/>
      <c r="B2" s="48"/>
      <c r="C2" s="49"/>
      <c r="D2" s="50"/>
      <c r="E2" s="50"/>
      <c r="F2" s="6"/>
      <c r="G2" s="6"/>
    </row>
    <row r="3" spans="1:17" s="5" customFormat="1" ht="17.25" thickBot="1">
      <c r="A3" s="28" t="s">
        <v>195</v>
      </c>
      <c r="B3" s="29" t="s">
        <v>196</v>
      </c>
      <c r="C3" s="30" t="s">
        <v>193</v>
      </c>
      <c r="D3" s="51" t="s">
        <v>215</v>
      </c>
      <c r="E3" s="51" t="s">
        <v>216</v>
      </c>
      <c r="H3" s="69" t="s">
        <v>228</v>
      </c>
      <c r="I3" s="70" t="s">
        <v>229</v>
      </c>
      <c r="J3" s="71" t="s">
        <v>230</v>
      </c>
      <c r="K3" s="70" t="s">
        <v>231</v>
      </c>
      <c r="L3" s="71" t="s">
        <v>232</v>
      </c>
      <c r="M3" s="70" t="s">
        <v>233</v>
      </c>
      <c r="N3" s="71" t="s">
        <v>234</v>
      </c>
      <c r="O3" s="70" t="s">
        <v>235</v>
      </c>
      <c r="P3" s="71" t="s">
        <v>236</v>
      </c>
      <c r="Q3" s="70" t="s">
        <v>237</v>
      </c>
    </row>
    <row r="4" spans="1:17" s="5" customFormat="1" ht="15" hidden="1" thickBot="1">
      <c r="A4" s="18">
        <v>1</v>
      </c>
      <c r="B4" s="23" t="s">
        <v>125</v>
      </c>
      <c r="C4" s="55"/>
      <c r="D4" s="60"/>
      <c r="E4" s="60"/>
    </row>
    <row r="5" spans="1:17" s="5" customFormat="1" ht="17.25" hidden="1" thickBot="1">
      <c r="A5" s="9">
        <v>1.1000000000000001</v>
      </c>
      <c r="B5" s="7" t="s">
        <v>126</v>
      </c>
      <c r="C5" s="55"/>
      <c r="D5" s="52" t="s">
        <v>218</v>
      </c>
      <c r="E5" s="60"/>
    </row>
    <row r="6" spans="1:17" s="5" customFormat="1" ht="17.25" hidden="1" thickBot="1">
      <c r="A6" s="9">
        <v>1.2</v>
      </c>
      <c r="B6" s="7" t="s">
        <v>127</v>
      </c>
      <c r="C6" s="55"/>
      <c r="D6" s="52" t="s">
        <v>218</v>
      </c>
      <c r="E6" s="60"/>
    </row>
    <row r="7" spans="1:17" s="5" customFormat="1" ht="15" hidden="1" thickBot="1">
      <c r="A7" s="18">
        <v>2</v>
      </c>
      <c r="B7" s="23" t="s">
        <v>128</v>
      </c>
      <c r="C7" s="55"/>
      <c r="D7" s="60"/>
      <c r="E7" s="60"/>
    </row>
    <row r="8" spans="1:17" s="5" customFormat="1" ht="17.25" hidden="1" thickBot="1">
      <c r="A8" s="9">
        <v>2.1</v>
      </c>
      <c r="B8" s="7" t="s">
        <v>129</v>
      </c>
      <c r="C8" s="55"/>
      <c r="D8" s="52" t="s">
        <v>218</v>
      </c>
      <c r="E8" s="60"/>
    </row>
    <row r="9" spans="1:17" s="5" customFormat="1" ht="17.25" hidden="1" thickBot="1">
      <c r="A9" s="9">
        <v>2.2000000000000002</v>
      </c>
      <c r="B9" s="7" t="s">
        <v>130</v>
      </c>
      <c r="C9" s="55"/>
      <c r="D9" s="52" t="s">
        <v>218</v>
      </c>
      <c r="E9" s="60"/>
    </row>
    <row r="10" spans="1:17" s="5" customFormat="1" ht="17.25" hidden="1" thickBot="1">
      <c r="A10" s="9">
        <v>2.2999999999999998</v>
      </c>
      <c r="B10" s="7" t="s">
        <v>131</v>
      </c>
      <c r="C10" s="55"/>
      <c r="D10" s="52" t="s">
        <v>218</v>
      </c>
      <c r="E10" s="60"/>
    </row>
    <row r="11" spans="1:17" s="5" customFormat="1" ht="17.25" hidden="1" thickBot="1">
      <c r="A11" s="18">
        <v>3</v>
      </c>
      <c r="B11" s="23" t="s">
        <v>61</v>
      </c>
      <c r="C11" s="55"/>
      <c r="D11" s="52" t="s">
        <v>218</v>
      </c>
      <c r="E11" s="60"/>
    </row>
    <row r="12" spans="1:17" s="5" customFormat="1" ht="17.25" hidden="1" thickBot="1">
      <c r="A12" s="18">
        <v>4</v>
      </c>
      <c r="B12" s="23" t="s">
        <v>132</v>
      </c>
      <c r="C12" s="56"/>
      <c r="D12" s="52" t="s">
        <v>217</v>
      </c>
      <c r="E12" s="61"/>
      <c r="F12" s="5" t="s">
        <v>133</v>
      </c>
      <c r="G12" s="5" t="s">
        <v>134</v>
      </c>
    </row>
    <row r="13" spans="1:17" s="5" customFormat="1" ht="15" hidden="1" thickBot="1">
      <c r="A13" s="18">
        <v>5</v>
      </c>
      <c r="B13" s="23" t="s">
        <v>135</v>
      </c>
      <c r="C13" s="55"/>
      <c r="D13" s="60"/>
      <c r="E13" s="60"/>
    </row>
    <row r="14" spans="1:17" s="5" customFormat="1" ht="17.25" hidden="1" thickBot="1">
      <c r="A14" s="9">
        <v>5.0999999999999996</v>
      </c>
      <c r="B14" s="7" t="s">
        <v>136</v>
      </c>
      <c r="C14" s="55"/>
      <c r="D14" s="52" t="s">
        <v>219</v>
      </c>
      <c r="E14" s="60"/>
    </row>
    <row r="15" spans="1:17" s="5" customFormat="1" ht="17.25" hidden="1" thickBot="1">
      <c r="A15" s="9">
        <v>5.2</v>
      </c>
      <c r="B15" s="7" t="s">
        <v>137</v>
      </c>
      <c r="C15" s="55"/>
      <c r="D15" s="52" t="s">
        <v>219</v>
      </c>
      <c r="E15" s="60"/>
    </row>
    <row r="16" spans="1:17" s="5" customFormat="1" ht="15" hidden="1" thickBot="1">
      <c r="A16" s="18">
        <v>6</v>
      </c>
      <c r="B16" s="23" t="s">
        <v>138</v>
      </c>
      <c r="C16" s="55"/>
      <c r="D16" s="60"/>
      <c r="E16" s="60"/>
    </row>
    <row r="17" spans="1:5" s="5" customFormat="1" ht="17.25" hidden="1" thickBot="1">
      <c r="A17" s="9">
        <v>6.1</v>
      </c>
      <c r="B17" s="7" t="s">
        <v>139</v>
      </c>
      <c r="C17" s="55"/>
      <c r="D17" s="52" t="s">
        <v>219</v>
      </c>
      <c r="E17" s="60"/>
    </row>
    <row r="18" spans="1:5" s="5" customFormat="1" ht="17.25" hidden="1" thickBot="1">
      <c r="A18" s="9">
        <v>6.2</v>
      </c>
      <c r="B18" s="7" t="s">
        <v>140</v>
      </c>
      <c r="C18" s="55"/>
      <c r="D18" s="52" t="s">
        <v>219</v>
      </c>
      <c r="E18" s="60"/>
    </row>
    <row r="19" spans="1:5" s="5" customFormat="1" ht="15" hidden="1" thickBot="1">
      <c r="A19" s="18">
        <v>7</v>
      </c>
      <c r="B19" s="23" t="s">
        <v>141</v>
      </c>
      <c r="C19" s="55"/>
      <c r="D19" s="60"/>
      <c r="E19" s="60"/>
    </row>
    <row r="20" spans="1:5" s="5" customFormat="1" ht="17.25" hidden="1" thickBot="1">
      <c r="A20" s="9">
        <v>7.1</v>
      </c>
      <c r="B20" s="7" t="s">
        <v>142</v>
      </c>
      <c r="C20" s="55"/>
      <c r="D20" s="52" t="s">
        <v>219</v>
      </c>
      <c r="E20" s="60"/>
    </row>
    <row r="21" spans="1:5" s="5" customFormat="1" ht="17.25" hidden="1" thickBot="1">
      <c r="A21" s="9">
        <v>7.2</v>
      </c>
      <c r="B21" s="7" t="s">
        <v>143</v>
      </c>
      <c r="C21" s="55"/>
      <c r="D21" s="52" t="s">
        <v>219</v>
      </c>
      <c r="E21" s="60"/>
    </row>
    <row r="22" spans="1:5" s="5" customFormat="1" ht="15" hidden="1" thickBot="1">
      <c r="A22" s="18">
        <v>8</v>
      </c>
      <c r="B22" s="23" t="s">
        <v>144</v>
      </c>
      <c r="C22" s="55"/>
      <c r="D22" s="60"/>
      <c r="E22" s="60"/>
    </row>
    <row r="23" spans="1:5" s="5" customFormat="1" ht="17.25" hidden="1" thickBot="1">
      <c r="A23" s="9">
        <v>8.1</v>
      </c>
      <c r="B23" s="7" t="s">
        <v>145</v>
      </c>
      <c r="C23" s="55"/>
      <c r="D23" s="52" t="s">
        <v>219</v>
      </c>
      <c r="E23" s="60"/>
    </row>
    <row r="24" spans="1:5" s="5" customFormat="1" ht="17.25" hidden="1" thickBot="1">
      <c r="A24" s="9">
        <v>8.1999999999999993</v>
      </c>
      <c r="B24" s="7" t="s">
        <v>146</v>
      </c>
      <c r="C24" s="55"/>
      <c r="D24" s="52" t="s">
        <v>219</v>
      </c>
      <c r="E24" s="60"/>
    </row>
    <row r="25" spans="1:5" s="5" customFormat="1" ht="17.25" hidden="1" thickBot="1">
      <c r="A25" s="18">
        <v>9</v>
      </c>
      <c r="B25" s="23" t="s">
        <v>147</v>
      </c>
      <c r="C25" s="55"/>
      <c r="D25" s="52" t="s">
        <v>218</v>
      </c>
      <c r="E25" s="60"/>
    </row>
    <row r="26" spans="1:5" s="5" customFormat="1" ht="17.25" hidden="1" thickBot="1">
      <c r="A26" s="18">
        <v>10</v>
      </c>
      <c r="B26" s="23" t="s">
        <v>148</v>
      </c>
      <c r="C26" s="55"/>
      <c r="D26" s="52" t="s">
        <v>218</v>
      </c>
      <c r="E26" s="60"/>
    </row>
    <row r="27" spans="1:5" s="5" customFormat="1" ht="17.25" hidden="1" thickBot="1">
      <c r="A27" s="18">
        <v>11</v>
      </c>
      <c r="B27" s="23" t="s">
        <v>149</v>
      </c>
      <c r="C27" s="55"/>
      <c r="D27" s="52" t="s">
        <v>218</v>
      </c>
      <c r="E27" s="60"/>
    </row>
    <row r="28" spans="1:5" s="5" customFormat="1" ht="17.25" hidden="1" thickBot="1">
      <c r="A28" s="18">
        <v>12</v>
      </c>
      <c r="B28" s="23" t="s">
        <v>150</v>
      </c>
      <c r="C28" s="55"/>
      <c r="D28" s="52" t="s">
        <v>218</v>
      </c>
      <c r="E28" s="60"/>
    </row>
    <row r="29" spans="1:5" s="5" customFormat="1" ht="17.25" hidden="1" thickBot="1">
      <c r="A29" s="18">
        <v>13</v>
      </c>
      <c r="B29" s="23" t="s">
        <v>151</v>
      </c>
      <c r="C29" s="55"/>
      <c r="D29" s="52" t="s">
        <v>219</v>
      </c>
      <c r="E29" s="60"/>
    </row>
    <row r="30" spans="1:5" s="5" customFormat="1" ht="17.25" hidden="1" thickBot="1">
      <c r="A30" s="18">
        <v>14</v>
      </c>
      <c r="B30" s="23" t="s">
        <v>152</v>
      </c>
      <c r="C30" s="55"/>
      <c r="D30" s="52" t="s">
        <v>219</v>
      </c>
      <c r="E30" s="60"/>
    </row>
    <row r="31" spans="1:5" s="5" customFormat="1" ht="17.25" hidden="1" thickBot="1">
      <c r="A31" s="18">
        <v>15</v>
      </c>
      <c r="B31" s="23" t="s">
        <v>153</v>
      </c>
      <c r="C31" s="55"/>
      <c r="D31" s="52" t="s">
        <v>219</v>
      </c>
      <c r="E31" s="60"/>
    </row>
    <row r="32" spans="1:5" s="5" customFormat="1" ht="17.25" hidden="1" thickBot="1">
      <c r="A32" s="18">
        <v>16</v>
      </c>
      <c r="B32" s="23" t="s">
        <v>154</v>
      </c>
      <c r="C32" s="55"/>
      <c r="D32" s="52" t="s">
        <v>219</v>
      </c>
      <c r="E32" s="60"/>
    </row>
    <row r="33" spans="1:17" s="5" customFormat="1" ht="17.25" hidden="1" thickBot="1">
      <c r="A33" s="18">
        <v>17</v>
      </c>
      <c r="B33" s="23" t="s">
        <v>155</v>
      </c>
      <c r="C33" s="55"/>
      <c r="D33" s="52" t="s">
        <v>219</v>
      </c>
      <c r="E33" s="60"/>
    </row>
    <row r="34" spans="1:17" s="5" customFormat="1" ht="17.25" hidden="1" thickBot="1">
      <c r="A34" s="18">
        <v>18</v>
      </c>
      <c r="B34" s="23" t="s">
        <v>118</v>
      </c>
      <c r="C34" s="55"/>
      <c r="D34" s="52" t="s">
        <v>222</v>
      </c>
      <c r="E34" s="60"/>
    </row>
    <row r="35" spans="1:17" s="5" customFormat="1" ht="17.25" hidden="1" thickBot="1">
      <c r="A35" s="18">
        <v>19</v>
      </c>
      <c r="B35" s="23" t="s">
        <v>119</v>
      </c>
      <c r="C35" s="55"/>
      <c r="D35" s="52" t="s">
        <v>222</v>
      </c>
      <c r="E35" s="60"/>
    </row>
    <row r="36" spans="1:17" s="5" customFormat="1" ht="17.25" hidden="1" thickBot="1">
      <c r="A36" s="18">
        <v>20</v>
      </c>
      <c r="B36" s="23" t="s">
        <v>156</v>
      </c>
      <c r="C36" s="56"/>
      <c r="D36" s="52" t="s">
        <v>222</v>
      </c>
      <c r="E36" s="61"/>
      <c r="F36" s="5" t="s">
        <v>157</v>
      </c>
      <c r="G36" s="5" t="s">
        <v>83</v>
      </c>
    </row>
    <row r="37" spans="1:17" s="5" customFormat="1" ht="17.25" hidden="1" thickBot="1">
      <c r="A37" s="18">
        <v>21</v>
      </c>
      <c r="B37" s="23" t="s">
        <v>158</v>
      </c>
      <c r="C37" s="56"/>
      <c r="D37" s="52" t="s">
        <v>222</v>
      </c>
      <c r="E37" s="61"/>
      <c r="F37" s="5" t="s">
        <v>159</v>
      </c>
      <c r="G37" s="5" t="s">
        <v>83</v>
      </c>
    </row>
    <row r="38" spans="1:17" s="5" customFormat="1" ht="17.25" thickBot="1">
      <c r="A38" s="18">
        <v>22</v>
      </c>
      <c r="B38" s="23" t="s">
        <v>122</v>
      </c>
      <c r="C38" s="55"/>
      <c r="D38" s="52" t="s">
        <v>242</v>
      </c>
      <c r="E38" s="60"/>
      <c r="F38" s="5" t="s">
        <v>251</v>
      </c>
      <c r="H38" s="69">
        <v>162608970.34999999</v>
      </c>
      <c r="I38" s="70">
        <v>727358141.16999996</v>
      </c>
      <c r="J38" s="71">
        <v>501849477.09000003</v>
      </c>
      <c r="K38" s="70">
        <v>174855437.49000001</v>
      </c>
      <c r="L38" s="71">
        <v>426685488.34000003</v>
      </c>
      <c r="M38" s="70">
        <v>460576487.81</v>
      </c>
      <c r="N38" s="71">
        <v>88076318.189999998</v>
      </c>
      <c r="O38" s="70">
        <v>344221917.25000006</v>
      </c>
      <c r="P38" s="71">
        <v>81146683.63000001</v>
      </c>
      <c r="Q38" s="70">
        <v>122412912.26999998</v>
      </c>
    </row>
    <row r="39" spans="1:17" s="5" customFormat="1" ht="17.25" thickBot="1">
      <c r="A39" s="18">
        <v>23</v>
      </c>
      <c r="B39" s="23" t="s">
        <v>123</v>
      </c>
      <c r="C39" s="55"/>
      <c r="D39" s="52" t="s">
        <v>242</v>
      </c>
      <c r="E39" s="60"/>
      <c r="F39" s="5" t="s">
        <v>251</v>
      </c>
      <c r="H39" s="69">
        <v>5077700</v>
      </c>
      <c r="I39" s="70">
        <v>33056085.510000002</v>
      </c>
      <c r="J39" s="71">
        <v>31917500</v>
      </c>
      <c r="K39" s="70">
        <v>20000</v>
      </c>
      <c r="L39" s="71">
        <v>66620469.450000003</v>
      </c>
      <c r="M39" s="70">
        <v>14431200</v>
      </c>
      <c r="N39" s="71">
        <v>7793430</v>
      </c>
      <c r="O39" s="70">
        <v>2582819.7999999998</v>
      </c>
      <c r="P39" s="71">
        <v>87900</v>
      </c>
      <c r="Q39" s="70">
        <v>4993100</v>
      </c>
    </row>
    <row r="40" spans="1:17" s="5" customFormat="1" ht="17.25" thickBot="1">
      <c r="A40" s="19">
        <v>24</v>
      </c>
      <c r="B40" s="24" t="s">
        <v>124</v>
      </c>
      <c r="C40" s="57"/>
      <c r="D40" s="52" t="s">
        <v>242</v>
      </c>
      <c r="E40" s="60"/>
      <c r="F40" s="5" t="s">
        <v>251</v>
      </c>
      <c r="H40" s="69">
        <v>0</v>
      </c>
      <c r="I40" s="70">
        <v>317629.2</v>
      </c>
      <c r="J40" s="71">
        <v>974724.70000000007</v>
      </c>
      <c r="K40" s="70">
        <v>12900</v>
      </c>
      <c r="L40" s="71">
        <v>1000993.7</v>
      </c>
      <c r="M40" s="70">
        <v>259475.60000000003</v>
      </c>
      <c r="N40" s="71">
        <v>1006</v>
      </c>
      <c r="O40" s="70">
        <v>204178.8</v>
      </c>
      <c r="P40" s="71">
        <v>290857.90000000002</v>
      </c>
      <c r="Q40" s="70">
        <v>2012</v>
      </c>
    </row>
    <row r="41" spans="1:17" s="5" customFormat="1" ht="14.25">
      <c r="A41" s="21"/>
      <c r="C41" s="39"/>
      <c r="D41" s="39"/>
      <c r="E41" s="39"/>
    </row>
    <row r="42" spans="1:17" s="5" customFormat="1" ht="14.25">
      <c r="A42" s="21"/>
      <c r="C42" s="39"/>
      <c r="D42" s="39"/>
      <c r="E42" s="39"/>
    </row>
    <row r="43" spans="1:17" s="5" customFormat="1" ht="14.25">
      <c r="A43" s="21"/>
      <c r="C43" s="39"/>
      <c r="D43" s="39"/>
      <c r="E43" s="39"/>
    </row>
    <row r="44" spans="1:17" s="5" customFormat="1" ht="14.25">
      <c r="A44" s="21"/>
      <c r="C44" s="39"/>
      <c r="D44" s="39"/>
      <c r="E44" s="39"/>
    </row>
    <row r="45" spans="1:17" s="5" customFormat="1" ht="14.25">
      <c r="A45" s="21"/>
      <c r="C45" s="39"/>
      <c r="D45" s="39"/>
      <c r="E45" s="39"/>
    </row>
    <row r="46" spans="1:17" s="5" customFormat="1" ht="14.25">
      <c r="A46" s="21"/>
      <c r="C46" s="39"/>
      <c r="D46" s="39"/>
      <c r="E46" s="39"/>
    </row>
    <row r="47" spans="1:17" s="5" customFormat="1" ht="14.25">
      <c r="A47" s="21"/>
      <c r="C47" s="39"/>
      <c r="D47" s="39"/>
      <c r="E47" s="39"/>
    </row>
    <row r="48" spans="1:17" s="5" customFormat="1" ht="14.25">
      <c r="A48" s="21"/>
      <c r="C48" s="39"/>
      <c r="D48" s="39"/>
      <c r="E48" s="39"/>
    </row>
    <row r="49" spans="1:5" s="5" customFormat="1" ht="14.25">
      <c r="A49" s="21"/>
      <c r="C49" s="39"/>
      <c r="D49" s="39"/>
      <c r="E49" s="39"/>
    </row>
    <row r="50" spans="1:5" s="5" customFormat="1" ht="14.25">
      <c r="A50" s="21"/>
      <c r="C50" s="39"/>
      <c r="D50" s="39"/>
      <c r="E50" s="39"/>
    </row>
    <row r="51" spans="1:5" s="5" customFormat="1" ht="14.25">
      <c r="A51" s="21"/>
      <c r="C51" s="39"/>
      <c r="D51" s="39"/>
      <c r="E51" s="39"/>
    </row>
    <row r="52" spans="1:5" s="5" customFormat="1" ht="14.25">
      <c r="A52" s="21"/>
      <c r="C52" s="39"/>
      <c r="D52" s="39"/>
      <c r="E52" s="39"/>
    </row>
    <row r="53" spans="1:5" s="5" customFormat="1" ht="14.25">
      <c r="A53" s="21"/>
      <c r="C53" s="39"/>
      <c r="D53" s="39"/>
      <c r="E53" s="39"/>
    </row>
    <row r="54" spans="1:5" s="5" customFormat="1" ht="14.25">
      <c r="A54" s="21"/>
      <c r="C54" s="39"/>
      <c r="D54" s="39"/>
      <c r="E54" s="39"/>
    </row>
    <row r="55" spans="1:5" s="5" customFormat="1" ht="14.25">
      <c r="A55" s="21"/>
      <c r="C55" s="39"/>
      <c r="D55" s="39"/>
      <c r="E55" s="39"/>
    </row>
    <row r="56" spans="1:5" s="5" customFormat="1" ht="14.25">
      <c r="A56" s="21"/>
      <c r="C56" s="39"/>
      <c r="D56" s="39"/>
      <c r="E56" s="39"/>
    </row>
    <row r="57" spans="1:5" s="5" customFormat="1" ht="14.25">
      <c r="A57" s="21"/>
      <c r="C57" s="39"/>
      <c r="D57" s="39"/>
      <c r="E57" s="39"/>
    </row>
    <row r="58" spans="1:5" s="5" customFormat="1" ht="14.25">
      <c r="A58" s="21"/>
      <c r="C58" s="39"/>
      <c r="D58" s="39"/>
      <c r="E58" s="39"/>
    </row>
    <row r="59" spans="1:5" s="5" customFormat="1" ht="14.25">
      <c r="A59" s="21"/>
      <c r="C59" s="39"/>
      <c r="D59" s="39"/>
      <c r="E59" s="39"/>
    </row>
    <row r="60" spans="1:5" s="5" customFormat="1" ht="14.25">
      <c r="A60" s="21"/>
      <c r="C60" s="39"/>
      <c r="D60" s="39"/>
      <c r="E60" s="39"/>
    </row>
    <row r="61" spans="1:5" s="5" customFormat="1" ht="14.25">
      <c r="A61" s="21"/>
      <c r="C61" s="39"/>
      <c r="D61" s="39"/>
      <c r="E61" s="39"/>
    </row>
    <row r="62" spans="1:5" s="5" customFormat="1" ht="14.25">
      <c r="A62" s="21"/>
      <c r="C62" s="39"/>
      <c r="D62" s="39"/>
      <c r="E62" s="39"/>
    </row>
    <row r="63" spans="1:5" s="5" customFormat="1" ht="14.25">
      <c r="A63" s="21"/>
      <c r="C63" s="39"/>
      <c r="D63" s="39"/>
      <c r="E63" s="39"/>
    </row>
    <row r="64" spans="1:5" s="5" customFormat="1" ht="14.25">
      <c r="A64" s="21"/>
      <c r="C64" s="39"/>
      <c r="D64" s="39"/>
      <c r="E64" s="39"/>
    </row>
    <row r="65" spans="1:5" s="5" customFormat="1" ht="14.25">
      <c r="A65" s="21"/>
      <c r="C65" s="39"/>
      <c r="D65" s="39"/>
      <c r="E65" s="39"/>
    </row>
    <row r="66" spans="1:5" s="5" customFormat="1" ht="14.25">
      <c r="A66" s="21"/>
      <c r="C66" s="39"/>
      <c r="D66" s="39"/>
      <c r="E66" s="39"/>
    </row>
    <row r="67" spans="1:5" s="5" customFormat="1" ht="14.25">
      <c r="A67" s="21"/>
      <c r="C67" s="39"/>
      <c r="D67" s="39"/>
      <c r="E67" s="39"/>
    </row>
    <row r="68" spans="1:5" s="5" customFormat="1" ht="14.25">
      <c r="A68" s="21"/>
      <c r="C68" s="39"/>
      <c r="D68" s="39"/>
      <c r="E68" s="39"/>
    </row>
    <row r="69" spans="1:5" s="5" customFormat="1" ht="14.25">
      <c r="A69" s="21"/>
      <c r="C69" s="39"/>
      <c r="D69" s="39"/>
      <c r="E69" s="39"/>
    </row>
    <row r="70" spans="1:5" s="5" customFormat="1" ht="14.25">
      <c r="A70" s="21"/>
      <c r="C70" s="39"/>
      <c r="D70" s="39"/>
      <c r="E70" s="39"/>
    </row>
    <row r="71" spans="1:5" s="5" customFormat="1" ht="14.25">
      <c r="A71" s="21"/>
      <c r="C71" s="39"/>
      <c r="D71" s="39"/>
      <c r="E71" s="39"/>
    </row>
    <row r="72" spans="1:5" s="5" customFormat="1" ht="14.25">
      <c r="A72" s="21"/>
      <c r="C72" s="39"/>
      <c r="D72" s="39"/>
      <c r="E72" s="39"/>
    </row>
    <row r="73" spans="1:5" s="5" customFormat="1" ht="14.25">
      <c r="A73" s="21"/>
      <c r="C73" s="39"/>
      <c r="D73" s="39"/>
      <c r="E73" s="39"/>
    </row>
    <row r="74" spans="1:5" s="5" customFormat="1" ht="14.25">
      <c r="A74" s="21"/>
      <c r="C74" s="39"/>
      <c r="D74" s="39"/>
      <c r="E74" s="39"/>
    </row>
    <row r="75" spans="1:5" s="5" customFormat="1" ht="14.25">
      <c r="A75" s="21"/>
      <c r="C75" s="39"/>
      <c r="D75" s="39"/>
      <c r="E75" s="39"/>
    </row>
    <row r="76" spans="1:5" s="5" customFormat="1" ht="14.25">
      <c r="A76" s="21"/>
      <c r="C76" s="39"/>
      <c r="D76" s="39"/>
      <c r="E76" s="39"/>
    </row>
    <row r="77" spans="1:5" s="5" customFormat="1" ht="14.25">
      <c r="A77" s="21"/>
      <c r="C77" s="39"/>
      <c r="D77" s="39"/>
      <c r="E77" s="39"/>
    </row>
    <row r="78" spans="1:5" s="5" customFormat="1" ht="14.25">
      <c r="A78" s="21"/>
      <c r="C78" s="39"/>
      <c r="D78" s="39"/>
      <c r="E78" s="39"/>
    </row>
    <row r="79" spans="1:5" s="5" customFormat="1" ht="14.25">
      <c r="A79" s="21"/>
      <c r="C79" s="39"/>
      <c r="D79" s="39"/>
      <c r="E79" s="39"/>
    </row>
    <row r="80" spans="1:5" s="5" customFormat="1" ht="14.25">
      <c r="A80" s="21"/>
      <c r="C80" s="39"/>
      <c r="D80" s="39"/>
      <c r="E80" s="39"/>
    </row>
    <row r="81" spans="1:5" s="5" customFormat="1" ht="14.25">
      <c r="A81" s="21"/>
      <c r="C81" s="39"/>
      <c r="D81" s="39"/>
      <c r="E81" s="39"/>
    </row>
    <row r="82" spans="1:5" s="5" customFormat="1" ht="14.25">
      <c r="A82" s="21"/>
      <c r="C82" s="39"/>
      <c r="D82" s="39"/>
      <c r="E82" s="39"/>
    </row>
    <row r="83" spans="1:5" s="5" customFormat="1" ht="14.25">
      <c r="A83" s="21"/>
      <c r="C83" s="39"/>
      <c r="D83" s="39"/>
      <c r="E83" s="39"/>
    </row>
    <row r="84" spans="1:5" s="5" customFormat="1" ht="14.25">
      <c r="A84" s="21"/>
      <c r="C84" s="39"/>
      <c r="D84" s="39"/>
      <c r="E84" s="39"/>
    </row>
    <row r="85" spans="1:5" s="5" customFormat="1" ht="14.25">
      <c r="A85" s="21"/>
      <c r="C85" s="39"/>
      <c r="D85" s="39"/>
      <c r="E85" s="39"/>
    </row>
    <row r="86" spans="1:5" s="5" customFormat="1" ht="14.25">
      <c r="A86" s="21"/>
      <c r="C86" s="39"/>
      <c r="D86" s="39"/>
      <c r="E86" s="39"/>
    </row>
    <row r="87" spans="1:5" s="5" customFormat="1" ht="14.25">
      <c r="A87" s="21"/>
      <c r="C87" s="39"/>
      <c r="D87" s="39"/>
      <c r="E87" s="39"/>
    </row>
    <row r="88" spans="1:5" s="5" customFormat="1" ht="14.25">
      <c r="A88" s="21"/>
      <c r="C88" s="39"/>
      <c r="D88" s="39"/>
      <c r="E88" s="39"/>
    </row>
    <row r="89" spans="1:5" s="5" customFormat="1" ht="14.25">
      <c r="A89" s="21"/>
      <c r="C89" s="39"/>
      <c r="D89" s="39"/>
      <c r="E89" s="39"/>
    </row>
    <row r="90" spans="1:5" s="5" customFormat="1" ht="14.25">
      <c r="A90" s="21"/>
      <c r="C90" s="39"/>
      <c r="D90" s="39"/>
      <c r="E90" s="39"/>
    </row>
    <row r="91" spans="1:5" s="5" customFormat="1" ht="14.25">
      <c r="A91" s="21"/>
      <c r="C91" s="39"/>
      <c r="D91" s="39"/>
      <c r="E91" s="39"/>
    </row>
    <row r="92" spans="1:5" s="5" customFormat="1" ht="14.25">
      <c r="A92" s="21"/>
      <c r="C92" s="39"/>
      <c r="D92" s="39"/>
      <c r="E92" s="39"/>
    </row>
    <row r="93" spans="1:5" s="5" customFormat="1" ht="14.25">
      <c r="A93" s="21"/>
      <c r="C93" s="39"/>
      <c r="D93" s="39"/>
      <c r="E93" s="39"/>
    </row>
    <row r="94" spans="1:5" s="5" customFormat="1" ht="14.25">
      <c r="A94" s="21"/>
      <c r="C94" s="39"/>
      <c r="D94" s="39"/>
      <c r="E94" s="39"/>
    </row>
    <row r="95" spans="1:5" s="5" customFormat="1" ht="14.25">
      <c r="A95" s="21"/>
      <c r="C95" s="39"/>
      <c r="D95" s="39"/>
      <c r="E95" s="39"/>
    </row>
    <row r="96" spans="1:5" s="5" customFormat="1" ht="14.25">
      <c r="A96" s="21"/>
      <c r="C96" s="39"/>
      <c r="D96" s="39"/>
      <c r="E96" s="39"/>
    </row>
    <row r="97" spans="1:5" s="5" customFormat="1" ht="14.25">
      <c r="A97" s="21"/>
      <c r="C97" s="39"/>
      <c r="D97" s="39"/>
      <c r="E97" s="39"/>
    </row>
    <row r="98" spans="1:5" s="5" customFormat="1" ht="14.25">
      <c r="A98" s="21"/>
      <c r="C98" s="39"/>
      <c r="D98" s="39"/>
      <c r="E98" s="39"/>
    </row>
    <row r="99" spans="1:5" s="5" customFormat="1" ht="14.25">
      <c r="A99" s="21"/>
      <c r="C99" s="39"/>
      <c r="D99" s="39"/>
      <c r="E99" s="39"/>
    </row>
    <row r="100" spans="1:5" s="5" customFormat="1" ht="14.25">
      <c r="A100" s="21"/>
      <c r="C100" s="39"/>
      <c r="D100" s="39"/>
      <c r="E100" s="39"/>
    </row>
    <row r="101" spans="1:5" s="5" customFormat="1" ht="14.25">
      <c r="A101" s="21"/>
      <c r="C101" s="39"/>
      <c r="D101" s="39"/>
      <c r="E101" s="39"/>
    </row>
    <row r="102" spans="1:5" s="5" customFormat="1" ht="14.25">
      <c r="A102" s="21"/>
      <c r="C102" s="39"/>
      <c r="D102" s="39"/>
      <c r="E102" s="39"/>
    </row>
    <row r="103" spans="1:5" s="5" customFormat="1" ht="14.25">
      <c r="A103" s="21"/>
      <c r="C103" s="39"/>
      <c r="D103" s="39"/>
      <c r="E103" s="39"/>
    </row>
    <row r="104" spans="1:5" s="5" customFormat="1" ht="14.25">
      <c r="A104" s="21"/>
      <c r="C104" s="39"/>
      <c r="D104" s="39"/>
      <c r="E104" s="39"/>
    </row>
    <row r="105" spans="1:5" s="5" customFormat="1" ht="14.25">
      <c r="A105" s="21"/>
      <c r="C105" s="39"/>
      <c r="D105" s="39"/>
      <c r="E105" s="39"/>
    </row>
    <row r="106" spans="1:5" s="5" customFormat="1" ht="14.25">
      <c r="A106" s="21"/>
      <c r="C106" s="39"/>
      <c r="D106" s="39"/>
      <c r="E106" s="39"/>
    </row>
    <row r="107" spans="1:5" s="5" customFormat="1" ht="14.25">
      <c r="A107" s="21"/>
      <c r="C107" s="39"/>
      <c r="D107" s="39"/>
      <c r="E107" s="39"/>
    </row>
    <row r="108" spans="1:5" s="5" customFormat="1" ht="14.25">
      <c r="A108" s="21"/>
      <c r="C108" s="39"/>
      <c r="D108" s="39"/>
      <c r="E108" s="39"/>
    </row>
    <row r="109" spans="1:5" s="5" customFormat="1" ht="14.25">
      <c r="A109" s="21"/>
      <c r="C109" s="39"/>
      <c r="D109" s="39"/>
      <c r="E109" s="39"/>
    </row>
    <row r="110" spans="1:5" s="5" customFormat="1" ht="14.25">
      <c r="A110" s="21"/>
      <c r="C110" s="39"/>
      <c r="D110" s="39"/>
      <c r="E110" s="39"/>
    </row>
    <row r="111" spans="1:5" s="5" customFormat="1" ht="14.25">
      <c r="A111" s="21"/>
      <c r="C111" s="39"/>
      <c r="D111" s="39"/>
      <c r="E111" s="39"/>
    </row>
    <row r="112" spans="1:5" s="5" customFormat="1" ht="14.25">
      <c r="A112" s="21"/>
      <c r="C112" s="39"/>
      <c r="D112" s="39"/>
      <c r="E112" s="39"/>
    </row>
    <row r="113" spans="1:5" s="5" customFormat="1" ht="14.25">
      <c r="A113" s="21"/>
      <c r="C113" s="39"/>
      <c r="D113" s="39"/>
      <c r="E113" s="39"/>
    </row>
    <row r="114" spans="1:5" s="5" customFormat="1" ht="14.25">
      <c r="A114" s="21"/>
      <c r="C114" s="39"/>
      <c r="D114" s="39"/>
      <c r="E114" s="39"/>
    </row>
    <row r="115" spans="1:5" s="5" customFormat="1" ht="14.25">
      <c r="A115" s="21"/>
      <c r="C115" s="39"/>
      <c r="D115" s="39"/>
      <c r="E115" s="39"/>
    </row>
    <row r="116" spans="1:5" s="5" customFormat="1" ht="14.25">
      <c r="A116" s="21"/>
      <c r="C116" s="39"/>
      <c r="D116" s="39"/>
      <c r="E116" s="39"/>
    </row>
    <row r="117" spans="1:5" s="5" customFormat="1" ht="14.25">
      <c r="A117" s="21"/>
      <c r="C117" s="39"/>
      <c r="D117" s="39"/>
      <c r="E117" s="39"/>
    </row>
    <row r="118" spans="1:5" s="5" customFormat="1" ht="14.25">
      <c r="A118" s="21"/>
      <c r="C118" s="39"/>
      <c r="D118" s="39"/>
      <c r="E118" s="39"/>
    </row>
    <row r="119" spans="1:5" s="5" customFormat="1" ht="14.25">
      <c r="A119" s="21"/>
      <c r="C119" s="39"/>
      <c r="D119" s="39"/>
      <c r="E119" s="39"/>
    </row>
    <row r="120" spans="1:5" s="5" customFormat="1" ht="14.25">
      <c r="A120" s="21"/>
      <c r="C120" s="39"/>
      <c r="D120" s="39"/>
      <c r="E120" s="39"/>
    </row>
    <row r="121" spans="1:5" s="5" customFormat="1" ht="14.25">
      <c r="A121" s="21"/>
      <c r="C121" s="39"/>
      <c r="D121" s="39"/>
      <c r="E121" s="39"/>
    </row>
    <row r="122" spans="1:5" s="5" customFormat="1" ht="14.25">
      <c r="A122" s="21"/>
      <c r="C122" s="39"/>
      <c r="D122" s="39"/>
      <c r="E122" s="39"/>
    </row>
    <row r="123" spans="1:5" s="5" customFormat="1" ht="14.25">
      <c r="A123" s="21"/>
      <c r="C123" s="39"/>
      <c r="D123" s="39"/>
      <c r="E123" s="39"/>
    </row>
    <row r="124" spans="1:5" s="5" customFormat="1" ht="14.25">
      <c r="A124" s="21"/>
      <c r="C124" s="39"/>
      <c r="D124" s="39"/>
      <c r="E124" s="39"/>
    </row>
    <row r="125" spans="1:5" s="5" customFormat="1" ht="14.25">
      <c r="A125" s="21"/>
      <c r="C125" s="39"/>
      <c r="D125" s="39"/>
      <c r="E125" s="39"/>
    </row>
    <row r="126" spans="1:5" s="5" customFormat="1" ht="14.25">
      <c r="A126" s="21"/>
      <c r="C126" s="39"/>
      <c r="D126" s="39"/>
      <c r="E126" s="39"/>
    </row>
    <row r="127" spans="1:5" s="5" customFormat="1" ht="14.25">
      <c r="A127" s="21"/>
      <c r="C127" s="39"/>
      <c r="D127" s="39"/>
      <c r="E127" s="39"/>
    </row>
    <row r="128" spans="1:5" s="5" customFormat="1" ht="14.25">
      <c r="A128" s="21"/>
      <c r="C128" s="39"/>
      <c r="D128" s="39"/>
      <c r="E128" s="39"/>
    </row>
    <row r="129" spans="1:5" s="5" customFormat="1" ht="14.25">
      <c r="A129" s="21"/>
      <c r="C129" s="39"/>
      <c r="D129" s="39"/>
      <c r="E129" s="39"/>
    </row>
    <row r="130" spans="1:5" s="5" customFormat="1" ht="14.25">
      <c r="A130" s="21"/>
      <c r="C130" s="39"/>
      <c r="D130" s="39"/>
      <c r="E130" s="39"/>
    </row>
    <row r="131" spans="1:5" s="5" customFormat="1" ht="14.25">
      <c r="A131" s="21"/>
      <c r="C131" s="39"/>
      <c r="D131" s="39"/>
      <c r="E131" s="39"/>
    </row>
    <row r="132" spans="1:5" s="5" customFormat="1" ht="14.25">
      <c r="A132" s="21"/>
      <c r="C132" s="39"/>
      <c r="D132" s="39"/>
      <c r="E132" s="39"/>
    </row>
    <row r="133" spans="1:5" s="5" customFormat="1" ht="14.25">
      <c r="A133" s="21"/>
      <c r="C133" s="39"/>
      <c r="D133" s="39"/>
      <c r="E133" s="39"/>
    </row>
    <row r="134" spans="1:5" s="5" customFormat="1" ht="14.25">
      <c r="A134" s="21"/>
      <c r="C134" s="39"/>
      <c r="D134" s="39"/>
      <c r="E134" s="39"/>
    </row>
    <row r="135" spans="1:5" s="5" customFormat="1" ht="14.25">
      <c r="A135" s="21"/>
      <c r="C135" s="39"/>
      <c r="D135" s="39"/>
      <c r="E135" s="39"/>
    </row>
    <row r="136" spans="1:5" s="5" customFormat="1" ht="14.25">
      <c r="A136" s="21"/>
      <c r="C136" s="39"/>
      <c r="D136" s="39"/>
      <c r="E136" s="39"/>
    </row>
    <row r="137" spans="1:5" s="5" customFormat="1" ht="14.25">
      <c r="A137" s="21"/>
      <c r="C137" s="39"/>
      <c r="D137" s="39"/>
      <c r="E137" s="39"/>
    </row>
    <row r="138" spans="1:5" s="5" customFormat="1" ht="14.25">
      <c r="A138" s="21"/>
      <c r="C138" s="39"/>
      <c r="D138" s="39"/>
      <c r="E138" s="39"/>
    </row>
    <row r="139" spans="1:5" s="5" customFormat="1" ht="14.25">
      <c r="A139" s="21"/>
      <c r="C139" s="39"/>
      <c r="D139" s="39"/>
      <c r="E139" s="39"/>
    </row>
    <row r="140" spans="1:5" s="5" customFormat="1" ht="14.25">
      <c r="A140" s="21"/>
      <c r="C140" s="39"/>
      <c r="D140" s="39"/>
      <c r="E140" s="39"/>
    </row>
    <row r="141" spans="1:5" s="5" customFormat="1" ht="14.25">
      <c r="A141" s="21"/>
      <c r="C141" s="39"/>
      <c r="D141" s="39"/>
      <c r="E141" s="39"/>
    </row>
    <row r="142" spans="1:5" s="5" customFormat="1" ht="14.25">
      <c r="A142" s="21"/>
      <c r="C142" s="39"/>
      <c r="D142" s="39"/>
      <c r="E142" s="39"/>
    </row>
    <row r="143" spans="1:5" s="5" customFormat="1" ht="14.25">
      <c r="A143" s="21"/>
      <c r="C143" s="39"/>
      <c r="D143" s="39"/>
      <c r="E143" s="39"/>
    </row>
    <row r="144" spans="1:5" s="5" customFormat="1" ht="14.25">
      <c r="A144" s="21"/>
      <c r="C144" s="39"/>
      <c r="D144" s="39"/>
      <c r="E144" s="39"/>
    </row>
    <row r="145" spans="1:5" s="5" customFormat="1" ht="14.25">
      <c r="A145" s="21"/>
      <c r="C145" s="39"/>
      <c r="D145" s="39"/>
      <c r="E145" s="39"/>
    </row>
    <row r="146" spans="1:5" s="5" customFormat="1" ht="14.25">
      <c r="A146" s="21"/>
      <c r="C146" s="39"/>
      <c r="D146" s="39"/>
      <c r="E146" s="39"/>
    </row>
    <row r="147" spans="1:5" s="5" customFormat="1" ht="14.25">
      <c r="A147" s="21"/>
      <c r="C147" s="39"/>
      <c r="D147" s="39"/>
      <c r="E147" s="39"/>
    </row>
    <row r="148" spans="1:5" s="5" customFormat="1" ht="14.25">
      <c r="A148" s="21"/>
      <c r="C148" s="39"/>
      <c r="D148" s="39"/>
      <c r="E148" s="39"/>
    </row>
    <row r="149" spans="1:5" s="5" customFormat="1" ht="14.25">
      <c r="A149" s="21"/>
      <c r="C149" s="39"/>
      <c r="D149" s="39"/>
      <c r="E149" s="39"/>
    </row>
    <row r="150" spans="1:5" s="5" customFormat="1" ht="14.25">
      <c r="A150" s="21"/>
      <c r="C150" s="39"/>
      <c r="D150" s="39"/>
      <c r="E150" s="39"/>
    </row>
    <row r="151" spans="1:5" s="5" customFormat="1" ht="14.25">
      <c r="A151" s="21"/>
      <c r="C151" s="39"/>
      <c r="D151" s="39"/>
      <c r="E151" s="39"/>
    </row>
    <row r="152" spans="1:5" s="5" customFormat="1" ht="14.25">
      <c r="A152" s="21"/>
      <c r="C152" s="39"/>
      <c r="D152" s="39"/>
      <c r="E152" s="39"/>
    </row>
    <row r="153" spans="1:5" s="5" customFormat="1" ht="14.25">
      <c r="A153" s="21"/>
      <c r="C153" s="39"/>
      <c r="D153" s="39"/>
      <c r="E153" s="39"/>
    </row>
    <row r="154" spans="1:5" s="5" customFormat="1" ht="14.25">
      <c r="A154" s="21"/>
      <c r="C154" s="39"/>
      <c r="D154" s="39"/>
      <c r="E154" s="39"/>
    </row>
    <row r="155" spans="1:5" s="5" customFormat="1" ht="14.25">
      <c r="A155" s="21"/>
      <c r="C155" s="39"/>
      <c r="D155" s="39"/>
      <c r="E155" s="39"/>
    </row>
    <row r="156" spans="1:5" s="5" customFormat="1" ht="14.25">
      <c r="A156" s="21"/>
      <c r="C156" s="39"/>
      <c r="D156" s="39"/>
      <c r="E156" s="39"/>
    </row>
    <row r="157" spans="1:5" s="5" customFormat="1" ht="14.25">
      <c r="A157" s="21"/>
      <c r="C157" s="39"/>
      <c r="D157" s="39"/>
      <c r="E157" s="39"/>
    </row>
    <row r="158" spans="1:5" s="5" customFormat="1" ht="14.25">
      <c r="A158" s="21"/>
      <c r="C158" s="39"/>
      <c r="D158" s="39"/>
      <c r="E158" s="39"/>
    </row>
    <row r="159" spans="1:5" s="5" customFormat="1" ht="14.25">
      <c r="A159" s="21"/>
      <c r="C159" s="39"/>
      <c r="D159" s="39"/>
      <c r="E159" s="39"/>
    </row>
    <row r="160" spans="1:5" s="5" customFormat="1" ht="14.25">
      <c r="A160" s="21"/>
      <c r="C160" s="39"/>
      <c r="D160" s="39"/>
      <c r="E160" s="39"/>
    </row>
    <row r="161" spans="1:5" s="5" customFormat="1" ht="14.25">
      <c r="A161" s="21"/>
      <c r="C161" s="39"/>
      <c r="D161" s="39"/>
      <c r="E161" s="39"/>
    </row>
    <row r="162" spans="1:5" s="5" customFormat="1" ht="14.25">
      <c r="A162" s="21"/>
      <c r="C162" s="39"/>
      <c r="D162" s="39"/>
      <c r="E162" s="39"/>
    </row>
    <row r="163" spans="1:5" s="5" customFormat="1" ht="14.25">
      <c r="A163" s="21"/>
      <c r="C163" s="39"/>
      <c r="D163" s="39"/>
      <c r="E163" s="39"/>
    </row>
    <row r="164" spans="1:5" s="5" customFormat="1" ht="14.25">
      <c r="A164" s="21"/>
      <c r="C164" s="39"/>
      <c r="D164" s="39"/>
      <c r="E164" s="39"/>
    </row>
    <row r="165" spans="1:5" s="5" customFormat="1" ht="14.25">
      <c r="A165" s="21"/>
      <c r="C165" s="39"/>
      <c r="D165" s="39"/>
      <c r="E165" s="39"/>
    </row>
    <row r="166" spans="1:5" s="5" customFormat="1" ht="14.25">
      <c r="A166" s="21"/>
      <c r="C166" s="39"/>
      <c r="D166" s="39"/>
      <c r="E166" s="39"/>
    </row>
    <row r="167" spans="1:5" s="5" customFormat="1" ht="14.25">
      <c r="A167" s="21"/>
      <c r="C167" s="39"/>
      <c r="D167" s="39"/>
      <c r="E167" s="39"/>
    </row>
    <row r="168" spans="1:5" s="5" customFormat="1" ht="14.25">
      <c r="A168" s="21"/>
      <c r="C168" s="39"/>
      <c r="D168" s="39"/>
      <c r="E168" s="39"/>
    </row>
    <row r="169" spans="1:5" s="5" customFormat="1" ht="14.25">
      <c r="A169" s="21"/>
      <c r="C169" s="39"/>
      <c r="D169" s="39"/>
      <c r="E169" s="39"/>
    </row>
    <row r="170" spans="1:5">
      <c r="A170" s="21"/>
      <c r="B170" s="5"/>
      <c r="C170" s="39"/>
      <c r="D170" s="39"/>
      <c r="E170" s="39"/>
    </row>
  </sheetData>
  <autoFilter ref="A3:Q40">
    <filterColumn colId="3">
      <filters>
        <filter val="AO"/>
      </filters>
    </filterColumn>
  </autoFilter>
  <dataConsolidate/>
  <customSheetViews>
    <customSheetView guid="{45617795-AF69-434E-96FA-9B027BF3D3DB}" filter="1" showAutoFilter="1">
      <selection activeCell="I48" sqref="I48"/>
      <pageMargins left="0.7" right="0.7" top="0.75" bottom="0.75" header="0.3" footer="0.3"/>
      <pageSetup paperSize="9" orientation="portrait" horizontalDpi="4294967295" verticalDpi="4294967295" r:id="rId1"/>
      <autoFilter ref="A3:Q40">
        <filterColumn colId="3">
          <filters>
            <filter val="AO"/>
          </filters>
        </filterColumn>
      </autoFilter>
    </customSheetView>
    <customSheetView guid="{E103D667-4DC0-40AE-9348-A0C4529B0483}" filter="1" showAutoFilter="1" hiddenColumns="1">
      <selection activeCell="D43" sqref="D43"/>
      <pageMargins left="0.7" right="0.7" top="0.75" bottom="0.75" header="0.3" footer="0.3"/>
      <pageSetup paperSize="9" orientation="portrait" horizontalDpi="4294967295" verticalDpi="4294967295" r:id="rId2"/>
      <autoFilter ref="A3:Q40">
        <filterColumn colId="3">
          <filters>
            <filter val="AO"/>
          </filters>
        </filterColumn>
      </autoFilter>
    </customSheetView>
    <customSheetView guid="{D972C982-8DA2-47C6-9F32-E86EF0843526}" filter="1" showAutoFilter="1" hiddenColumns="1">
      <selection activeCell="D43" sqref="D43"/>
      <pageMargins left="0.7" right="0.7" top="0.75" bottom="0.75" header="0.3" footer="0.3"/>
      <pageSetup paperSize="9" orientation="portrait" horizontalDpi="4294967295" verticalDpi="4294967295" r:id="rId3"/>
      <autoFilter ref="A3:Q40">
        <filterColumn colId="3">
          <filters>
            <filter val="AO"/>
          </filters>
        </filterColumn>
      </autoFilter>
    </customSheetView>
    <customSheetView guid="{A3DB2A46-3700-4B45-A128-CB57F5222A5A}" filter="1" showAutoFilter="1" hiddenColumns="1" topLeftCell="J1">
      <selection activeCell="J69" sqref="J69"/>
      <pageMargins left="0.7" right="0.7" top="0.75" bottom="0.75" header="0.3" footer="0.3"/>
      <pageSetup paperSize="9" orientation="portrait" horizontalDpi="4294967295" verticalDpi="4294967295" r:id="rId4"/>
      <autoFilter ref="A3:Q40">
        <filterColumn colId="3">
          <filters>
            <filter val="AO"/>
          </filters>
        </filterColumn>
      </autoFilter>
    </customSheetView>
    <customSheetView guid="{54E9A6A5-E7C2-4939-97A4-3AA14C79319F}" filter="1" showAutoFilter="1" hiddenColumns="1">
      <selection activeCell="D43" sqref="D43"/>
      <pageMargins left="0.7" right="0.7" top="0.75" bottom="0.75" header="0.3" footer="0.3"/>
      <pageSetup paperSize="9" orientation="portrait" horizontalDpi="4294967295" verticalDpi="4294967295" r:id="rId5"/>
      <autoFilter ref="A3:Q40">
        <filterColumn colId="3">
          <filters>
            <filter val="AO"/>
          </filters>
        </filterColumn>
      </autoFilter>
    </customSheetView>
    <customSheetView guid="{682F0D3F-642D-4FE3-928A-862EE6CCDF07}" filter="1" showAutoFilter="1" hiddenColumns="1">
      <selection activeCell="D43" sqref="D43"/>
      <pageMargins left="0.7" right="0.7" top="0.75" bottom="0.75" header="0.3" footer="0.3"/>
      <pageSetup paperSize="9" orientation="portrait" horizontalDpi="4294967295" verticalDpi="4294967295" r:id="rId6"/>
      <autoFilter ref="A3:Q40">
        <filterColumn colId="3">
          <filters>
            <filter val="AO"/>
          </filters>
        </filterColumn>
      </autoFilter>
    </customSheetView>
    <customSheetView guid="{B377EC81-84F4-463F-A854-ECA56A6035C8}" filter="1" showAutoFilter="1" hiddenColumns="1">
      <selection activeCell="D43" sqref="D43"/>
      <pageMargins left="0.7" right="0.7" top="0.75" bottom="0.75" header="0.3" footer="0.3"/>
      <pageSetup paperSize="9" orientation="portrait" horizontalDpi="4294967295" verticalDpi="4294967295" r:id="rId7"/>
      <autoFilter ref="A3:Q40">
        <filterColumn colId="3">
          <filters>
            <filter val="AO"/>
          </filters>
        </filterColumn>
      </autoFilter>
    </customSheetView>
    <customSheetView guid="{344C9B4E-D20A-4B9A-A46C-85E08D59EB54}" filter="1" showAutoFilter="1" hiddenColumns="1">
      <selection activeCell="D43" sqref="D43"/>
      <pageMargins left="0.7" right="0.7" top="0.75" bottom="0.75" header="0.3" footer="0.3"/>
      <pageSetup paperSize="9" orientation="portrait" horizontalDpi="4294967295" verticalDpi="4294967295" r:id="rId8"/>
      <autoFilter ref="A3:Q40">
        <filterColumn colId="3">
          <filters>
            <filter val="AO"/>
          </filters>
        </filterColumn>
      </autoFilter>
    </customSheetView>
    <customSheetView guid="{78826D8D-B2A7-4504-BCCC-2F67FAA6FB3B}" filter="1" showAutoFilter="1" hiddenColumns="1">
      <selection activeCell="D43" sqref="D43"/>
      <pageMargins left="0.7" right="0.7" top="0.75" bottom="0.75" header="0.3" footer="0.3"/>
      <pageSetup paperSize="9" orientation="portrait" horizontalDpi="4294967295" verticalDpi="4294967295" r:id="rId9"/>
      <autoFilter ref="A3:Q40">
        <filterColumn colId="3">
          <filters>
            <filter val="AO"/>
          </filters>
        </filterColumn>
      </autoFilter>
    </customSheetView>
    <customSheetView guid="{F61FE5CE-F368-4276-BEBF-608D05AD8487}" filter="1" showAutoFilter="1" hiddenColumns="1">
      <selection activeCell="D43" sqref="D43"/>
      <pageMargins left="0.7" right="0.7" top="0.75" bottom="0.75" header="0.3" footer="0.3"/>
      <pageSetup paperSize="9" orientation="portrait" horizontalDpi="4294967295" verticalDpi="4294967295" r:id="rId10"/>
      <autoFilter ref="A3:Q40">
        <filterColumn colId="3">
          <filters>
            <filter val="AO"/>
          </filters>
        </filterColumn>
      </autoFilter>
    </customSheetView>
    <customSheetView guid="{EEB82D37-02F1-470E-A384-5D5F800C8B0D}" filter="1" showAutoFilter="1" hiddenColumns="1">
      <selection activeCell="D43" sqref="D43"/>
      <pageMargins left="0.7" right="0.7" top="0.75" bottom="0.75" header="0.3" footer="0.3"/>
      <pageSetup paperSize="9" orientation="portrait" horizontalDpi="4294967295" verticalDpi="4294967295" r:id="rId11"/>
      <autoFilter ref="A3:Q40">
        <filterColumn colId="3">
          <filters>
            <filter val="AO"/>
          </filters>
        </filterColumn>
      </autoFilter>
    </customSheetView>
    <customSheetView guid="{C2156BBC-192A-45C4-B854-41E8CEED28E0}" filter="1" showAutoFilter="1" hiddenColumns="1">
      <selection activeCell="B57" sqref="B57"/>
      <pageMargins left="0.7" right="0.7" top="0.75" bottom="0.75" header="0.3" footer="0.3"/>
      <pageSetup paperSize="9" orientation="portrait" horizontalDpi="4294967295" verticalDpi="4294967295" r:id="rId12"/>
      <autoFilter ref="A3:Q40">
        <filterColumn colId="3">
          <filters>
            <filter val="AO"/>
          </filters>
        </filterColumn>
      </autoFilter>
    </customSheetView>
    <customSheetView guid="{5C3756A8-F138-4602-AF0A-317666720CD9}" filter="1" showAutoFilter="1" hiddenColumns="1">
      <selection activeCell="D43" sqref="D43"/>
      <pageMargins left="0.7" right="0.7" top="0.75" bottom="0.75" header="0.3" footer="0.3"/>
      <pageSetup paperSize="9" orientation="portrait" horizontalDpi="4294967295" verticalDpi="4294967295" r:id="rId13"/>
      <autoFilter ref="A3:Q40">
        <filterColumn colId="3">
          <filters>
            <filter val="AO"/>
          </filters>
        </filterColumn>
      </autoFilter>
    </customSheetView>
    <customSheetView guid="{ACE915D4-1C1F-405B-8C25-D098A4A6AF0A}" filter="1" showAutoFilter="1" hiddenColumns="1">
      <selection activeCell="D43" sqref="D43"/>
      <pageMargins left="0.7" right="0.7" top="0.75" bottom="0.75" header="0.3" footer="0.3"/>
      <pageSetup paperSize="9" orientation="portrait" horizontalDpi="4294967295" verticalDpi="4294967295" r:id="rId14"/>
      <autoFilter ref="A3:Q40">
        <filterColumn colId="3">
          <filters>
            <filter val="AO"/>
          </filters>
        </filterColumn>
      </autoFilter>
    </customSheetView>
    <customSheetView guid="{4B4E7D10-C94C-4699-8169-1AF4664F5931}" filter="1" showAutoFilter="1" hiddenColumns="1">
      <selection activeCell="D43" sqref="D43"/>
      <pageMargins left="0.7" right="0.7" top="0.75" bottom="0.75" header="0.3" footer="0.3"/>
      <pageSetup paperSize="9" orientation="portrait" horizontalDpi="4294967295" verticalDpi="4294967295" r:id="rId15"/>
      <autoFilter ref="A3:Q40">
        <filterColumn colId="3">
          <filters>
            <filter val="AO"/>
          </filters>
        </filterColumn>
      </autoFilter>
    </customSheetView>
    <customSheetView guid="{904D7E69-8869-4909-B6E3-4A886A81F4D9}" filter="1" showAutoFilter="1" hiddenColumns="1">
      <selection activeCell="D43" sqref="D43"/>
      <pageMargins left="0.7" right="0.7" top="0.75" bottom="0.75" header="0.3" footer="0.3"/>
      <pageSetup paperSize="9" orientation="portrait" horizontalDpi="4294967295" verticalDpi="4294967295" r:id="rId16"/>
      <autoFilter ref="A3:Q40">
        <filterColumn colId="3">
          <filters>
            <filter val="AO"/>
          </filters>
        </filterColumn>
      </autoFilter>
    </customSheetView>
    <customSheetView guid="{9768F4F2-0FD7-4BA8-872E-209EFC20000B}" filter="1" showAutoFilter="1" hiddenColumns="1">
      <selection activeCell="D43" sqref="D43"/>
      <pageMargins left="0.7" right="0.7" top="0.75" bottom="0.75" header="0.3" footer="0.3"/>
      <pageSetup paperSize="9" orientation="portrait" horizontalDpi="4294967295" verticalDpi="4294967295" r:id="rId17"/>
      <autoFilter ref="A3:Q40">
        <filterColumn colId="3">
          <filters>
            <filter val="AO"/>
          </filters>
        </filterColumn>
      </autoFilter>
    </customSheetView>
    <customSheetView guid="{E57B9BDE-F2DF-49D3-A57C-305648347334}" filter="1" showAutoFilter="1" hiddenColumns="1">
      <selection activeCell="D43" sqref="D43"/>
      <pageMargins left="0.7" right="0.7" top="0.75" bottom="0.75" header="0.3" footer="0.3"/>
      <pageSetup paperSize="9" orientation="portrait" horizontalDpi="4294967295" verticalDpi="4294967295" r:id="rId18"/>
      <autoFilter ref="A3:Q40">
        <filterColumn colId="3">
          <filters>
            <filter val="AO"/>
          </filters>
        </filterColumn>
      </autoFilter>
    </customSheetView>
    <customSheetView guid="{708A7428-1935-4B97-9B1E-BF50E73BAF09}" filter="1" showAutoFilter="1" hiddenColumns="1">
      <selection activeCell="D43" sqref="D43"/>
      <pageMargins left="0.7" right="0.7" top="0.75" bottom="0.75" header="0.3" footer="0.3"/>
      <pageSetup paperSize="9" orientation="portrait" horizontalDpi="4294967295" verticalDpi="4294967295" r:id="rId19"/>
      <autoFilter ref="A3:Q40">
        <filterColumn colId="3">
          <filters>
            <filter val="AO"/>
          </filters>
        </filterColumn>
      </autoFilter>
    </customSheetView>
    <customSheetView guid="{E1C4C79C-F7BF-48C6-B7AA-62363326B035}" filter="1" showAutoFilter="1" hiddenColumns="1">
      <selection activeCell="D43" sqref="D43"/>
      <pageMargins left="0.7" right="0.7" top="0.75" bottom="0.75" header="0.3" footer="0.3"/>
      <pageSetup paperSize="9" orientation="portrait" horizontalDpi="4294967295" verticalDpi="4294967295" r:id="rId20"/>
      <autoFilter ref="A3:Q40">
        <filterColumn colId="3">
          <filters>
            <filter val="AO"/>
          </filters>
        </filterColumn>
      </autoFilter>
    </customSheetView>
  </customSheetViews>
  <mergeCells count="1">
    <mergeCell ref="A1:C1"/>
  </mergeCells>
  <phoneticPr fontId="2" type="noConversion"/>
  <dataValidations count="3">
    <dataValidation type="list" allowBlank="1" showInputMessage="1" showErrorMessage="1" sqref="C12 E12">
      <formula1>$F$12:$G$12</formula1>
    </dataValidation>
    <dataValidation type="list" allowBlank="1" showInputMessage="1" showErrorMessage="1" sqref="C36 E36">
      <formula1>$F$36:$G$36</formula1>
    </dataValidation>
    <dataValidation type="list" allowBlank="1" showInputMessage="1" showErrorMessage="1" sqref="C37 E37">
      <formula1>$F$37:$G$37</formula1>
    </dataValidation>
  </dataValidations>
  <pageMargins left="0.7" right="0.7" top="0.75" bottom="0.75" header="0.3" footer="0.3"/>
  <pageSetup paperSize="9" orientation="portrait" horizontalDpi="4294967295" verticalDpi="4294967295" r:id="rId2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T99"/>
  <sheetViews>
    <sheetView tabSelected="1" topLeftCell="A25" workbookViewId="0">
      <selection activeCell="L40" sqref="L40"/>
    </sheetView>
  </sheetViews>
  <sheetFormatPr defaultColWidth="9" defaultRowHeight="16.5"/>
  <cols>
    <col min="1" max="1" width="4.625" style="22" customWidth="1"/>
    <col min="2" max="2" width="40.75" style="4" customWidth="1"/>
    <col min="3" max="3" width="12.5" style="40" hidden="1" customWidth="1"/>
    <col min="4" max="4" width="13.25" style="68" bestFit="1" customWidth="1"/>
    <col min="5" max="5" width="8.125" style="68" customWidth="1"/>
    <col min="6" max="6" width="11.5" style="40" bestFit="1" customWidth="1"/>
    <col min="7" max="7" width="13.5" style="4" customWidth="1"/>
    <col min="8" max="8" width="6.375" style="4" customWidth="1"/>
    <col min="9" max="18" width="15.375" style="4" customWidth="1"/>
    <col min="19" max="19" width="9" style="4" customWidth="1"/>
    <col min="20" max="20" width="16.625" style="4" bestFit="1" customWidth="1"/>
    <col min="21" max="16384" width="9" style="4"/>
  </cols>
  <sheetData>
    <row r="1" spans="1:20" ht="51" customHeight="1">
      <c r="A1" s="107" t="s">
        <v>198</v>
      </c>
      <c r="B1" s="107"/>
      <c r="C1" s="108"/>
      <c r="D1" s="62"/>
      <c r="E1" s="62"/>
      <c r="F1" s="62"/>
    </row>
    <row r="2" spans="1:20" ht="21" customHeight="1" thickBot="1">
      <c r="A2" s="41"/>
      <c r="B2" s="41"/>
      <c r="C2" s="42"/>
      <c r="D2" s="62"/>
      <c r="E2" s="62"/>
      <c r="F2" s="62"/>
    </row>
    <row r="3" spans="1:20" s="5" customFormat="1" ht="17.25" thickBot="1">
      <c r="A3" s="28" t="s">
        <v>205</v>
      </c>
      <c r="B3" s="29" t="s">
        <v>196</v>
      </c>
      <c r="C3" s="30" t="s">
        <v>193</v>
      </c>
      <c r="D3" s="64" t="s">
        <v>224</v>
      </c>
      <c r="E3" s="64" t="s">
        <v>253</v>
      </c>
      <c r="F3" s="51" t="s">
        <v>215</v>
      </c>
      <c r="I3" s="69" t="s">
        <v>228</v>
      </c>
      <c r="J3" s="70" t="s">
        <v>229</v>
      </c>
      <c r="K3" s="71" t="s">
        <v>230</v>
      </c>
      <c r="L3" s="70" t="s">
        <v>231</v>
      </c>
      <c r="M3" s="71" t="s">
        <v>232</v>
      </c>
      <c r="N3" s="70" t="s">
        <v>233</v>
      </c>
      <c r="O3" s="71" t="s">
        <v>234</v>
      </c>
      <c r="P3" s="70" t="s">
        <v>235</v>
      </c>
      <c r="Q3" s="71" t="s">
        <v>236</v>
      </c>
      <c r="R3" s="70" t="s">
        <v>237</v>
      </c>
      <c r="T3" s="5" t="s">
        <v>264</v>
      </c>
    </row>
    <row r="4" spans="1:20" s="5" customFormat="1" ht="17.25" thickBot="1">
      <c r="A4" s="31">
        <v>1</v>
      </c>
      <c r="B4" s="27" t="s">
        <v>276</v>
      </c>
      <c r="C4" s="53"/>
      <c r="D4" s="66" t="s">
        <v>252</v>
      </c>
      <c r="E4" s="66" t="s">
        <v>254</v>
      </c>
      <c r="F4" s="90" t="s">
        <v>239</v>
      </c>
      <c r="I4" s="69">
        <v>10</v>
      </c>
      <c r="J4" s="70">
        <v>9</v>
      </c>
      <c r="K4" s="71">
        <v>13</v>
      </c>
      <c r="L4" s="70">
        <v>27</v>
      </c>
      <c r="M4" s="71">
        <v>13</v>
      </c>
      <c r="N4" s="70">
        <v>12</v>
      </c>
      <c r="O4" s="71">
        <v>18</v>
      </c>
      <c r="P4" s="70">
        <v>16</v>
      </c>
      <c r="Q4" s="71">
        <v>18</v>
      </c>
      <c r="R4" s="70">
        <v>13</v>
      </c>
      <c r="T4" s="5" t="s">
        <v>285</v>
      </c>
    </row>
    <row r="5" spans="1:20" s="5" customFormat="1" ht="17.25" thickBot="1">
      <c r="A5" s="31">
        <v>2</v>
      </c>
      <c r="B5" s="27" t="s">
        <v>277</v>
      </c>
      <c r="C5" s="53"/>
      <c r="D5" s="66" t="s">
        <v>252</v>
      </c>
      <c r="E5" s="66" t="s">
        <v>254</v>
      </c>
      <c r="F5" s="58"/>
      <c r="I5" s="96">
        <f>I6/(I7+I8)</f>
        <v>0.25</v>
      </c>
      <c r="J5" s="78">
        <f t="shared" ref="J5:R5" si="0">J6/(J7+J8)</f>
        <v>0</v>
      </c>
      <c r="K5" s="85">
        <f t="shared" si="0"/>
        <v>0</v>
      </c>
      <c r="L5" s="78">
        <f t="shared" si="0"/>
        <v>0</v>
      </c>
      <c r="M5" s="85">
        <f t="shared" si="0"/>
        <v>0</v>
      </c>
      <c r="N5" s="78">
        <f t="shared" si="0"/>
        <v>0.16666666666666666</v>
      </c>
      <c r="O5" s="97">
        <f t="shared" si="0"/>
        <v>0.25</v>
      </c>
      <c r="P5" s="98">
        <f t="shared" si="0"/>
        <v>0.2</v>
      </c>
      <c r="Q5" s="85">
        <f t="shared" si="0"/>
        <v>0</v>
      </c>
      <c r="R5" s="78">
        <f t="shared" si="0"/>
        <v>0</v>
      </c>
      <c r="T5" s="5" t="s">
        <v>285</v>
      </c>
    </row>
    <row r="6" spans="1:20" s="5" customFormat="1" ht="17.25" thickBot="1">
      <c r="A6" s="32">
        <v>2.1</v>
      </c>
      <c r="B6" s="26" t="s">
        <v>160</v>
      </c>
      <c r="C6" s="53"/>
      <c r="D6" s="66" t="s">
        <v>252</v>
      </c>
      <c r="E6" s="66" t="s">
        <v>254</v>
      </c>
      <c r="F6" s="90" t="s">
        <v>239</v>
      </c>
      <c r="I6" s="69">
        <v>1</v>
      </c>
      <c r="J6" s="70">
        <v>0</v>
      </c>
      <c r="K6" s="71">
        <v>0</v>
      </c>
      <c r="L6" s="70">
        <v>0</v>
      </c>
      <c r="M6" s="71">
        <v>0</v>
      </c>
      <c r="N6" s="70">
        <v>1</v>
      </c>
      <c r="O6" s="71">
        <v>1</v>
      </c>
      <c r="P6" s="70">
        <v>1</v>
      </c>
      <c r="Q6" s="71">
        <v>0</v>
      </c>
      <c r="R6" s="70">
        <v>0</v>
      </c>
      <c r="T6" s="5" t="s">
        <v>285</v>
      </c>
    </row>
    <row r="7" spans="1:20" s="5" customFormat="1" ht="17.25" thickBot="1">
      <c r="A7" s="32">
        <v>2.2000000000000002</v>
      </c>
      <c r="B7" s="91" t="s">
        <v>161</v>
      </c>
      <c r="C7" s="53"/>
      <c r="D7" s="66" t="s">
        <v>252</v>
      </c>
      <c r="E7" s="66" t="s">
        <v>254</v>
      </c>
      <c r="F7" s="90" t="s">
        <v>239</v>
      </c>
      <c r="I7" s="69">
        <v>3</v>
      </c>
      <c r="J7" s="70">
        <v>3</v>
      </c>
      <c r="K7" s="71">
        <v>5</v>
      </c>
      <c r="L7" s="70">
        <v>2</v>
      </c>
      <c r="M7" s="71">
        <v>4</v>
      </c>
      <c r="N7" s="70">
        <v>5</v>
      </c>
      <c r="O7" s="71">
        <v>2</v>
      </c>
      <c r="P7" s="70">
        <v>4</v>
      </c>
      <c r="Q7" s="71">
        <v>3</v>
      </c>
      <c r="R7" s="70">
        <v>3</v>
      </c>
      <c r="T7" s="5" t="s">
        <v>285</v>
      </c>
    </row>
    <row r="8" spans="1:20" s="5" customFormat="1" ht="17.25" thickBot="1">
      <c r="A8" s="32">
        <v>2.2999999999999998</v>
      </c>
      <c r="B8" s="91" t="s">
        <v>162</v>
      </c>
      <c r="C8" s="53"/>
      <c r="D8" s="66" t="s">
        <v>252</v>
      </c>
      <c r="E8" s="66" t="s">
        <v>254</v>
      </c>
      <c r="F8" s="90" t="s">
        <v>239</v>
      </c>
      <c r="I8" s="69">
        <v>1</v>
      </c>
      <c r="J8" s="70">
        <v>1</v>
      </c>
      <c r="K8" s="71">
        <v>0</v>
      </c>
      <c r="L8" s="70">
        <v>0</v>
      </c>
      <c r="M8" s="71">
        <v>1</v>
      </c>
      <c r="N8" s="70">
        <v>1</v>
      </c>
      <c r="O8" s="71">
        <v>2</v>
      </c>
      <c r="P8" s="70">
        <v>1</v>
      </c>
      <c r="Q8" s="71">
        <v>0</v>
      </c>
      <c r="R8" s="70">
        <v>1</v>
      </c>
      <c r="T8" s="5" t="s">
        <v>285</v>
      </c>
    </row>
    <row r="9" spans="1:20" s="5" customFormat="1" ht="17.25" thickBot="1">
      <c r="A9" s="31">
        <v>3</v>
      </c>
      <c r="B9" s="92" t="s">
        <v>278</v>
      </c>
      <c r="C9" s="53"/>
      <c r="D9" s="66" t="s">
        <v>252</v>
      </c>
      <c r="E9" s="66" t="s">
        <v>254</v>
      </c>
      <c r="F9" s="58"/>
      <c r="I9" s="84">
        <f>I10/I11</f>
        <v>1</v>
      </c>
      <c r="J9" s="78">
        <f t="shared" ref="J9:R9" si="1">J10/J11</f>
        <v>1</v>
      </c>
      <c r="K9" s="97">
        <f t="shared" si="1"/>
        <v>0.8</v>
      </c>
      <c r="L9" s="78">
        <f t="shared" si="1"/>
        <v>1</v>
      </c>
      <c r="M9" s="85">
        <f t="shared" si="1"/>
        <v>1</v>
      </c>
      <c r="N9" s="78">
        <f t="shared" si="1"/>
        <v>1</v>
      </c>
      <c r="O9" s="85">
        <f t="shared" si="1"/>
        <v>1</v>
      </c>
      <c r="P9" s="97">
        <f t="shared" si="1"/>
        <v>0.75</v>
      </c>
      <c r="Q9" s="85">
        <f t="shared" si="1"/>
        <v>1</v>
      </c>
      <c r="R9" s="78">
        <f t="shared" si="1"/>
        <v>1</v>
      </c>
      <c r="T9" s="5" t="s">
        <v>285</v>
      </c>
    </row>
    <row r="10" spans="1:20" s="5" customFormat="1" ht="17.25" thickBot="1">
      <c r="A10" s="32">
        <v>3.1</v>
      </c>
      <c r="B10" s="91" t="s">
        <v>163</v>
      </c>
      <c r="C10" s="53"/>
      <c r="D10" s="66" t="s">
        <v>252</v>
      </c>
      <c r="E10" s="66" t="s">
        <v>254</v>
      </c>
      <c r="F10" s="90" t="s">
        <v>239</v>
      </c>
      <c r="I10" s="69">
        <v>3</v>
      </c>
      <c r="J10" s="70">
        <v>4</v>
      </c>
      <c r="K10" s="71">
        <v>4</v>
      </c>
      <c r="L10" s="70">
        <v>2</v>
      </c>
      <c r="M10" s="71">
        <v>5</v>
      </c>
      <c r="N10" s="70">
        <v>5</v>
      </c>
      <c r="O10" s="71">
        <v>3</v>
      </c>
      <c r="P10" s="70">
        <v>3</v>
      </c>
      <c r="Q10" s="71">
        <v>3</v>
      </c>
      <c r="R10" s="70">
        <v>4</v>
      </c>
      <c r="T10" s="5" t="s">
        <v>285</v>
      </c>
    </row>
    <row r="11" spans="1:20" s="5" customFormat="1" ht="17.25" thickBot="1">
      <c r="A11" s="32">
        <v>3.2</v>
      </c>
      <c r="B11" s="91" t="s">
        <v>164</v>
      </c>
      <c r="C11" s="53"/>
      <c r="D11" s="66" t="s">
        <v>252</v>
      </c>
      <c r="E11" s="66" t="s">
        <v>254</v>
      </c>
      <c r="F11" s="90" t="s">
        <v>239</v>
      </c>
      <c r="I11" s="69">
        <v>3</v>
      </c>
      <c r="J11" s="70">
        <v>4</v>
      </c>
      <c r="K11" s="71">
        <v>5</v>
      </c>
      <c r="L11" s="70">
        <v>2</v>
      </c>
      <c r="M11" s="71">
        <v>5</v>
      </c>
      <c r="N11" s="70">
        <v>5</v>
      </c>
      <c r="O11" s="71">
        <v>3</v>
      </c>
      <c r="P11" s="70">
        <v>4</v>
      </c>
      <c r="Q11" s="71">
        <v>3</v>
      </c>
      <c r="R11" s="70">
        <v>4</v>
      </c>
      <c r="T11" s="5" t="s">
        <v>285</v>
      </c>
    </row>
    <row r="12" spans="1:20" s="5" customFormat="1" ht="17.25" thickBot="1">
      <c r="A12" s="34">
        <v>4</v>
      </c>
      <c r="B12" s="73" t="s">
        <v>279</v>
      </c>
      <c r="C12" s="55"/>
      <c r="D12" s="65" t="s">
        <v>255</v>
      </c>
      <c r="E12" s="65" t="s">
        <v>272</v>
      </c>
      <c r="F12" s="60"/>
      <c r="I12" s="99">
        <f>I13/I14</f>
        <v>25.666666666666668</v>
      </c>
      <c r="J12" s="100">
        <f t="shared" ref="J12:R12" si="2">J13/J14</f>
        <v>19.5</v>
      </c>
      <c r="K12" s="101">
        <f t="shared" si="2"/>
        <v>15.6</v>
      </c>
      <c r="L12" s="100">
        <f t="shared" si="2"/>
        <v>24</v>
      </c>
      <c r="M12" s="101">
        <f t="shared" si="2"/>
        <v>10.199999999999999</v>
      </c>
      <c r="N12" s="100">
        <f t="shared" si="2"/>
        <v>15.6</v>
      </c>
      <c r="O12" s="101">
        <f t="shared" si="2"/>
        <v>17.333333333333332</v>
      </c>
      <c r="P12" s="100">
        <f t="shared" si="2"/>
        <v>14.75</v>
      </c>
      <c r="Q12" s="101">
        <f t="shared" si="2"/>
        <v>26</v>
      </c>
      <c r="R12" s="100">
        <f t="shared" si="2"/>
        <v>11</v>
      </c>
      <c r="T12" s="5" t="s">
        <v>285</v>
      </c>
    </row>
    <row r="13" spans="1:20" s="5" customFormat="1" ht="17.25" thickBot="1">
      <c r="A13" s="33">
        <v>4.0999999999999996</v>
      </c>
      <c r="B13" s="74" t="s">
        <v>210</v>
      </c>
      <c r="C13" s="55"/>
      <c r="D13" s="65" t="s">
        <v>255</v>
      </c>
      <c r="E13" s="65" t="s">
        <v>272</v>
      </c>
      <c r="F13" s="52" t="s">
        <v>239</v>
      </c>
      <c r="I13" s="69">
        <v>77</v>
      </c>
      <c r="J13" s="70">
        <v>78</v>
      </c>
      <c r="K13" s="71">
        <v>78</v>
      </c>
      <c r="L13" s="70">
        <v>48</v>
      </c>
      <c r="M13" s="71">
        <v>51</v>
      </c>
      <c r="N13" s="70">
        <v>78</v>
      </c>
      <c r="O13" s="71">
        <v>52</v>
      </c>
      <c r="P13" s="70">
        <v>59</v>
      </c>
      <c r="Q13" s="71">
        <v>78</v>
      </c>
      <c r="R13" s="70">
        <v>44</v>
      </c>
      <c r="T13" s="5" t="s">
        <v>285</v>
      </c>
    </row>
    <row r="14" spans="1:20" s="5" customFormat="1" ht="17.25" thickBot="1">
      <c r="A14" s="33">
        <v>4.2</v>
      </c>
      <c r="B14" s="75" t="s">
        <v>165</v>
      </c>
      <c r="C14" s="55"/>
      <c r="D14" s="65" t="s">
        <v>255</v>
      </c>
      <c r="E14" s="65" t="s">
        <v>272</v>
      </c>
      <c r="F14" s="52" t="s">
        <v>239</v>
      </c>
      <c r="I14" s="69">
        <v>3</v>
      </c>
      <c r="J14" s="70">
        <v>4</v>
      </c>
      <c r="K14" s="71">
        <v>5</v>
      </c>
      <c r="L14" s="70">
        <v>2</v>
      </c>
      <c r="M14" s="71">
        <v>5</v>
      </c>
      <c r="N14" s="70">
        <v>5</v>
      </c>
      <c r="O14" s="71">
        <v>3</v>
      </c>
      <c r="P14" s="70">
        <v>4</v>
      </c>
      <c r="Q14" s="71">
        <v>3</v>
      </c>
      <c r="R14" s="70">
        <v>4</v>
      </c>
      <c r="T14" s="5" t="s">
        <v>285</v>
      </c>
    </row>
    <row r="15" spans="1:20" s="5" customFormat="1" ht="17.25" thickBot="1">
      <c r="A15" s="34">
        <v>5</v>
      </c>
      <c r="B15" s="76" t="s">
        <v>166</v>
      </c>
      <c r="C15" s="56"/>
      <c r="D15" s="65" t="s">
        <v>252</v>
      </c>
      <c r="E15" s="65" t="s">
        <v>254</v>
      </c>
      <c r="F15" s="52" t="s">
        <v>239</v>
      </c>
      <c r="I15" s="69" t="s">
        <v>288</v>
      </c>
      <c r="J15" s="70" t="s">
        <v>293</v>
      </c>
      <c r="K15" s="71" t="s">
        <v>288</v>
      </c>
      <c r="L15" s="70" t="s">
        <v>294</v>
      </c>
      <c r="M15" s="71" t="s">
        <v>288</v>
      </c>
      <c r="N15" s="70" t="s">
        <v>288</v>
      </c>
      <c r="O15" s="86" t="s">
        <v>293</v>
      </c>
      <c r="P15" s="70" t="s">
        <v>293</v>
      </c>
      <c r="Q15" s="70" t="s">
        <v>288</v>
      </c>
      <c r="R15" s="70" t="s">
        <v>288</v>
      </c>
      <c r="T15" s="5" t="s">
        <v>254</v>
      </c>
    </row>
    <row r="16" spans="1:20" s="5" customFormat="1" ht="17.25" thickBot="1">
      <c r="A16" s="34">
        <v>7</v>
      </c>
      <c r="B16" s="76" t="s">
        <v>167</v>
      </c>
      <c r="C16" s="55"/>
      <c r="D16" s="66" t="s">
        <v>286</v>
      </c>
      <c r="E16" s="65" t="s">
        <v>256</v>
      </c>
      <c r="F16" s="52" t="s">
        <v>239</v>
      </c>
      <c r="G16" s="5" t="s">
        <v>226</v>
      </c>
      <c r="I16" s="69">
        <v>0</v>
      </c>
      <c r="J16" s="70">
        <v>0</v>
      </c>
      <c r="K16" s="71">
        <v>0</v>
      </c>
      <c r="L16" s="70">
        <v>0</v>
      </c>
      <c r="M16" s="71">
        <v>0</v>
      </c>
      <c r="N16" s="70">
        <v>0</v>
      </c>
      <c r="O16" s="71">
        <v>0</v>
      </c>
      <c r="P16" s="70">
        <v>0</v>
      </c>
      <c r="Q16" s="71">
        <v>0</v>
      </c>
      <c r="R16" s="70">
        <v>0</v>
      </c>
      <c r="T16" s="5" t="s">
        <v>266</v>
      </c>
    </row>
    <row r="17" spans="1:20" s="5" customFormat="1" ht="17.25" thickBot="1">
      <c r="A17" s="34">
        <v>8</v>
      </c>
      <c r="B17" s="76" t="s">
        <v>227</v>
      </c>
      <c r="C17" s="55"/>
      <c r="D17" s="66" t="s">
        <v>286</v>
      </c>
      <c r="E17" s="65" t="s">
        <v>256</v>
      </c>
      <c r="F17" s="52" t="s">
        <v>239</v>
      </c>
      <c r="I17" s="69">
        <v>0</v>
      </c>
      <c r="J17" s="70">
        <v>0</v>
      </c>
      <c r="K17" s="71">
        <v>0</v>
      </c>
      <c r="L17" s="70">
        <v>0</v>
      </c>
      <c r="M17" s="71">
        <v>0</v>
      </c>
      <c r="N17" s="70">
        <v>0</v>
      </c>
      <c r="O17" s="71">
        <v>0</v>
      </c>
      <c r="P17" s="70">
        <v>0</v>
      </c>
      <c r="Q17" s="71">
        <v>0</v>
      </c>
      <c r="R17" s="70">
        <v>0</v>
      </c>
      <c r="T17" s="5" t="s">
        <v>266</v>
      </c>
    </row>
    <row r="18" spans="1:20" s="5" customFormat="1" ht="17.25" thickBot="1">
      <c r="A18" s="34">
        <v>9</v>
      </c>
      <c r="B18" s="76" t="s">
        <v>223</v>
      </c>
      <c r="C18" s="55"/>
      <c r="D18" s="66" t="s">
        <v>286</v>
      </c>
      <c r="E18" s="65" t="s">
        <v>256</v>
      </c>
      <c r="F18" s="52" t="s">
        <v>239</v>
      </c>
      <c r="I18" s="69" t="s">
        <v>295</v>
      </c>
      <c r="J18" s="70" t="s">
        <v>287</v>
      </c>
      <c r="K18" s="71" t="s">
        <v>295</v>
      </c>
      <c r="L18" s="70" t="s">
        <v>291</v>
      </c>
      <c r="M18" s="71" t="s">
        <v>295</v>
      </c>
      <c r="N18" s="70" t="s">
        <v>295</v>
      </c>
      <c r="O18" s="71" t="s">
        <v>287</v>
      </c>
      <c r="P18" s="70" t="s">
        <v>291</v>
      </c>
      <c r="Q18" s="71" t="s">
        <v>290</v>
      </c>
      <c r="R18" s="87" t="s">
        <v>295</v>
      </c>
      <c r="T18" s="5" t="s">
        <v>266</v>
      </c>
    </row>
    <row r="19" spans="1:20" s="5" customFormat="1" ht="17.25" thickBot="1">
      <c r="A19" s="34">
        <v>10</v>
      </c>
      <c r="B19" s="76" t="s">
        <v>168</v>
      </c>
      <c r="C19" s="55"/>
      <c r="D19" s="66" t="s">
        <v>273</v>
      </c>
      <c r="E19" s="65" t="s">
        <v>256</v>
      </c>
      <c r="F19" s="52" t="s">
        <v>239</v>
      </c>
      <c r="I19" s="69">
        <v>0</v>
      </c>
      <c r="J19" s="70">
        <v>0</v>
      </c>
      <c r="K19" s="71">
        <v>0</v>
      </c>
      <c r="L19" s="70">
        <v>0</v>
      </c>
      <c r="M19" s="71">
        <v>0</v>
      </c>
      <c r="N19" s="70">
        <v>0</v>
      </c>
      <c r="O19" s="71">
        <v>0</v>
      </c>
      <c r="P19" s="70">
        <v>0</v>
      </c>
      <c r="Q19" s="71">
        <v>0</v>
      </c>
      <c r="R19" s="70">
        <v>0</v>
      </c>
      <c r="T19" s="5" t="s">
        <v>266</v>
      </c>
    </row>
    <row r="20" spans="1:20" s="5" customFormat="1" ht="17.25" thickBot="1">
      <c r="A20" s="34">
        <v>11</v>
      </c>
      <c r="B20" s="76" t="s">
        <v>169</v>
      </c>
      <c r="C20" s="55"/>
      <c r="D20" s="66" t="s">
        <v>273</v>
      </c>
      <c r="E20" s="65" t="s">
        <v>256</v>
      </c>
      <c r="F20" s="52" t="s">
        <v>239</v>
      </c>
      <c r="I20" s="69">
        <v>0</v>
      </c>
      <c r="J20" s="70">
        <v>0</v>
      </c>
      <c r="K20" s="71">
        <v>0</v>
      </c>
      <c r="L20" s="70">
        <v>0</v>
      </c>
      <c r="M20" s="71">
        <v>0</v>
      </c>
      <c r="N20" s="70">
        <v>0</v>
      </c>
      <c r="O20" s="71">
        <v>0</v>
      </c>
      <c r="P20" s="70">
        <v>0</v>
      </c>
      <c r="Q20" s="71">
        <v>0</v>
      </c>
      <c r="R20" s="70">
        <v>0</v>
      </c>
      <c r="T20" s="5" t="s">
        <v>266</v>
      </c>
    </row>
    <row r="21" spans="1:20" s="5" customFormat="1" ht="17.25" thickBot="1">
      <c r="A21" s="34">
        <v>12</v>
      </c>
      <c r="B21" s="25" t="s">
        <v>280</v>
      </c>
      <c r="C21" s="56"/>
      <c r="D21" s="65" t="s">
        <v>240</v>
      </c>
      <c r="E21" s="65" t="s">
        <v>254</v>
      </c>
      <c r="F21" s="52" t="s">
        <v>241</v>
      </c>
      <c r="G21" s="5" t="s">
        <v>296</v>
      </c>
      <c r="H21" s="5" t="s">
        <v>171</v>
      </c>
      <c r="I21" s="88" t="s">
        <v>297</v>
      </c>
      <c r="J21" s="88" t="s">
        <v>170</v>
      </c>
      <c r="K21" s="88" t="s">
        <v>170</v>
      </c>
      <c r="L21" s="88" t="s">
        <v>170</v>
      </c>
      <c r="M21" s="89" t="s">
        <v>171</v>
      </c>
      <c r="N21" s="88" t="s">
        <v>170</v>
      </c>
      <c r="O21" s="88" t="s">
        <v>170</v>
      </c>
      <c r="P21" s="88" t="s">
        <v>170</v>
      </c>
      <c r="Q21" s="88" t="s">
        <v>170</v>
      </c>
      <c r="R21" s="88" t="s">
        <v>170</v>
      </c>
      <c r="T21" s="5" t="s">
        <v>275</v>
      </c>
    </row>
    <row r="22" spans="1:20" s="5" customFormat="1" ht="17.25" thickBot="1">
      <c r="A22" s="34">
        <v>13</v>
      </c>
      <c r="B22" s="27" t="s">
        <v>284</v>
      </c>
      <c r="C22" s="55"/>
      <c r="D22" s="65" t="s">
        <v>247</v>
      </c>
      <c r="E22" s="65" t="s">
        <v>242</v>
      </c>
      <c r="F22" s="60"/>
      <c r="I22" s="84">
        <f>I23/(I24+I25+I26)</f>
        <v>1</v>
      </c>
      <c r="J22" s="78">
        <f t="shared" ref="J22:R22" si="3">J23/(J24+J25+J26)</f>
        <v>1</v>
      </c>
      <c r="K22" s="85">
        <f t="shared" si="3"/>
        <v>1</v>
      </c>
      <c r="L22" s="78">
        <f t="shared" si="3"/>
        <v>1</v>
      </c>
      <c r="M22" s="85">
        <f t="shared" si="3"/>
        <v>1</v>
      </c>
      <c r="N22" s="78">
        <f t="shared" si="3"/>
        <v>1</v>
      </c>
      <c r="O22" s="85">
        <f t="shared" si="3"/>
        <v>1</v>
      </c>
      <c r="P22" s="78">
        <f t="shared" si="3"/>
        <v>1</v>
      </c>
      <c r="Q22" s="85">
        <f t="shared" si="3"/>
        <v>1</v>
      </c>
      <c r="R22" s="78">
        <f t="shared" si="3"/>
        <v>1</v>
      </c>
      <c r="T22" s="5" t="s">
        <v>268</v>
      </c>
    </row>
    <row r="23" spans="1:20" s="5" customFormat="1" ht="17.25" thickBot="1">
      <c r="A23" s="33">
        <v>13.1</v>
      </c>
      <c r="B23" s="26" t="s">
        <v>172</v>
      </c>
      <c r="C23" s="55"/>
      <c r="D23" s="65" t="s">
        <v>247</v>
      </c>
      <c r="E23" s="65" t="s">
        <v>242</v>
      </c>
      <c r="F23" s="52" t="s">
        <v>241</v>
      </c>
      <c r="I23" s="69">
        <v>36582269.840000004</v>
      </c>
      <c r="J23" s="70">
        <v>162654839.29000002</v>
      </c>
      <c r="K23" s="71">
        <v>96830142.079999998</v>
      </c>
      <c r="L23" s="70">
        <v>33412888.859999999</v>
      </c>
      <c r="M23" s="71">
        <v>109852518.04999998</v>
      </c>
      <c r="N23" s="70">
        <v>87504668.849999994</v>
      </c>
      <c r="O23" s="71">
        <v>16147788.740000002</v>
      </c>
      <c r="P23" s="70">
        <v>66569457.710000001</v>
      </c>
      <c r="Q23" s="71">
        <v>13939076.319999997</v>
      </c>
      <c r="R23" s="70">
        <v>22224206.200000003</v>
      </c>
      <c r="T23" s="5" t="s">
        <v>268</v>
      </c>
    </row>
    <row r="24" spans="1:20" s="5" customFormat="1" ht="17.25" thickBot="1">
      <c r="A24" s="33">
        <v>13.2</v>
      </c>
      <c r="B24" s="26" t="s">
        <v>122</v>
      </c>
      <c r="C24" s="55"/>
      <c r="D24" s="65" t="s">
        <v>247</v>
      </c>
      <c r="E24" s="65" t="s">
        <v>242</v>
      </c>
      <c r="F24" s="52" t="s">
        <v>241</v>
      </c>
      <c r="I24" s="69">
        <v>35413069.840000004</v>
      </c>
      <c r="J24" s="70">
        <v>154175172.03</v>
      </c>
      <c r="K24" s="71">
        <v>89467125.179999992</v>
      </c>
      <c r="L24" s="70">
        <v>33407888.859999999</v>
      </c>
      <c r="M24" s="71">
        <v>76845273.999999985</v>
      </c>
      <c r="N24" s="70">
        <v>83704409.149999991</v>
      </c>
      <c r="O24" s="71">
        <v>14694188.740000002</v>
      </c>
      <c r="P24" s="70">
        <v>66087842.310000002</v>
      </c>
      <c r="Q24" s="71">
        <v>13884412.119999997</v>
      </c>
      <c r="R24" s="70">
        <v>21160506.200000003</v>
      </c>
      <c r="T24" s="5" t="s">
        <v>268</v>
      </c>
    </row>
    <row r="25" spans="1:20" s="5" customFormat="1" ht="17.25" thickBot="1">
      <c r="A25" s="33">
        <v>13.3</v>
      </c>
      <c r="B25" s="26" t="s">
        <v>123</v>
      </c>
      <c r="C25" s="55"/>
      <c r="D25" s="65" t="s">
        <v>247</v>
      </c>
      <c r="E25" s="65" t="s">
        <v>242</v>
      </c>
      <c r="F25" s="52" t="s">
        <v>241</v>
      </c>
      <c r="I25" s="69">
        <v>1169200</v>
      </c>
      <c r="J25" s="70">
        <v>8430136.9600000009</v>
      </c>
      <c r="K25" s="71">
        <v>7003800</v>
      </c>
      <c r="L25" s="70">
        <v>5000</v>
      </c>
      <c r="M25" s="71">
        <v>32940908.449999999</v>
      </c>
      <c r="N25" s="70">
        <v>3735300</v>
      </c>
      <c r="O25" s="71">
        <v>1453600</v>
      </c>
      <c r="P25" s="70">
        <v>403000</v>
      </c>
      <c r="Q25" s="71">
        <v>12500</v>
      </c>
      <c r="R25" s="70">
        <v>1063700</v>
      </c>
      <c r="T25" s="5" t="s">
        <v>268</v>
      </c>
    </row>
    <row r="26" spans="1:20" s="5" customFormat="1" ht="17.25" thickBot="1">
      <c r="A26" s="33">
        <v>13.4</v>
      </c>
      <c r="B26" s="26" t="s">
        <v>124</v>
      </c>
      <c r="C26" s="55"/>
      <c r="D26" s="65" t="s">
        <v>247</v>
      </c>
      <c r="E26" s="65" t="s">
        <v>242</v>
      </c>
      <c r="F26" s="52" t="s">
        <v>241</v>
      </c>
      <c r="I26" s="69">
        <v>0</v>
      </c>
      <c r="J26" s="70">
        <v>49530.3</v>
      </c>
      <c r="K26" s="71">
        <v>359216.9</v>
      </c>
      <c r="L26" s="70">
        <v>0</v>
      </c>
      <c r="M26" s="71">
        <v>66335.600000000006</v>
      </c>
      <c r="N26" s="70">
        <v>64959.700000000004</v>
      </c>
      <c r="O26" s="71">
        <v>0</v>
      </c>
      <c r="P26" s="70">
        <v>78615.400000000009</v>
      </c>
      <c r="Q26" s="71">
        <v>42164.2</v>
      </c>
      <c r="R26" s="70">
        <v>0</v>
      </c>
      <c r="T26" s="5" t="s">
        <v>268</v>
      </c>
    </row>
    <row r="27" spans="1:20" s="5" customFormat="1" ht="17.25" thickBot="1">
      <c r="A27" s="34">
        <v>14</v>
      </c>
      <c r="B27" s="27" t="s">
        <v>173</v>
      </c>
      <c r="C27" s="55"/>
      <c r="D27" s="65" t="s">
        <v>247</v>
      </c>
      <c r="E27" s="65" t="s">
        <v>242</v>
      </c>
      <c r="F27" s="60"/>
      <c r="I27" s="84">
        <f>I28/(I29+I30)</f>
        <v>1</v>
      </c>
      <c r="J27" s="78">
        <f t="shared" ref="J27:R27" si="4">J28/(J29+J30)</f>
        <v>1</v>
      </c>
      <c r="K27" s="85">
        <f t="shared" si="4"/>
        <v>1</v>
      </c>
      <c r="L27" s="78">
        <f t="shared" si="4"/>
        <v>1</v>
      </c>
      <c r="M27" s="85">
        <f t="shared" si="4"/>
        <v>1</v>
      </c>
      <c r="N27" s="78">
        <f t="shared" si="4"/>
        <v>1</v>
      </c>
      <c r="O27" s="85">
        <f t="shared" si="4"/>
        <v>1</v>
      </c>
      <c r="P27" s="78">
        <f t="shared" si="4"/>
        <v>1</v>
      </c>
      <c r="Q27" s="85">
        <f t="shared" si="4"/>
        <v>1</v>
      </c>
      <c r="R27" s="78">
        <f t="shared" si="4"/>
        <v>1</v>
      </c>
      <c r="T27" s="5" t="s">
        <v>268</v>
      </c>
    </row>
    <row r="28" spans="1:20" s="5" customFormat="1" ht="17.25" thickBot="1">
      <c r="A28" s="33">
        <v>14.1</v>
      </c>
      <c r="B28" s="26" t="s">
        <v>174</v>
      </c>
      <c r="C28" s="55"/>
      <c r="D28" s="65" t="s">
        <v>247</v>
      </c>
      <c r="E28" s="65" t="s">
        <v>256</v>
      </c>
      <c r="F28" s="52" t="s">
        <v>241</v>
      </c>
      <c r="I28" s="69">
        <v>32754447.699999996</v>
      </c>
      <c r="J28" s="70">
        <v>49786263.530000001</v>
      </c>
      <c r="K28" s="71">
        <v>56044646.539999999</v>
      </c>
      <c r="L28" s="70">
        <v>23572547.719999999</v>
      </c>
      <c r="M28" s="71">
        <v>70865842.060000002</v>
      </c>
      <c r="N28" s="70">
        <v>40623343.510000005</v>
      </c>
      <c r="O28" s="71">
        <v>11015223.270000001</v>
      </c>
      <c r="P28" s="70">
        <v>22940646.710000001</v>
      </c>
      <c r="Q28" s="71">
        <v>6102810.1700000009</v>
      </c>
      <c r="R28" s="70">
        <v>7964570.3899999997</v>
      </c>
      <c r="T28" s="5" t="s">
        <v>268</v>
      </c>
    </row>
    <row r="29" spans="1:20" s="5" customFormat="1" ht="17.25" thickBot="1">
      <c r="A29" s="33">
        <v>14.2</v>
      </c>
      <c r="B29" s="26" t="s">
        <v>175</v>
      </c>
      <c r="C29" s="55"/>
      <c r="D29" s="65" t="s">
        <v>247</v>
      </c>
      <c r="E29" s="65" t="s">
        <v>256</v>
      </c>
      <c r="F29" s="52" t="s">
        <v>241</v>
      </c>
      <c r="I29" s="69">
        <v>28638088.799999997</v>
      </c>
      <c r="J29" s="70">
        <v>39640065.549999997</v>
      </c>
      <c r="K29" s="71">
        <v>39441479.509999998</v>
      </c>
      <c r="L29" s="70">
        <v>18774549.73</v>
      </c>
      <c r="M29" s="71">
        <v>60980472.380000003</v>
      </c>
      <c r="N29" s="70">
        <v>30099740.550000004</v>
      </c>
      <c r="O29" s="71">
        <v>8469821.9900000021</v>
      </c>
      <c r="P29" s="70">
        <v>10556352.870000001</v>
      </c>
      <c r="Q29" s="71">
        <v>4510127.040000001</v>
      </c>
      <c r="R29" s="70">
        <v>6333646.5999999996</v>
      </c>
      <c r="T29" s="5" t="s">
        <v>268</v>
      </c>
    </row>
    <row r="30" spans="1:20" s="5" customFormat="1" ht="17.25" thickBot="1">
      <c r="A30" s="33">
        <v>14.3</v>
      </c>
      <c r="B30" s="8" t="s">
        <v>176</v>
      </c>
      <c r="C30" s="55"/>
      <c r="D30" s="65" t="s">
        <v>247</v>
      </c>
      <c r="E30" s="65" t="s">
        <v>256</v>
      </c>
      <c r="F30" s="52" t="s">
        <v>241</v>
      </c>
      <c r="I30" s="69">
        <v>4116358.9</v>
      </c>
      <c r="J30" s="70">
        <v>10146197.98</v>
      </c>
      <c r="K30" s="71">
        <v>16603167.030000001</v>
      </c>
      <c r="L30" s="70">
        <v>4797997.99</v>
      </c>
      <c r="M30" s="71">
        <v>9885369.6799999997</v>
      </c>
      <c r="N30" s="70">
        <v>10523602.959999999</v>
      </c>
      <c r="O30" s="71">
        <v>2545401.2799999998</v>
      </c>
      <c r="P30" s="70">
        <v>12384293.840000002</v>
      </c>
      <c r="Q30" s="71">
        <v>1592683.1300000001</v>
      </c>
      <c r="R30" s="70">
        <v>1630923.79</v>
      </c>
      <c r="T30" s="5" t="s">
        <v>268</v>
      </c>
    </row>
    <row r="31" spans="1:20" s="5" customFormat="1" ht="17.25" thickBot="1">
      <c r="A31" s="34">
        <v>15</v>
      </c>
      <c r="B31" s="25" t="s">
        <v>177</v>
      </c>
      <c r="C31" s="55"/>
      <c r="D31" s="65" t="s">
        <v>257</v>
      </c>
      <c r="E31" s="65" t="s">
        <v>242</v>
      </c>
      <c r="F31" s="60"/>
      <c r="I31" s="96">
        <f>I32/I33</f>
        <v>0.20855206632373929</v>
      </c>
      <c r="J31" s="78">
        <f t="shared" ref="J31:R31" si="5">J32/J33</f>
        <v>0</v>
      </c>
      <c r="K31" s="85">
        <f t="shared" si="5"/>
        <v>0</v>
      </c>
      <c r="L31" s="78">
        <v>0</v>
      </c>
      <c r="M31" s="85">
        <f t="shared" si="5"/>
        <v>0</v>
      </c>
      <c r="N31" s="78">
        <f t="shared" si="5"/>
        <v>0</v>
      </c>
      <c r="O31" s="85">
        <f t="shared" si="5"/>
        <v>0</v>
      </c>
      <c r="P31" s="78">
        <v>0</v>
      </c>
      <c r="Q31" s="85">
        <f t="shared" si="5"/>
        <v>0</v>
      </c>
      <c r="R31" s="97">
        <f t="shared" si="5"/>
        <v>0.4683492910656234</v>
      </c>
      <c r="T31" s="5" t="s">
        <v>268</v>
      </c>
    </row>
    <row r="32" spans="1:20" s="5" customFormat="1" ht="17.25" thickBot="1">
      <c r="A32" s="33">
        <v>15.1</v>
      </c>
      <c r="B32" s="8" t="s">
        <v>178</v>
      </c>
      <c r="C32" s="55"/>
      <c r="D32" s="65" t="s">
        <v>257</v>
      </c>
      <c r="E32" s="65" t="s">
        <v>256</v>
      </c>
      <c r="F32" s="52" t="s">
        <v>241</v>
      </c>
      <c r="I32" s="69">
        <v>185184.8</v>
      </c>
      <c r="J32" s="70">
        <v>0</v>
      </c>
      <c r="K32" s="71">
        <v>0</v>
      </c>
      <c r="L32" s="70">
        <v>0</v>
      </c>
      <c r="M32" s="71">
        <v>0</v>
      </c>
      <c r="N32" s="70">
        <v>0</v>
      </c>
      <c r="O32" s="71">
        <v>0</v>
      </c>
      <c r="P32" s="70">
        <v>0</v>
      </c>
      <c r="Q32" s="71">
        <v>0</v>
      </c>
      <c r="R32" s="70">
        <v>51863.75</v>
      </c>
      <c r="T32" s="5" t="s">
        <v>268</v>
      </c>
    </row>
    <row r="33" spans="1:20" s="5" customFormat="1" ht="17.25" thickBot="1">
      <c r="A33" s="33">
        <v>15.2</v>
      </c>
      <c r="B33" s="8" t="s">
        <v>179</v>
      </c>
      <c r="C33" s="55"/>
      <c r="D33" s="65" t="s">
        <v>257</v>
      </c>
      <c r="E33" s="65" t="s">
        <v>256</v>
      </c>
      <c r="F33" s="52" t="s">
        <v>241</v>
      </c>
      <c r="I33" s="69">
        <v>887954.75999999989</v>
      </c>
      <c r="J33" s="70">
        <v>543179.08999999985</v>
      </c>
      <c r="K33" s="71">
        <v>6337.36</v>
      </c>
      <c r="L33" s="70">
        <v>0</v>
      </c>
      <c r="M33" s="71">
        <v>37640.100000000006</v>
      </c>
      <c r="N33" s="70">
        <v>60799.669999999991</v>
      </c>
      <c r="O33" s="71">
        <v>155899.86000000002</v>
      </c>
      <c r="P33" s="70">
        <v>0</v>
      </c>
      <c r="Q33" s="71">
        <v>2256.64</v>
      </c>
      <c r="R33" s="70">
        <v>110737.33000000002</v>
      </c>
      <c r="T33" s="5" t="s">
        <v>268</v>
      </c>
    </row>
    <row r="34" spans="1:20" s="5" customFormat="1" ht="17.25" thickBot="1">
      <c r="A34" s="31">
        <v>16</v>
      </c>
      <c r="B34" s="27" t="s">
        <v>180</v>
      </c>
      <c r="C34" s="53"/>
      <c r="D34" s="65" t="s">
        <v>240</v>
      </c>
      <c r="E34" s="65" t="s">
        <v>254</v>
      </c>
      <c r="F34" s="52" t="s">
        <v>239</v>
      </c>
      <c r="I34" s="69">
        <v>0</v>
      </c>
      <c r="J34" s="70">
        <v>0</v>
      </c>
      <c r="K34" s="71">
        <v>0</v>
      </c>
      <c r="L34" s="70">
        <v>0</v>
      </c>
      <c r="M34" s="71">
        <v>0</v>
      </c>
      <c r="N34" s="70">
        <v>0</v>
      </c>
      <c r="O34" s="71">
        <v>0</v>
      </c>
      <c r="P34" s="70">
        <v>0</v>
      </c>
      <c r="Q34" s="71">
        <v>0</v>
      </c>
      <c r="R34" s="70">
        <v>0</v>
      </c>
      <c r="T34" s="5" t="s">
        <v>267</v>
      </c>
    </row>
    <row r="35" spans="1:20" s="5" customFormat="1" ht="17.25" thickBot="1">
      <c r="A35" s="31">
        <v>17</v>
      </c>
      <c r="B35" s="27" t="s">
        <v>181</v>
      </c>
      <c r="C35" s="53"/>
      <c r="D35" s="65" t="s">
        <v>240</v>
      </c>
      <c r="E35" s="65" t="s">
        <v>254</v>
      </c>
      <c r="F35" s="52" t="s">
        <v>239</v>
      </c>
      <c r="I35" s="69">
        <v>0</v>
      </c>
      <c r="J35" s="77">
        <v>1</v>
      </c>
      <c r="K35" s="71">
        <v>0</v>
      </c>
      <c r="L35" s="70">
        <v>0</v>
      </c>
      <c r="M35" s="71">
        <v>0</v>
      </c>
      <c r="N35" s="70">
        <v>0</v>
      </c>
      <c r="O35" s="71">
        <v>0</v>
      </c>
      <c r="P35" s="70">
        <v>0</v>
      </c>
      <c r="Q35" s="71">
        <v>0</v>
      </c>
      <c r="R35" s="70">
        <v>0</v>
      </c>
      <c r="T35" s="5" t="s">
        <v>267</v>
      </c>
    </row>
    <row r="36" spans="1:20" s="5" customFormat="1" ht="17.25" thickBot="1">
      <c r="A36" s="31">
        <v>18</v>
      </c>
      <c r="B36" s="27" t="s">
        <v>182</v>
      </c>
      <c r="C36" s="54"/>
      <c r="D36" s="66" t="s">
        <v>258</v>
      </c>
      <c r="E36" s="65" t="s">
        <v>254</v>
      </c>
      <c r="F36" s="52" t="s">
        <v>239</v>
      </c>
      <c r="G36" s="5" t="s">
        <v>292</v>
      </c>
      <c r="H36" s="5" t="s">
        <v>184</v>
      </c>
      <c r="I36" s="88" t="s">
        <v>183</v>
      </c>
      <c r="J36" s="93" t="s">
        <v>289</v>
      </c>
      <c r="K36" s="94" t="s">
        <v>183</v>
      </c>
      <c r="L36" s="94" t="s">
        <v>183</v>
      </c>
      <c r="M36" s="94" t="s">
        <v>183</v>
      </c>
      <c r="N36" s="93" t="s">
        <v>183</v>
      </c>
      <c r="O36" s="94" t="s">
        <v>298</v>
      </c>
      <c r="P36" s="93" t="s">
        <v>183</v>
      </c>
      <c r="Q36" s="94" t="s">
        <v>183</v>
      </c>
      <c r="R36" s="93" t="s">
        <v>183</v>
      </c>
      <c r="T36" s="5" t="s">
        <v>267</v>
      </c>
    </row>
    <row r="37" spans="1:20" s="5" customFormat="1" ht="17.25" thickBot="1">
      <c r="A37" s="31">
        <v>19</v>
      </c>
      <c r="B37" s="27" t="s">
        <v>281</v>
      </c>
      <c r="C37" s="53"/>
      <c r="D37" s="66" t="s">
        <v>238</v>
      </c>
      <c r="E37" s="65" t="s">
        <v>256</v>
      </c>
      <c r="F37" s="52" t="s">
        <v>239</v>
      </c>
      <c r="I37" s="69">
        <v>0</v>
      </c>
      <c r="J37" s="70">
        <v>0</v>
      </c>
      <c r="K37" s="71">
        <v>0</v>
      </c>
      <c r="L37" s="109">
        <v>1</v>
      </c>
      <c r="M37" s="71">
        <v>0</v>
      </c>
      <c r="N37" s="70">
        <v>0</v>
      </c>
      <c r="O37" s="71">
        <v>0</v>
      </c>
      <c r="P37" s="70">
        <v>0</v>
      </c>
      <c r="Q37" s="71">
        <v>0</v>
      </c>
      <c r="R37" s="70">
        <v>0</v>
      </c>
      <c r="T37" s="5" t="s">
        <v>268</v>
      </c>
    </row>
    <row r="38" spans="1:20" s="5" customFormat="1" ht="17.25" thickBot="1">
      <c r="A38" s="31">
        <v>20</v>
      </c>
      <c r="B38" s="27" t="s">
        <v>282</v>
      </c>
      <c r="C38" s="53"/>
      <c r="D38" s="66" t="s">
        <v>238</v>
      </c>
      <c r="E38" s="65" t="s">
        <v>256</v>
      </c>
      <c r="F38" s="52" t="s">
        <v>239</v>
      </c>
      <c r="I38" s="69">
        <v>0</v>
      </c>
      <c r="J38" s="70">
        <v>0</v>
      </c>
      <c r="K38" s="71">
        <v>0</v>
      </c>
      <c r="L38" s="70">
        <v>0</v>
      </c>
      <c r="M38" s="71">
        <v>0</v>
      </c>
      <c r="N38" s="77">
        <v>1</v>
      </c>
      <c r="O38" s="71">
        <v>0</v>
      </c>
      <c r="P38" s="70">
        <v>0</v>
      </c>
      <c r="Q38" s="71">
        <v>0</v>
      </c>
      <c r="R38" s="70">
        <v>0</v>
      </c>
      <c r="T38" s="5" t="s">
        <v>268</v>
      </c>
    </row>
    <row r="39" spans="1:20" s="5" customFormat="1" ht="17.25" thickBot="1">
      <c r="A39" s="31">
        <v>21</v>
      </c>
      <c r="B39" s="27" t="s">
        <v>185</v>
      </c>
      <c r="C39" s="53"/>
      <c r="D39" s="66" t="s">
        <v>259</v>
      </c>
      <c r="E39" s="66" t="s">
        <v>254</v>
      </c>
      <c r="F39" s="58"/>
      <c r="I39" s="84">
        <f>I40/I41</f>
        <v>0</v>
      </c>
      <c r="J39" s="98">
        <f t="shared" ref="J39:R39" si="6">J40/J41</f>
        <v>0</v>
      </c>
      <c r="K39" s="85">
        <f t="shared" si="6"/>
        <v>0</v>
      </c>
      <c r="L39" s="84">
        <f t="shared" si="6"/>
        <v>0</v>
      </c>
      <c r="M39" s="85">
        <f t="shared" si="6"/>
        <v>0</v>
      </c>
      <c r="N39" s="78">
        <f t="shared" si="6"/>
        <v>0</v>
      </c>
      <c r="O39" s="85">
        <f t="shared" si="6"/>
        <v>0</v>
      </c>
      <c r="P39" s="78">
        <f t="shared" si="6"/>
        <v>0</v>
      </c>
      <c r="Q39" s="85">
        <f t="shared" si="6"/>
        <v>0</v>
      </c>
      <c r="R39" s="78">
        <f t="shared" si="6"/>
        <v>0</v>
      </c>
      <c r="T39" s="5" t="s">
        <v>274</v>
      </c>
    </row>
    <row r="40" spans="1:20" s="5" customFormat="1" ht="17.25" thickBot="1">
      <c r="A40" s="32">
        <v>21.1</v>
      </c>
      <c r="B40" s="26" t="s">
        <v>283</v>
      </c>
      <c r="C40" s="53"/>
      <c r="D40" s="66" t="s">
        <v>259</v>
      </c>
      <c r="E40" s="66" t="s">
        <v>254</v>
      </c>
      <c r="F40" s="52" t="s">
        <v>239</v>
      </c>
      <c r="I40" s="69">
        <v>0</v>
      </c>
      <c r="J40" s="70">
        <v>0</v>
      </c>
      <c r="K40" s="71">
        <v>0</v>
      </c>
      <c r="L40" s="70">
        <v>0</v>
      </c>
      <c r="M40" s="71">
        <v>0</v>
      </c>
      <c r="N40" s="70">
        <v>0</v>
      </c>
      <c r="O40" s="71">
        <v>0</v>
      </c>
      <c r="P40" s="70">
        <v>0</v>
      </c>
      <c r="Q40" s="71">
        <v>0</v>
      </c>
      <c r="R40" s="70">
        <v>0</v>
      </c>
      <c r="T40" s="5" t="s">
        <v>274</v>
      </c>
    </row>
    <row r="41" spans="1:20" s="5" customFormat="1" ht="17.25" thickBot="1">
      <c r="A41" s="32">
        <v>21.2</v>
      </c>
      <c r="B41" s="26" t="s">
        <v>186</v>
      </c>
      <c r="C41" s="53"/>
      <c r="D41" s="66" t="s">
        <v>259</v>
      </c>
      <c r="E41" s="66" t="s">
        <v>254</v>
      </c>
      <c r="F41" s="52" t="s">
        <v>239</v>
      </c>
      <c r="I41" s="69">
        <v>884</v>
      </c>
      <c r="J41" s="70">
        <v>13715</v>
      </c>
      <c r="K41" s="71">
        <v>1211</v>
      </c>
      <c r="L41" s="70">
        <v>540</v>
      </c>
      <c r="M41" s="71">
        <v>1029</v>
      </c>
      <c r="N41" s="70">
        <v>105</v>
      </c>
      <c r="O41" s="71">
        <v>2828</v>
      </c>
      <c r="P41" s="70">
        <v>288</v>
      </c>
      <c r="Q41" s="71">
        <v>61</v>
      </c>
      <c r="R41" s="70">
        <v>3467</v>
      </c>
      <c r="T41" s="5" t="s">
        <v>274</v>
      </c>
    </row>
    <row r="42" spans="1:20" s="5" customFormat="1" ht="17.25" thickBot="1">
      <c r="A42" s="31">
        <v>22</v>
      </c>
      <c r="B42" s="27" t="s">
        <v>187</v>
      </c>
      <c r="C42" s="53"/>
      <c r="D42" s="66" t="s">
        <v>259</v>
      </c>
      <c r="E42" s="66" t="s">
        <v>254</v>
      </c>
      <c r="F42" s="58"/>
      <c r="I42" s="84">
        <f>I43/I44</f>
        <v>1</v>
      </c>
      <c r="J42" s="84">
        <f t="shared" ref="J42:R42" si="7">J43/J44</f>
        <v>1</v>
      </c>
      <c r="K42" s="84">
        <f t="shared" si="7"/>
        <v>1</v>
      </c>
      <c r="L42" s="84">
        <f t="shared" si="7"/>
        <v>1</v>
      </c>
      <c r="M42" s="84">
        <f t="shared" si="7"/>
        <v>1</v>
      </c>
      <c r="N42" s="84">
        <f t="shared" si="7"/>
        <v>1</v>
      </c>
      <c r="O42" s="84">
        <f t="shared" si="7"/>
        <v>1</v>
      </c>
      <c r="P42" s="84">
        <f t="shared" si="7"/>
        <v>1</v>
      </c>
      <c r="Q42" s="84">
        <f t="shared" si="7"/>
        <v>1</v>
      </c>
      <c r="R42" s="84">
        <f t="shared" si="7"/>
        <v>1</v>
      </c>
      <c r="T42" s="5" t="s">
        <v>274</v>
      </c>
    </row>
    <row r="43" spans="1:20" s="5" customFormat="1" ht="17.25" thickBot="1">
      <c r="A43" s="33">
        <v>22.1</v>
      </c>
      <c r="B43" s="8" t="s">
        <v>188</v>
      </c>
      <c r="C43" s="55"/>
      <c r="D43" s="66" t="s">
        <v>259</v>
      </c>
      <c r="E43" s="66" t="s">
        <v>254</v>
      </c>
      <c r="F43" s="52" t="s">
        <v>239</v>
      </c>
      <c r="I43" s="69">
        <v>999</v>
      </c>
      <c r="J43" s="70">
        <v>13656</v>
      </c>
      <c r="K43" s="71">
        <v>1211</v>
      </c>
      <c r="L43" s="70">
        <v>880</v>
      </c>
      <c r="M43" s="71">
        <v>1029</v>
      </c>
      <c r="N43" s="70">
        <v>1268</v>
      </c>
      <c r="O43" s="71">
        <v>6520</v>
      </c>
      <c r="P43" s="70">
        <v>2238</v>
      </c>
      <c r="Q43" s="71">
        <v>195</v>
      </c>
      <c r="R43" s="70">
        <v>3550</v>
      </c>
      <c r="T43" s="5" t="s">
        <v>274</v>
      </c>
    </row>
    <row r="44" spans="1:20" s="5" customFormat="1" ht="29.25" thickBot="1">
      <c r="A44" s="33">
        <v>22.2</v>
      </c>
      <c r="B44" s="8" t="s">
        <v>189</v>
      </c>
      <c r="C44" s="63"/>
      <c r="D44" s="66" t="s">
        <v>259</v>
      </c>
      <c r="E44" s="66" t="s">
        <v>254</v>
      </c>
      <c r="F44" s="52" t="s">
        <v>239</v>
      </c>
      <c r="I44" s="69">
        <v>999</v>
      </c>
      <c r="J44" s="70">
        <v>13656</v>
      </c>
      <c r="K44" s="71">
        <v>1211</v>
      </c>
      <c r="L44" s="70">
        <v>880</v>
      </c>
      <c r="M44" s="71">
        <v>1029</v>
      </c>
      <c r="N44" s="70">
        <v>1268</v>
      </c>
      <c r="O44" s="71">
        <v>6520</v>
      </c>
      <c r="P44" s="70">
        <v>2238</v>
      </c>
      <c r="Q44" s="71">
        <v>195</v>
      </c>
      <c r="R44" s="70">
        <v>3550</v>
      </c>
      <c r="T44" s="5" t="s">
        <v>274</v>
      </c>
    </row>
    <row r="45" spans="1:20" s="5" customFormat="1" ht="17.25" thickBot="1">
      <c r="A45" s="34">
        <v>23</v>
      </c>
      <c r="B45" s="25" t="s">
        <v>190</v>
      </c>
      <c r="C45" s="55"/>
      <c r="D45" s="66" t="s">
        <v>271</v>
      </c>
      <c r="E45" s="66" t="s">
        <v>265</v>
      </c>
      <c r="F45" s="52" t="s">
        <v>239</v>
      </c>
      <c r="I45" s="69">
        <v>0</v>
      </c>
      <c r="J45" s="70">
        <v>0</v>
      </c>
      <c r="K45" s="71">
        <v>0</v>
      </c>
      <c r="L45" s="70">
        <v>0</v>
      </c>
      <c r="M45" s="71">
        <v>0</v>
      </c>
      <c r="N45" s="70">
        <v>0</v>
      </c>
      <c r="O45" s="71">
        <v>0</v>
      </c>
      <c r="P45" s="70">
        <v>0</v>
      </c>
      <c r="Q45" s="71">
        <v>0</v>
      </c>
      <c r="R45" s="70">
        <v>0</v>
      </c>
      <c r="T45" s="5" t="s">
        <v>269</v>
      </c>
    </row>
    <row r="46" spans="1:20" s="5" customFormat="1" ht="17.25" thickBot="1">
      <c r="A46" s="34">
        <v>24</v>
      </c>
      <c r="B46" s="25" t="s">
        <v>191</v>
      </c>
      <c r="C46" s="55"/>
      <c r="D46" s="66" t="s">
        <v>271</v>
      </c>
      <c r="E46" s="66" t="s">
        <v>265</v>
      </c>
      <c r="F46" s="52" t="s">
        <v>239</v>
      </c>
      <c r="I46" s="69">
        <v>0</v>
      </c>
      <c r="J46" s="70">
        <v>0</v>
      </c>
      <c r="K46" s="71">
        <v>0</v>
      </c>
      <c r="L46" s="70">
        <v>0</v>
      </c>
      <c r="M46" s="71">
        <v>0</v>
      </c>
      <c r="N46" s="70">
        <v>0</v>
      </c>
      <c r="O46" s="71">
        <v>0</v>
      </c>
      <c r="P46" s="70">
        <v>0</v>
      </c>
      <c r="Q46" s="71">
        <v>0</v>
      </c>
      <c r="R46" s="70">
        <v>0</v>
      </c>
      <c r="T46" s="5" t="s">
        <v>269</v>
      </c>
    </row>
    <row r="47" spans="1:20" s="5" customFormat="1" ht="17.25" thickBot="1">
      <c r="A47" s="34">
        <v>25</v>
      </c>
      <c r="B47" s="25" t="s">
        <v>214</v>
      </c>
      <c r="C47" s="55"/>
      <c r="D47" s="65" t="s">
        <v>260</v>
      </c>
      <c r="E47" s="66" t="s">
        <v>256</v>
      </c>
      <c r="F47" s="52" t="s">
        <v>239</v>
      </c>
      <c r="I47" s="69">
        <v>0</v>
      </c>
      <c r="J47" s="70">
        <v>0</v>
      </c>
      <c r="K47" s="71">
        <v>0</v>
      </c>
      <c r="L47" s="70">
        <v>0</v>
      </c>
      <c r="M47" s="71">
        <v>0</v>
      </c>
      <c r="N47" s="70">
        <v>0</v>
      </c>
      <c r="O47" s="71">
        <v>0</v>
      </c>
      <c r="P47" s="70">
        <v>0</v>
      </c>
      <c r="Q47" s="71">
        <v>0</v>
      </c>
      <c r="R47" s="70">
        <v>0</v>
      </c>
      <c r="T47" s="5" t="s">
        <v>270</v>
      </c>
    </row>
    <row r="48" spans="1:20" s="5" customFormat="1" ht="17.25" thickBot="1">
      <c r="A48" s="34">
        <v>26</v>
      </c>
      <c r="B48" s="25" t="s">
        <v>211</v>
      </c>
      <c r="C48" s="55"/>
      <c r="D48" s="65" t="s">
        <v>262</v>
      </c>
      <c r="E48" s="65" t="s">
        <v>263</v>
      </c>
      <c r="F48" s="52" t="s">
        <v>239</v>
      </c>
      <c r="G48" s="72" t="s">
        <v>225</v>
      </c>
      <c r="I48" s="69">
        <v>0</v>
      </c>
      <c r="J48" s="70">
        <v>0</v>
      </c>
      <c r="K48" s="71">
        <v>0</v>
      </c>
      <c r="L48" s="70">
        <v>0</v>
      </c>
      <c r="M48" s="71">
        <v>0</v>
      </c>
      <c r="N48" s="70">
        <v>0</v>
      </c>
      <c r="O48" s="71">
        <v>0</v>
      </c>
      <c r="P48" s="70">
        <v>0</v>
      </c>
      <c r="Q48" s="71">
        <v>0</v>
      </c>
      <c r="R48" s="70">
        <v>0</v>
      </c>
      <c r="T48" s="5" t="s">
        <v>269</v>
      </c>
    </row>
    <row r="49" spans="1:20" s="5" customFormat="1" ht="17.25" thickBot="1">
      <c r="A49" s="34">
        <v>30</v>
      </c>
      <c r="B49" s="25" t="s">
        <v>192</v>
      </c>
      <c r="C49" s="55"/>
      <c r="D49" s="65" t="s">
        <v>260</v>
      </c>
      <c r="E49" s="66" t="s">
        <v>256</v>
      </c>
      <c r="F49" s="52" t="s">
        <v>239</v>
      </c>
      <c r="I49" s="69">
        <v>0</v>
      </c>
      <c r="J49" s="70">
        <v>0</v>
      </c>
      <c r="K49" s="71">
        <v>0</v>
      </c>
      <c r="L49" s="70">
        <v>0</v>
      </c>
      <c r="M49" s="71">
        <v>0</v>
      </c>
      <c r="N49" s="70">
        <v>0</v>
      </c>
      <c r="O49" s="71">
        <v>0</v>
      </c>
      <c r="P49" s="70">
        <v>0</v>
      </c>
      <c r="Q49" s="71">
        <v>0</v>
      </c>
      <c r="R49" s="70">
        <v>0</v>
      </c>
      <c r="T49" s="5" t="s">
        <v>270</v>
      </c>
    </row>
    <row r="50" spans="1:20" s="5" customFormat="1" ht="17.25" thickBot="1">
      <c r="A50" s="34">
        <v>31</v>
      </c>
      <c r="B50" s="27" t="s">
        <v>122</v>
      </c>
      <c r="C50" s="55"/>
      <c r="D50" s="65" t="s">
        <v>247</v>
      </c>
      <c r="E50" s="66" t="s">
        <v>256</v>
      </c>
      <c r="F50" s="52" t="s">
        <v>241</v>
      </c>
      <c r="I50" s="69">
        <v>162608970.34999999</v>
      </c>
      <c r="J50" s="70">
        <v>727358141.16999996</v>
      </c>
      <c r="K50" s="71">
        <v>501849477.09000003</v>
      </c>
      <c r="L50" s="70">
        <v>174855437.49000001</v>
      </c>
      <c r="M50" s="71">
        <v>426685488.34000003</v>
      </c>
      <c r="N50" s="70">
        <v>460576487.81</v>
      </c>
      <c r="O50" s="71">
        <v>88076318.189999998</v>
      </c>
      <c r="P50" s="70">
        <v>344221917.25000006</v>
      </c>
      <c r="Q50" s="71">
        <v>81146683.63000001</v>
      </c>
      <c r="R50" s="70">
        <v>122412912.26999998</v>
      </c>
      <c r="T50" s="5" t="s">
        <v>270</v>
      </c>
    </row>
    <row r="51" spans="1:20" s="5" customFormat="1" ht="17.25" thickBot="1">
      <c r="A51" s="34">
        <v>32</v>
      </c>
      <c r="B51" s="27" t="s">
        <v>123</v>
      </c>
      <c r="C51" s="55"/>
      <c r="D51" s="65" t="s">
        <v>248</v>
      </c>
      <c r="E51" s="66" t="s">
        <v>256</v>
      </c>
      <c r="F51" s="52" t="s">
        <v>241</v>
      </c>
      <c r="I51" s="69">
        <v>5077700</v>
      </c>
      <c r="J51" s="70">
        <v>33056085.510000002</v>
      </c>
      <c r="K51" s="71">
        <v>31917500</v>
      </c>
      <c r="L51" s="70">
        <v>20000</v>
      </c>
      <c r="M51" s="71">
        <v>66620469.450000003</v>
      </c>
      <c r="N51" s="70">
        <v>14431200</v>
      </c>
      <c r="O51" s="71">
        <v>7793430</v>
      </c>
      <c r="P51" s="70">
        <v>2582819.7999999998</v>
      </c>
      <c r="Q51" s="71">
        <v>87900</v>
      </c>
      <c r="R51" s="70">
        <v>4993100</v>
      </c>
      <c r="T51" s="5" t="s">
        <v>270</v>
      </c>
    </row>
    <row r="52" spans="1:20" s="5" customFormat="1" ht="16.5" customHeight="1" thickBot="1">
      <c r="A52" s="19">
        <v>33</v>
      </c>
      <c r="B52" s="20" t="s">
        <v>124</v>
      </c>
      <c r="C52" s="57"/>
      <c r="D52" s="65" t="s">
        <v>261</v>
      </c>
      <c r="E52" s="66" t="s">
        <v>256</v>
      </c>
      <c r="F52" s="52" t="s">
        <v>241</v>
      </c>
      <c r="I52" s="69">
        <v>0</v>
      </c>
      <c r="J52" s="70">
        <v>317629.2</v>
      </c>
      <c r="K52" s="71">
        <v>974724.70000000007</v>
      </c>
      <c r="L52" s="70">
        <v>12900</v>
      </c>
      <c r="M52" s="71">
        <v>1000993.7</v>
      </c>
      <c r="N52" s="70">
        <v>259475.60000000003</v>
      </c>
      <c r="O52" s="71">
        <v>1006</v>
      </c>
      <c r="P52" s="70">
        <v>204178.8</v>
      </c>
      <c r="Q52" s="71">
        <v>290857.90000000002</v>
      </c>
      <c r="R52" s="70">
        <v>2012</v>
      </c>
      <c r="T52" s="5" t="s">
        <v>270</v>
      </c>
    </row>
    <row r="53" spans="1:20" s="5" customFormat="1" ht="16.5" customHeight="1">
      <c r="A53" s="21"/>
      <c r="C53" s="39"/>
      <c r="D53" s="67"/>
      <c r="E53" s="67"/>
      <c r="F53" s="39"/>
    </row>
    <row r="54" spans="1:20" s="5" customFormat="1" ht="16.5" customHeight="1">
      <c r="A54" s="21"/>
      <c r="C54" s="39"/>
      <c r="D54" s="67"/>
      <c r="E54" s="67"/>
      <c r="F54" s="39"/>
    </row>
    <row r="55" spans="1:20" s="5" customFormat="1" ht="16.5" customHeight="1">
      <c r="A55" s="21"/>
      <c r="C55" s="39"/>
      <c r="D55" s="67"/>
      <c r="E55" s="67"/>
      <c r="F55" s="39"/>
    </row>
    <row r="56" spans="1:20" s="5" customFormat="1" ht="16.5" customHeight="1">
      <c r="A56" s="21"/>
      <c r="C56" s="39"/>
      <c r="D56" s="67"/>
      <c r="E56" s="67"/>
      <c r="F56" s="39"/>
    </row>
    <row r="57" spans="1:20" s="5" customFormat="1" ht="16.5" customHeight="1">
      <c r="A57" s="21"/>
      <c r="C57" s="39"/>
      <c r="D57" s="67"/>
      <c r="E57" s="67"/>
      <c r="F57" s="39"/>
    </row>
    <row r="58" spans="1:20" s="5" customFormat="1" ht="16.5" customHeight="1">
      <c r="A58" s="21"/>
      <c r="C58" s="39"/>
      <c r="D58" s="67"/>
      <c r="E58" s="67"/>
      <c r="F58" s="39"/>
    </row>
    <row r="59" spans="1:20" s="5" customFormat="1" ht="16.5" customHeight="1">
      <c r="A59" s="21"/>
      <c r="C59" s="39"/>
      <c r="D59" s="67"/>
      <c r="E59" s="67"/>
      <c r="F59" s="39"/>
    </row>
    <row r="60" spans="1:20" s="5" customFormat="1" ht="16.5" customHeight="1">
      <c r="A60" s="21"/>
      <c r="C60" s="39"/>
      <c r="D60" s="67"/>
      <c r="E60" s="67"/>
      <c r="F60" s="39"/>
    </row>
    <row r="61" spans="1:20" s="5" customFormat="1" ht="16.5" customHeight="1">
      <c r="A61" s="21"/>
      <c r="C61" s="39"/>
      <c r="D61" s="67"/>
      <c r="E61" s="67"/>
      <c r="F61" s="39"/>
    </row>
    <row r="62" spans="1:20" s="5" customFormat="1" ht="16.5" customHeight="1">
      <c r="A62" s="21"/>
      <c r="C62" s="39"/>
      <c r="D62" s="67"/>
      <c r="E62" s="67"/>
      <c r="F62" s="39"/>
    </row>
    <row r="63" spans="1:20" s="5" customFormat="1" ht="16.5" customHeight="1">
      <c r="A63" s="21"/>
      <c r="C63" s="39"/>
      <c r="D63" s="67"/>
      <c r="E63" s="67"/>
      <c r="F63" s="39"/>
    </row>
    <row r="64" spans="1:20" s="5" customFormat="1" ht="16.5" customHeight="1">
      <c r="A64" s="21"/>
      <c r="C64" s="39"/>
      <c r="D64" s="67"/>
      <c r="E64" s="67"/>
      <c r="F64" s="39"/>
    </row>
    <row r="65" spans="1:6" s="5" customFormat="1" ht="16.5" customHeight="1">
      <c r="A65" s="21"/>
      <c r="C65" s="39"/>
      <c r="D65" s="67"/>
      <c r="E65" s="67"/>
      <c r="F65" s="39"/>
    </row>
    <row r="66" spans="1:6" s="5" customFormat="1" ht="16.5" customHeight="1">
      <c r="A66" s="21"/>
      <c r="C66" s="39"/>
      <c r="D66" s="67"/>
      <c r="E66" s="67"/>
      <c r="F66" s="39"/>
    </row>
    <row r="67" spans="1:6" s="5" customFormat="1" ht="16.5" customHeight="1">
      <c r="A67" s="21"/>
      <c r="C67" s="39"/>
      <c r="D67" s="67"/>
      <c r="E67" s="67"/>
      <c r="F67" s="39"/>
    </row>
    <row r="68" spans="1:6" s="5" customFormat="1" ht="16.5" customHeight="1">
      <c r="A68" s="21"/>
      <c r="C68" s="39"/>
      <c r="D68" s="67"/>
      <c r="E68" s="67"/>
      <c r="F68" s="39"/>
    </row>
    <row r="69" spans="1:6" s="5" customFormat="1" ht="16.5" customHeight="1">
      <c r="A69" s="21"/>
      <c r="C69" s="39"/>
      <c r="D69" s="67"/>
      <c r="E69" s="67"/>
      <c r="F69" s="39"/>
    </row>
    <row r="70" spans="1:6" s="5" customFormat="1" ht="16.5" customHeight="1">
      <c r="A70" s="21"/>
      <c r="C70" s="39"/>
      <c r="D70" s="67"/>
      <c r="E70" s="67"/>
      <c r="F70" s="39"/>
    </row>
    <row r="71" spans="1:6" s="5" customFormat="1" ht="16.5" customHeight="1">
      <c r="A71" s="21"/>
      <c r="C71" s="39"/>
      <c r="D71" s="67"/>
      <c r="E71" s="67"/>
      <c r="F71" s="39"/>
    </row>
    <row r="72" spans="1:6" s="5" customFormat="1" ht="16.5" customHeight="1">
      <c r="A72" s="21"/>
      <c r="C72" s="39"/>
      <c r="D72" s="67"/>
      <c r="E72" s="67"/>
      <c r="F72" s="39"/>
    </row>
    <row r="73" spans="1:6" s="5" customFormat="1" ht="16.5" customHeight="1">
      <c r="A73" s="21"/>
      <c r="C73" s="39"/>
      <c r="D73" s="67"/>
      <c r="E73" s="67"/>
      <c r="F73" s="39"/>
    </row>
    <row r="74" spans="1:6" s="5" customFormat="1" ht="16.5" customHeight="1">
      <c r="A74" s="21"/>
      <c r="C74" s="39"/>
      <c r="D74" s="67"/>
      <c r="E74" s="67"/>
      <c r="F74" s="39"/>
    </row>
    <row r="75" spans="1:6" s="5" customFormat="1" ht="14.25">
      <c r="A75" s="21"/>
      <c r="C75" s="39"/>
      <c r="D75" s="67"/>
      <c r="E75" s="67"/>
      <c r="F75" s="39"/>
    </row>
    <row r="76" spans="1:6" s="5" customFormat="1" ht="14.25">
      <c r="A76" s="21"/>
      <c r="C76" s="39"/>
      <c r="D76" s="67"/>
      <c r="E76" s="67"/>
      <c r="F76" s="39"/>
    </row>
    <row r="77" spans="1:6" s="5" customFormat="1" ht="14.25">
      <c r="A77" s="21"/>
      <c r="C77" s="39"/>
      <c r="D77" s="67"/>
      <c r="E77" s="67"/>
      <c r="F77" s="39"/>
    </row>
    <row r="78" spans="1:6" s="5" customFormat="1" ht="14.25">
      <c r="A78" s="21"/>
      <c r="C78" s="39"/>
      <c r="D78" s="67"/>
      <c r="E78" s="67"/>
      <c r="F78" s="39"/>
    </row>
    <row r="79" spans="1:6" s="5" customFormat="1" ht="14.25">
      <c r="A79" s="21"/>
      <c r="C79" s="39"/>
      <c r="D79" s="67"/>
      <c r="E79" s="67"/>
      <c r="F79" s="39"/>
    </row>
    <row r="80" spans="1:6" s="5" customFormat="1" ht="14.25">
      <c r="A80" s="21"/>
      <c r="C80" s="39"/>
      <c r="D80" s="67"/>
      <c r="E80" s="67"/>
      <c r="F80" s="39"/>
    </row>
    <row r="81" spans="1:6" s="5" customFormat="1" ht="14.25">
      <c r="A81" s="21"/>
      <c r="C81" s="39"/>
      <c r="D81" s="67"/>
      <c r="E81" s="67"/>
      <c r="F81" s="39"/>
    </row>
    <row r="82" spans="1:6" s="5" customFormat="1" ht="14.25">
      <c r="A82" s="21"/>
      <c r="C82" s="39"/>
      <c r="D82" s="67"/>
      <c r="E82" s="67"/>
      <c r="F82" s="39"/>
    </row>
    <row r="83" spans="1:6" s="5" customFormat="1" ht="14.25">
      <c r="A83" s="21"/>
      <c r="C83" s="39"/>
      <c r="D83" s="67"/>
      <c r="E83" s="67"/>
      <c r="F83" s="39"/>
    </row>
    <row r="84" spans="1:6" s="5" customFormat="1" ht="14.25">
      <c r="A84" s="21"/>
      <c r="C84" s="39"/>
      <c r="D84" s="67"/>
      <c r="E84" s="67"/>
      <c r="F84" s="39"/>
    </row>
    <row r="85" spans="1:6" s="5" customFormat="1" ht="14.25">
      <c r="A85" s="21"/>
      <c r="C85" s="39"/>
      <c r="D85" s="67"/>
      <c r="E85" s="67"/>
      <c r="F85" s="39"/>
    </row>
    <row r="86" spans="1:6" s="5" customFormat="1" ht="14.25">
      <c r="A86" s="21"/>
      <c r="C86" s="39"/>
      <c r="D86" s="67"/>
      <c r="E86" s="67"/>
      <c r="F86" s="39"/>
    </row>
    <row r="87" spans="1:6" s="5" customFormat="1" ht="14.25">
      <c r="A87" s="21"/>
      <c r="C87" s="39"/>
      <c r="D87" s="67"/>
      <c r="E87" s="67"/>
      <c r="F87" s="39"/>
    </row>
    <row r="88" spans="1:6" s="5" customFormat="1" ht="14.25">
      <c r="A88" s="21"/>
      <c r="C88" s="39"/>
      <c r="D88" s="67"/>
      <c r="E88" s="67"/>
      <c r="F88" s="39"/>
    </row>
    <row r="89" spans="1:6" s="5" customFormat="1" ht="14.25">
      <c r="A89" s="21"/>
      <c r="C89" s="39"/>
      <c r="D89" s="67"/>
      <c r="E89" s="67"/>
      <c r="F89" s="39"/>
    </row>
    <row r="90" spans="1:6" s="5" customFormat="1" ht="14.25">
      <c r="A90" s="21"/>
      <c r="C90" s="39"/>
      <c r="D90" s="67"/>
      <c r="E90" s="67"/>
      <c r="F90" s="39"/>
    </row>
    <row r="91" spans="1:6" s="5" customFormat="1" ht="14.25">
      <c r="A91" s="21"/>
      <c r="C91" s="39"/>
      <c r="D91" s="67"/>
      <c r="E91" s="67"/>
      <c r="F91" s="39"/>
    </row>
    <row r="92" spans="1:6" s="5" customFormat="1" ht="14.25">
      <c r="A92" s="21"/>
      <c r="C92" s="39"/>
      <c r="D92" s="67"/>
      <c r="E92" s="67"/>
      <c r="F92" s="39"/>
    </row>
    <row r="93" spans="1:6" s="5" customFormat="1" ht="14.25">
      <c r="A93" s="21"/>
      <c r="C93" s="39"/>
      <c r="D93" s="67"/>
      <c r="E93" s="67"/>
      <c r="F93" s="39"/>
    </row>
    <row r="94" spans="1:6" s="5" customFormat="1" ht="14.25">
      <c r="A94" s="21"/>
      <c r="C94" s="39"/>
      <c r="D94" s="67"/>
      <c r="E94" s="67"/>
      <c r="F94" s="39"/>
    </row>
    <row r="95" spans="1:6" s="5" customFormat="1" ht="14.25">
      <c r="A95" s="21"/>
      <c r="C95" s="39"/>
      <c r="D95" s="67"/>
      <c r="E95" s="67"/>
      <c r="F95" s="39"/>
    </row>
    <row r="96" spans="1:6" s="5" customFormat="1" ht="14.25">
      <c r="A96" s="21"/>
      <c r="C96" s="39"/>
      <c r="D96" s="67"/>
      <c r="E96" s="67"/>
      <c r="F96" s="39"/>
    </row>
    <row r="97" spans="1:6" s="5" customFormat="1" ht="14.25">
      <c r="A97" s="21"/>
      <c r="C97" s="39"/>
      <c r="D97" s="67"/>
      <c r="E97" s="67"/>
      <c r="F97" s="39"/>
    </row>
    <row r="98" spans="1:6" s="5" customFormat="1" ht="14.25">
      <c r="A98" s="21"/>
      <c r="C98" s="39"/>
      <c r="D98" s="67"/>
      <c r="E98" s="67"/>
      <c r="F98" s="39"/>
    </row>
    <row r="99" spans="1:6">
      <c r="A99" s="21"/>
      <c r="B99" s="5"/>
      <c r="C99" s="39"/>
      <c r="D99" s="67"/>
      <c r="E99" s="67"/>
      <c r="F99" s="39"/>
    </row>
  </sheetData>
  <autoFilter ref="A3:T52"/>
  <customSheetViews>
    <customSheetView guid="{45617795-AF69-434E-96FA-9B027BF3D3DB}" showPageBreaks="1" fitToPage="1" showAutoFilter="1" hiddenColumns="1" topLeftCell="A25">
      <selection activeCell="L40" sqref="L40"/>
      <pageMargins left="0.70866141732283472" right="0.70866141732283472" top="0.74803149606299213" bottom="0.74803149606299213" header="0.31496062992125984" footer="0.31496062992125984"/>
      <pageSetup paperSize="9" scale="48" orientation="landscape" r:id="rId1"/>
      <autoFilter ref="A3:T52"/>
    </customSheetView>
    <customSheetView guid="{E103D667-4DC0-40AE-9348-A0C4529B0483}" fitToPage="1" filter="1" showAutoFilter="1" hiddenColumns="1">
      <selection activeCell="K6" sqref="K6:K8"/>
      <pageMargins left="0.7" right="0.7" top="0.75" bottom="0.75" header="0.3" footer="0.3"/>
      <pageSetup paperSize="9" scale="42" orientation="portrait" r:id="rId2"/>
      <autoFilter ref="A3:T52">
        <filterColumn colId="3">
          <filters>
            <filter val="王丽媛"/>
            <filter val="王丽媛 范立超"/>
            <filter val="王丽媛 刘敏"/>
            <filter val="薛婷 王丽媛"/>
          </filters>
        </filterColumn>
      </autoFilter>
    </customSheetView>
    <customSheetView guid="{D972C982-8DA2-47C6-9F32-E86EF0843526}" fitToPage="1" showAutoFilter="1" hiddenColumns="1">
      <selection activeCell="B10" sqref="B10"/>
      <pageMargins left="0.7" right="0.7" top="0.75" bottom="0.75" header="0.3" footer="0.3"/>
      <pageSetup paperSize="9" scale="42" orientation="portrait" r:id="rId3"/>
      <autoFilter ref="A3:T52"/>
    </customSheetView>
    <customSheetView guid="{A3DB2A46-3700-4B45-A128-CB57F5222A5A}" fitToPage="1" filter="1" showAutoFilter="1" hiddenColumns="1">
      <selection activeCell="G59" sqref="G59"/>
      <pageMargins left="0.7" right="0.7" top="0.75" bottom="0.75" header="0.3" footer="0.3"/>
      <pageSetup paperSize="9" scale="42" orientation="portrait" r:id="rId4"/>
      <autoFilter ref="A3:T52">
        <filterColumn colId="3">
          <filters>
            <filter val="高晖"/>
          </filters>
        </filterColumn>
      </autoFilter>
    </customSheetView>
    <customSheetView guid="{54E9A6A5-E7C2-4939-97A4-3AA14C79319F}" fitToPage="1" showAutoFilter="1" hiddenColumns="1">
      <selection activeCell="M4" sqref="M4:M52"/>
      <pageMargins left="0.7" right="0.7" top="0.75" bottom="0.75" header="0.3" footer="0.3"/>
      <pageSetup paperSize="9" scale="42" orientation="portrait" r:id="rId5"/>
      <autoFilter ref="A3:T52"/>
    </customSheetView>
    <customSheetView guid="{682F0D3F-642D-4FE3-928A-862EE6CCDF07}" fitToPage="1" showAutoFilter="1" hiddenColumns="1">
      <selection activeCell="J10" sqref="J10"/>
      <pageMargins left="0.7" right="0.7" top="0.75" bottom="0.75" header="0.3" footer="0.3"/>
      <pageSetup paperSize="9" scale="42" orientation="portrait" r:id="rId6"/>
      <autoFilter ref="A3:T52"/>
    </customSheetView>
    <customSheetView guid="{B377EC81-84F4-463F-A854-ECA56A6035C8}" fitToPage="1" showAutoFilter="1" hiddenColumns="1">
      <selection activeCell="K4" sqref="K4:K52"/>
      <pageMargins left="0.7" right="0.7" top="0.75" bottom="0.75" header="0.3" footer="0.3"/>
      <pageSetup paperSize="9" scale="42" orientation="portrait" r:id="rId7"/>
      <autoFilter ref="A3:T52"/>
    </customSheetView>
    <customSheetView guid="{344C9B4E-D20A-4B9A-A46C-85E08D59EB54}" fitToPage="1" showAutoFilter="1" hiddenColumns="1">
      <selection activeCell="J22" sqref="J22"/>
      <pageMargins left="0.7" right="0.7" top="0.75" bottom="0.75" header="0.3" footer="0.3"/>
      <pageSetup paperSize="9" scale="42" orientation="portrait" r:id="rId8"/>
      <autoFilter ref="A3:T52"/>
    </customSheetView>
    <customSheetView guid="{78826D8D-B2A7-4504-BCCC-2F67FAA6FB3B}" fitToPage="1" showAutoFilter="1">
      <selection activeCell="H56" sqref="H56"/>
      <pageMargins left="0.7" right="0.7" top="0.75" bottom="0.75" header="0.3" footer="0.3"/>
      <pageSetup paperSize="9" scale="42" orientation="portrait" r:id="rId9"/>
      <autoFilter ref="A3:T52"/>
    </customSheetView>
    <customSheetView guid="{F61FE5CE-F368-4276-BEBF-608D05AD8487}" fitToPage="1" showAutoFilter="1" hiddenColumns="1">
      <selection activeCell="J15" sqref="J15"/>
      <pageMargins left="0.7" right="0.7" top="0.75" bottom="0.75" header="0.3" footer="0.3"/>
      <pageSetup paperSize="9" scale="42" orientation="portrait" r:id="rId10"/>
      <autoFilter ref="A3:T52"/>
    </customSheetView>
    <customSheetView guid="{EEB82D37-02F1-470E-A384-5D5F800C8B0D}" fitToPage="1" showAutoFilter="1" hiddenColumns="1">
      <selection activeCell="H6" sqref="H6"/>
      <pageMargins left="0.7" right="0.7" top="0.75" bottom="0.75" header="0.3" footer="0.3"/>
      <pageSetup paperSize="9" scale="42" orientation="portrait" r:id="rId11"/>
      <autoFilter ref="A3:T52"/>
    </customSheetView>
    <customSheetView guid="{C2156BBC-192A-45C4-B854-41E8CEED28E0}" showPageBreaks="1" fitToPage="1" showAutoFilter="1" hiddenColumns="1" topLeftCell="F1">
      <selection activeCell="T14" sqref="T4:T14"/>
      <pageMargins left="0.7" right="0.7" top="0.75" bottom="0.75" header="0.3" footer="0.3"/>
      <pageSetup paperSize="9" scale="42" orientation="portrait" r:id="rId12"/>
      <autoFilter ref="A3:T52"/>
    </customSheetView>
    <customSheetView guid="{5C3756A8-F138-4602-AF0A-317666720CD9}" fitToPage="1" filter="1" showAutoFilter="1" hiddenColumns="1">
      <pane xSplit="6" topLeftCell="M1" activePane="topRight" state="frozen"/>
      <selection pane="topRight" activeCell="Q4" sqref="Q4"/>
      <pageMargins left="0.7" right="0.7" top="0.75" bottom="0.75" header="0.3" footer="0.3"/>
      <pageSetup paperSize="9" scale="42" orientation="portrait" r:id="rId13"/>
      <autoFilter ref="A3:T52">
        <filterColumn colId="5">
          <filters>
            <filter val="分公司"/>
          </filters>
        </filterColumn>
      </autoFilter>
    </customSheetView>
    <customSheetView guid="{ACE915D4-1C1F-405B-8C25-D098A4A6AF0A}" fitToPage="1" showAutoFilter="1" hiddenColumns="1" topLeftCell="A25">
      <selection activeCell="L43" sqref="L43"/>
      <pageMargins left="0.7" right="0.7" top="0.75" bottom="0.75" header="0.3" footer="0.3"/>
      <pageSetup paperSize="9" scale="42" orientation="portrait" r:id="rId14"/>
      <autoFilter ref="A3:T52"/>
    </customSheetView>
    <customSheetView guid="{4B4E7D10-C94C-4699-8169-1AF4664F5931}" fitToPage="1" showAutoFilter="1" hiddenColumns="1">
      <pane xSplit="6" ySplit="3" topLeftCell="I28" activePane="bottomRight" state="frozen"/>
      <selection pane="bottomRight" activeCell="R32" sqref="R32:R33"/>
      <pageMargins left="0.7" right="0.7" top="0.75" bottom="0.75" header="0.3" footer="0.3"/>
      <pageSetup paperSize="9" scale="42" orientation="portrait" r:id="rId15"/>
      <autoFilter ref="A3:T52"/>
    </customSheetView>
    <customSheetView guid="{904D7E69-8869-4909-B6E3-4A886A81F4D9}" fitToPage="1" hiddenColumns="1" topLeftCell="B7">
      <selection activeCell="K32" sqref="K32"/>
      <pageMargins left="0.7" right="0.7" top="0.75" bottom="0.75" header="0.3" footer="0.3"/>
      <pageSetup paperSize="9" scale="42" orientation="portrait" r:id="rId16"/>
    </customSheetView>
    <customSheetView guid="{9768F4F2-0FD7-4BA8-872E-209EFC20000B}" fitToPage="1" hiddenColumns="1" topLeftCell="D37">
      <selection activeCell="R19" sqref="R19"/>
      <pageMargins left="0.7" right="0.7" top="0.75" bottom="0.75" header="0.3" footer="0.3"/>
      <pageSetup paperSize="9" scale="42" orientation="portrait" r:id="rId17"/>
    </customSheetView>
    <customSheetView guid="{E57B9BDE-F2DF-49D3-A57C-305648347334}" fitToPage="1" showAutoFilter="1" hiddenColumns="1" topLeftCell="G1">
      <selection activeCell="O2" sqref="O2"/>
      <pageMargins left="0.7" right="0.7" top="0.75" bottom="0.75" header="0.3" footer="0.3"/>
      <pageSetup paperSize="9" scale="42" orientation="portrait" r:id="rId18"/>
      <autoFilter ref="A3:T52"/>
    </customSheetView>
    <customSheetView guid="{708A7428-1935-4B97-9B1E-BF50E73BAF09}" fitToPage="1" showAutoFilter="1" hiddenColumns="1">
      <selection activeCell="M59" sqref="A35:M59"/>
      <pageMargins left="0.7" right="0.7" top="0.75" bottom="0.75" header="0.3" footer="0.3"/>
      <pageSetup paperSize="9" scale="42" orientation="portrait" r:id="rId19"/>
      <autoFilter ref="A3:T52"/>
    </customSheetView>
    <customSheetView guid="{E1C4C79C-F7BF-48C6-B7AA-62363326B035}" fitToPage="1" filter="1" showAutoFilter="1" hiddenColumns="1">
      <selection activeCell="F45" sqref="F45:S46"/>
      <pageMargins left="0.7" right="0.7" top="0.75" bottom="0.75" header="0.3" footer="0.3"/>
      <pageSetup paperSize="9" scale="42" orientation="portrait" r:id="rId20"/>
      <autoFilter ref="A3:T52">
        <filterColumn colId="3">
          <filters>
            <filter val="王丽媛"/>
            <filter val="王丽媛 范立超"/>
            <filter val="王丽媛 刘敏"/>
            <filter val="薛婷 王丽媛"/>
          </filters>
        </filterColumn>
      </autoFilter>
    </customSheetView>
  </customSheetViews>
  <mergeCells count="1">
    <mergeCell ref="A1:C1"/>
  </mergeCells>
  <phoneticPr fontId="2" type="noConversion"/>
  <dataValidations count="3">
    <dataValidation type="list" allowBlank="1" showInputMessage="1" showErrorMessage="1" sqref="C21">
      <formula1>$G$21:$H$21</formula1>
    </dataValidation>
    <dataValidation type="list" allowBlank="1" showInputMessage="1" showErrorMessage="1" sqref="C36">
      <formula1>$G$36:$H$36</formula1>
    </dataValidation>
    <dataValidation type="list" allowBlank="1" showInputMessage="1" showErrorMessage="1" sqref="C15">
      <formula1>$G$15:$H$15</formula1>
    </dataValidation>
  </dataValidations>
  <pageMargins left="0.70866141732283472" right="0.70866141732283472" top="0.74803149606299213" bottom="0.74803149606299213" header="0.31496062992125984" footer="0.31496062992125984"/>
  <pageSetup paperSize="9" scale="48" orientation="landscape" r:id="rId21"/>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PE0802</cp:lastModifiedBy>
  <cp:lastPrinted>2018-10-12T08:33:17Z</cp:lastPrinted>
  <dcterms:created xsi:type="dcterms:W3CDTF">2016-07-18T02:38:05Z</dcterms:created>
  <dcterms:modified xsi:type="dcterms:W3CDTF">2018-10-19T01:13:01Z</dcterms:modified>
</cp:coreProperties>
</file>