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7275" yWindow="0" windowWidth="15750" windowHeight="9675" firstSheet="2" activeTab="15"/>
  </bookViews>
  <sheets>
    <sheet name="V_1.0" sheetId="1" r:id="rId1"/>
    <sheet name="Sheet2" sheetId="2" state="hidden" r:id="rId2"/>
    <sheet name="指标验证进度" sheetId="6" r:id="rId3"/>
    <sheet name="财务" sheetId="9" state="hidden" r:id="rId4"/>
    <sheet name="理赔" sheetId="11" state="hidden" r:id="rId5"/>
    <sheet name="Sheet4" sheetId="12" state="hidden" r:id="rId6"/>
    <sheet name="指标验证" sheetId="14" r:id="rId7"/>
    <sheet name="人力个险" sheetId="16" r:id="rId8"/>
    <sheet name="铂金个险销售人员离职率SQL" sheetId="18" state="hidden" r:id="rId9"/>
    <sheet name="人力铂金Q2" sheetId="17" state="hidden" r:id="rId10"/>
    <sheet name="人力铂金Q3" sheetId="22" r:id="rId11"/>
    <sheet name="Sheet3" sheetId="24" state="hidden" r:id="rId12"/>
    <sheet name="单证老团险Q3" sheetId="30" r:id="rId13"/>
    <sheet name="单证银保Q3" sheetId="31" r:id="rId14"/>
    <sheet name="差异指标" sheetId="35" r:id="rId15"/>
    <sheet name="人力铂金Q4" sheetId="36" r:id="rId16"/>
  </sheets>
  <externalReferences>
    <externalReference r:id="rId17"/>
  </externalReferences>
  <definedNames>
    <definedName name="_xlnm._FilterDatabase" localSheetId="1" hidden="1">Sheet2!$A$1:$B$58</definedName>
    <definedName name="_xlnm._FilterDatabase" localSheetId="11" hidden="1">Sheet3!$A$1:$F$1</definedName>
    <definedName name="_xlnm._FilterDatabase" localSheetId="5" hidden="1">Sheet4!$A$1:$G$739</definedName>
    <definedName name="_xlnm._FilterDatabase" localSheetId="0" hidden="1">V_1.0!$A$1:$M$380</definedName>
    <definedName name="_xlnm._FilterDatabase" localSheetId="12" hidden="1">单证老团险Q3!$A$1:$E$47</definedName>
    <definedName name="_xlnm._FilterDatabase" localSheetId="13" hidden="1">单证银保Q3!$A$1:$E$47</definedName>
    <definedName name="_xlnm._FilterDatabase" localSheetId="7" hidden="1">人力个险!$A$1:$J$82</definedName>
    <definedName name="_xlnm._FilterDatabase" localSheetId="6" hidden="1">指标验证!$A$1:$N$634</definedName>
    <definedName name="_xlnm._FilterDatabase" localSheetId="2" hidden="1">指标验证进度!$A$1:$F$94</definedName>
  </definedNames>
  <calcPr calcId="144525"/>
</workbook>
</file>

<file path=xl/calcChain.xml><?xml version="1.0" encoding="utf-8"?>
<calcChain xmlns="http://schemas.openxmlformats.org/spreadsheetml/2006/main">
  <c r="G40" i="36" l="1"/>
  <c r="G41" i="36"/>
  <c r="G42" i="36"/>
  <c r="G43" i="36"/>
  <c r="G44" i="36"/>
  <c r="G45" i="36"/>
  <c r="G46" i="36"/>
  <c r="G47" i="36"/>
  <c r="G48" i="36"/>
  <c r="G49" i="36"/>
  <c r="G50" i="36"/>
  <c r="G51" i="36"/>
  <c r="G52" i="36"/>
  <c r="G53" i="36"/>
  <c r="G54" i="36"/>
  <c r="G55" i="36"/>
  <c r="G56" i="36"/>
  <c r="G57" i="36"/>
  <c r="G58" i="36"/>
  <c r="G59" i="36"/>
  <c r="G60" i="36"/>
  <c r="G61" i="36"/>
  <c r="G62" i="36"/>
  <c r="G63" i="36"/>
  <c r="G64" i="36"/>
  <c r="G65" i="36"/>
  <c r="G66" i="36"/>
  <c r="G67" i="36"/>
  <c r="G68" i="36"/>
  <c r="G69" i="36"/>
  <c r="G70" i="36"/>
  <c r="G71" i="36"/>
  <c r="G72" i="36"/>
  <c r="G73" i="36"/>
  <c r="G74" i="36"/>
  <c r="G75" i="36"/>
  <c r="G76" i="36"/>
  <c r="G77" i="36"/>
  <c r="G78" i="36"/>
  <c r="G79" i="36"/>
  <c r="G80" i="36"/>
  <c r="G81" i="36"/>
  <c r="G82" i="36"/>
  <c r="G83" i="36"/>
  <c r="P38" i="36"/>
  <c r="O38" i="36"/>
  <c r="N38" i="36"/>
  <c r="M38" i="36"/>
  <c r="P37" i="36"/>
  <c r="O37" i="36"/>
  <c r="N37" i="36"/>
  <c r="M37" i="36"/>
  <c r="P36" i="36"/>
  <c r="O36" i="36"/>
  <c r="N36" i="36"/>
  <c r="M36" i="36"/>
  <c r="P35" i="36"/>
  <c r="O35" i="36"/>
  <c r="N35" i="36"/>
  <c r="M35" i="36"/>
  <c r="P34" i="36"/>
  <c r="O34" i="36"/>
  <c r="N34" i="36"/>
  <c r="M34" i="36"/>
  <c r="P33" i="36"/>
  <c r="O33" i="36"/>
  <c r="N33" i="36"/>
  <c r="M33" i="36"/>
  <c r="P32" i="36"/>
  <c r="O32" i="36"/>
  <c r="N32" i="36"/>
  <c r="M32" i="36"/>
  <c r="P31" i="36"/>
  <c r="O31" i="36"/>
  <c r="N31" i="36"/>
  <c r="M31" i="36"/>
  <c r="P30" i="36"/>
  <c r="O30" i="36"/>
  <c r="N30" i="36"/>
  <c r="M30" i="36"/>
  <c r="P29" i="36"/>
  <c r="O29" i="36"/>
  <c r="N29" i="36"/>
  <c r="M29" i="36"/>
  <c r="P28" i="36"/>
  <c r="O28" i="36"/>
  <c r="N28" i="36"/>
  <c r="M28" i="36"/>
  <c r="P27" i="36"/>
  <c r="O27" i="36"/>
  <c r="N27" i="36"/>
  <c r="M27" i="36"/>
  <c r="P26" i="36"/>
  <c r="O26" i="36"/>
  <c r="N26" i="36"/>
  <c r="M26" i="36"/>
  <c r="P25" i="36"/>
  <c r="O25" i="36"/>
  <c r="N25" i="36"/>
  <c r="M25" i="36"/>
  <c r="P24" i="36"/>
  <c r="O24" i="36"/>
  <c r="N24" i="36"/>
  <c r="M24" i="36"/>
  <c r="P23" i="36"/>
  <c r="O23" i="36"/>
  <c r="N23" i="36"/>
  <c r="M23" i="36"/>
  <c r="P22" i="36"/>
  <c r="O22" i="36"/>
  <c r="N22" i="36"/>
  <c r="M22" i="36"/>
  <c r="P21" i="36"/>
  <c r="O21" i="36"/>
  <c r="N21" i="36"/>
  <c r="M21" i="36"/>
  <c r="P20" i="36"/>
  <c r="O20" i="36"/>
  <c r="N20" i="36"/>
  <c r="M20" i="36"/>
  <c r="P19" i="36"/>
  <c r="O19" i="36"/>
  <c r="N19" i="36"/>
  <c r="M19" i="36"/>
  <c r="P18" i="36"/>
  <c r="O18" i="36"/>
  <c r="N18" i="36"/>
  <c r="M18" i="36"/>
  <c r="P17" i="36"/>
  <c r="O17" i="36"/>
  <c r="N17" i="36"/>
  <c r="M17" i="36"/>
  <c r="P16" i="36"/>
  <c r="O16" i="36"/>
  <c r="N16" i="36"/>
  <c r="M16" i="36"/>
  <c r="P15" i="36"/>
  <c r="O15" i="36"/>
  <c r="N15" i="36"/>
  <c r="M15" i="36"/>
  <c r="P14" i="36"/>
  <c r="O14" i="36"/>
  <c r="N14" i="36"/>
  <c r="M14" i="36"/>
  <c r="P13" i="36"/>
  <c r="O13" i="36"/>
  <c r="N13" i="36"/>
  <c r="M13" i="36"/>
  <c r="P12" i="36"/>
  <c r="O12" i="36"/>
  <c r="N12" i="36"/>
  <c r="M12" i="36"/>
  <c r="P11" i="36"/>
  <c r="O11" i="36"/>
  <c r="N11" i="36"/>
  <c r="M11" i="36"/>
  <c r="P10" i="36"/>
  <c r="O10" i="36"/>
  <c r="N10" i="36"/>
  <c r="M10" i="36"/>
  <c r="P9" i="36"/>
  <c r="O9" i="36"/>
  <c r="N9" i="36"/>
  <c r="M9" i="36"/>
  <c r="P8" i="36"/>
  <c r="O8" i="36"/>
  <c r="N8" i="36"/>
  <c r="M8" i="36"/>
  <c r="P7" i="36"/>
  <c r="O7" i="36"/>
  <c r="N7" i="36"/>
  <c r="M7" i="36"/>
  <c r="P6" i="36"/>
  <c r="O6" i="36"/>
  <c r="N6" i="36"/>
  <c r="M6" i="36"/>
  <c r="P5" i="36"/>
  <c r="O5" i="36"/>
  <c r="N5" i="36"/>
  <c r="M5" i="36"/>
  <c r="P4" i="36"/>
  <c r="O4" i="36"/>
  <c r="N4" i="36"/>
  <c r="M4" i="36"/>
  <c r="P3" i="36"/>
  <c r="O3" i="36"/>
  <c r="N3" i="36"/>
  <c r="M3" i="36"/>
  <c r="P2" i="36"/>
  <c r="O2" i="36"/>
  <c r="N2" i="36"/>
  <c r="M2" i="36"/>
  <c r="M471" i="14" l="1"/>
  <c r="M469" i="14"/>
  <c r="M559" i="14" l="1"/>
  <c r="M560" i="14"/>
  <c r="M561" i="14"/>
  <c r="M562" i="14"/>
  <c r="M563" i="14"/>
  <c r="M564" i="14"/>
  <c r="M565" i="14"/>
  <c r="M566" i="14"/>
  <c r="M567" i="14"/>
  <c r="M568" i="14"/>
  <c r="M569" i="14"/>
  <c r="M570" i="14"/>
  <c r="M571" i="14"/>
  <c r="M572" i="14"/>
  <c r="M573" i="14"/>
  <c r="M574" i="14"/>
  <c r="M575" i="14"/>
  <c r="M576" i="14"/>
  <c r="M577" i="14"/>
  <c r="M578" i="14"/>
  <c r="M579" i="14"/>
  <c r="M580" i="14"/>
  <c r="M581" i="14"/>
  <c r="M582" i="14"/>
  <c r="M583" i="14"/>
  <c r="M584" i="14"/>
  <c r="M585" i="14"/>
  <c r="M586" i="14"/>
  <c r="M587" i="14"/>
  <c r="M588" i="14"/>
  <c r="M589" i="14"/>
  <c r="M590" i="14"/>
  <c r="M591" i="14"/>
  <c r="M592" i="14"/>
  <c r="M593" i="14"/>
  <c r="M594" i="14"/>
  <c r="M595" i="14"/>
  <c r="M596" i="14"/>
  <c r="M26" i="14"/>
  <c r="M24" i="14"/>
  <c r="M25" i="14"/>
  <c r="M27" i="14"/>
  <c r="M28" i="14"/>
  <c r="M29" i="14"/>
  <c r="M30" i="14"/>
  <c r="M31" i="14"/>
  <c r="M32" i="14"/>
  <c r="M33" i="14"/>
  <c r="M34" i="14"/>
  <c r="M35" i="14"/>
  <c r="M36" i="14"/>
  <c r="M37" i="14"/>
  <c r="M38" i="14"/>
  <c r="M39" i="14"/>
  <c r="M40" i="14"/>
  <c r="M41" i="14"/>
  <c r="M42" i="14"/>
  <c r="M43" i="14"/>
  <c r="M44" i="14"/>
  <c r="M45" i="14"/>
  <c r="M46" i="14"/>
  <c r="M47" i="14"/>
  <c r="M48" i="14"/>
  <c r="M49" i="14"/>
  <c r="M50" i="14"/>
  <c r="M51" i="14"/>
  <c r="M52" i="14"/>
  <c r="M53" i="14"/>
  <c r="M54" i="14"/>
  <c r="M55" i="14"/>
  <c r="M56" i="14"/>
  <c r="M57" i="14"/>
  <c r="M58" i="14"/>
  <c r="M59" i="14"/>
  <c r="M60" i="14"/>
  <c r="M61" i="14"/>
  <c r="M62" i="14"/>
  <c r="M63" i="14"/>
  <c r="M64" i="14"/>
  <c r="M65" i="14"/>
  <c r="M66" i="14"/>
  <c r="M67" i="14"/>
  <c r="M68" i="14"/>
  <c r="M69" i="14"/>
  <c r="M70" i="14"/>
  <c r="M613" i="14"/>
  <c r="M614" i="14"/>
  <c r="M615" i="14"/>
  <c r="M616" i="14"/>
  <c r="M617" i="14"/>
  <c r="M618" i="14"/>
  <c r="M619" i="14"/>
  <c r="M620" i="14"/>
  <c r="M621" i="14"/>
  <c r="M622" i="14"/>
  <c r="M623" i="14"/>
  <c r="M624" i="14"/>
  <c r="M625" i="14"/>
  <c r="M626" i="14"/>
  <c r="M627" i="14"/>
  <c r="M628" i="14"/>
  <c r="M629" i="14"/>
  <c r="M630" i="14"/>
  <c r="M631" i="14"/>
  <c r="M632" i="14"/>
  <c r="M633" i="14"/>
  <c r="M612" i="14"/>
  <c r="M598" i="14"/>
  <c r="M599" i="14"/>
  <c r="M600" i="14"/>
  <c r="M601" i="14"/>
  <c r="M602" i="14"/>
  <c r="M603" i="14"/>
  <c r="M604" i="14"/>
  <c r="M605" i="14"/>
  <c r="M606" i="14"/>
  <c r="M607" i="14"/>
  <c r="M608" i="14"/>
  <c r="M609" i="14"/>
  <c r="M610" i="14"/>
  <c r="M597" i="14"/>
  <c r="M558" i="14"/>
  <c r="M557" i="14"/>
  <c r="M556" i="14"/>
  <c r="M555" i="14"/>
  <c r="M554" i="14"/>
  <c r="M553" i="14"/>
  <c r="M552" i="14"/>
  <c r="M551" i="14"/>
  <c r="M550" i="14"/>
  <c r="M549" i="14"/>
  <c r="M548" i="14"/>
  <c r="M547" i="14"/>
  <c r="M546" i="14"/>
  <c r="M545" i="14"/>
  <c r="M544" i="14"/>
  <c r="M543" i="14"/>
  <c r="M542" i="14"/>
  <c r="M541" i="14"/>
  <c r="M540" i="14"/>
  <c r="M539" i="14"/>
  <c r="M538" i="14"/>
  <c r="M537" i="14"/>
  <c r="M536" i="14"/>
  <c r="M535" i="14"/>
  <c r="M534" i="14"/>
  <c r="M533" i="14"/>
  <c r="M532" i="14"/>
  <c r="M531" i="14"/>
  <c r="M530" i="14"/>
  <c r="M529" i="14"/>
  <c r="M528" i="14"/>
  <c r="M527" i="14"/>
  <c r="M526" i="14"/>
  <c r="M525" i="14"/>
  <c r="M524" i="14"/>
  <c r="M523" i="14"/>
  <c r="M522" i="14"/>
  <c r="M521" i="14"/>
  <c r="M520" i="14"/>
  <c r="M519" i="14"/>
  <c r="M518" i="14"/>
  <c r="M517" i="14"/>
  <c r="M516" i="14"/>
  <c r="M515" i="14"/>
  <c r="M514" i="14"/>
  <c r="M513" i="14"/>
  <c r="M512" i="14"/>
  <c r="M511" i="14"/>
  <c r="M510" i="14"/>
  <c r="M509" i="14"/>
  <c r="M508" i="14"/>
  <c r="M507" i="14"/>
  <c r="M506" i="14"/>
  <c r="M505" i="14"/>
  <c r="M504" i="14"/>
  <c r="M503" i="14"/>
  <c r="M502" i="14"/>
  <c r="M501" i="14"/>
  <c r="M500" i="14"/>
  <c r="M499" i="14"/>
  <c r="M498" i="14"/>
  <c r="M497" i="14"/>
  <c r="M496" i="14"/>
  <c r="M495" i="14"/>
  <c r="M494" i="14"/>
  <c r="M493" i="14"/>
  <c r="M492" i="14"/>
  <c r="M491" i="14"/>
  <c r="M490" i="14"/>
  <c r="M489" i="14"/>
  <c r="M488" i="14"/>
  <c r="M487" i="14"/>
  <c r="M486" i="14"/>
  <c r="M485" i="14"/>
  <c r="M484" i="14"/>
  <c r="M483" i="14"/>
  <c r="M482" i="14"/>
  <c r="M481" i="14"/>
  <c r="M480" i="14"/>
  <c r="M479" i="14"/>
  <c r="M478" i="14"/>
  <c r="M477" i="14"/>
  <c r="M476" i="14"/>
  <c r="M475" i="14"/>
  <c r="M474" i="14"/>
  <c r="M473" i="14"/>
  <c r="M472" i="14"/>
  <c r="M468" i="14"/>
  <c r="M244" i="14" l="1"/>
  <c r="M245" i="14"/>
  <c r="M246" i="14"/>
  <c r="M247" i="14"/>
  <c r="M248" i="14"/>
  <c r="M249" i="14"/>
  <c r="M250" i="14"/>
  <c r="M251" i="14"/>
  <c r="M252" i="14"/>
  <c r="M253" i="14"/>
  <c r="M254" i="14"/>
  <c r="M255" i="14"/>
  <c r="M256" i="14"/>
  <c r="M257" i="14"/>
  <c r="M258" i="14"/>
  <c r="M259" i="14"/>
  <c r="M260" i="14"/>
  <c r="M261" i="14"/>
  <c r="M262" i="14"/>
  <c r="M263" i="14"/>
  <c r="M264" i="14"/>
  <c r="M265" i="14"/>
  <c r="M266" i="14"/>
  <c r="M267" i="14"/>
  <c r="M268" i="14"/>
  <c r="M269" i="14"/>
  <c r="M270" i="14"/>
  <c r="M271" i="14"/>
  <c r="M272" i="14"/>
  <c r="M273" i="14"/>
  <c r="M274" i="14"/>
  <c r="M275" i="14"/>
  <c r="M276" i="14"/>
  <c r="M277" i="14"/>
  <c r="M278" i="14"/>
  <c r="M279" i="14"/>
  <c r="M280" i="14"/>
  <c r="M281" i="14"/>
  <c r="M282" i="14"/>
  <c r="M283" i="14"/>
  <c r="M284" i="14"/>
  <c r="M285" i="14"/>
  <c r="M286" i="14"/>
  <c r="M287" i="14"/>
  <c r="M288" i="14"/>
  <c r="M289" i="14"/>
  <c r="M290" i="14"/>
  <c r="M291" i="14"/>
  <c r="M292" i="14"/>
  <c r="M293" i="14"/>
  <c r="M294" i="14"/>
  <c r="M295" i="14"/>
  <c r="M296" i="14"/>
  <c r="M297" i="14"/>
  <c r="M298" i="14"/>
  <c r="M299" i="14"/>
  <c r="M300" i="14"/>
  <c r="M301" i="14"/>
  <c r="M302" i="14"/>
  <c r="M303" i="14"/>
  <c r="M304" i="14"/>
  <c r="M305" i="14"/>
  <c r="M306" i="14"/>
  <c r="M307" i="14"/>
  <c r="M308" i="14"/>
  <c r="M309" i="14"/>
  <c r="M310" i="14"/>
  <c r="M311" i="14"/>
  <c r="M312" i="14"/>
  <c r="M313" i="14"/>
  <c r="M314" i="14"/>
  <c r="M315" i="14"/>
  <c r="M316" i="14"/>
  <c r="M317" i="14"/>
  <c r="M318" i="14"/>
  <c r="M319" i="14"/>
  <c r="M320" i="14"/>
  <c r="M321" i="14"/>
  <c r="M322" i="14"/>
  <c r="M323" i="14"/>
  <c r="M324" i="14"/>
  <c r="M325" i="14"/>
  <c r="M326" i="14"/>
  <c r="M327" i="14"/>
  <c r="M328" i="14"/>
  <c r="M329" i="14"/>
  <c r="M330" i="14"/>
  <c r="M331" i="14"/>
  <c r="M332" i="14"/>
  <c r="M333" i="14"/>
  <c r="M334" i="14"/>
  <c r="M335" i="14"/>
  <c r="M336" i="14"/>
  <c r="M337" i="14"/>
  <c r="M338" i="14"/>
  <c r="M339" i="14"/>
  <c r="M340" i="14"/>
  <c r="M341" i="14"/>
  <c r="M342" i="14"/>
  <c r="M343" i="14"/>
  <c r="M344" i="14"/>
  <c r="M345" i="14"/>
  <c r="M346" i="14"/>
  <c r="M347" i="14"/>
  <c r="M348" i="14"/>
  <c r="M349" i="14"/>
  <c r="M350" i="14"/>
  <c r="M351" i="14"/>
  <c r="M352" i="14"/>
  <c r="M353" i="14"/>
  <c r="M354" i="14"/>
  <c r="M355" i="14"/>
  <c r="M356" i="14"/>
  <c r="M357" i="14"/>
  <c r="M358" i="14"/>
  <c r="M359" i="14"/>
  <c r="M360" i="14"/>
  <c r="M361" i="14"/>
  <c r="M362" i="14"/>
  <c r="M363" i="14"/>
  <c r="M364" i="14"/>
  <c r="M365" i="14"/>
  <c r="M366" i="14"/>
  <c r="M367" i="14"/>
  <c r="M368" i="14"/>
  <c r="M369" i="14"/>
  <c r="M370" i="14"/>
  <c r="M371" i="14"/>
  <c r="M372" i="14"/>
  <c r="M373" i="14"/>
  <c r="M374" i="14"/>
  <c r="M375" i="14"/>
  <c r="M376" i="14"/>
  <c r="M377" i="14"/>
  <c r="M378" i="14"/>
  <c r="M379" i="14"/>
  <c r="M380" i="14"/>
  <c r="M381" i="14"/>
  <c r="M382" i="14"/>
  <c r="M383" i="14"/>
  <c r="M384" i="14"/>
  <c r="M385" i="14"/>
  <c r="M386" i="14"/>
  <c r="M387" i="14"/>
  <c r="M388" i="14"/>
  <c r="M389" i="14"/>
  <c r="M390" i="14"/>
  <c r="M391" i="14"/>
  <c r="M392" i="14"/>
  <c r="M393" i="14"/>
  <c r="M394" i="14"/>
  <c r="M395" i="14"/>
  <c r="M396" i="14"/>
  <c r="M397" i="14"/>
  <c r="M398" i="14"/>
  <c r="M399" i="14"/>
  <c r="M400" i="14"/>
  <c r="M401" i="14"/>
  <c r="M402" i="14"/>
  <c r="M403" i="14"/>
  <c r="M404" i="14"/>
  <c r="M405" i="14"/>
  <c r="M406" i="14"/>
  <c r="M407" i="14"/>
  <c r="M408" i="14"/>
  <c r="M409" i="14"/>
  <c r="M410" i="14"/>
  <c r="M411" i="14"/>
  <c r="M412" i="14"/>
  <c r="M413" i="14"/>
  <c r="M414" i="14"/>
  <c r="M415" i="14"/>
  <c r="M416" i="14"/>
  <c r="M243" i="14"/>
  <c r="M72" i="14" l="1"/>
  <c r="M73" i="14"/>
  <c r="M74" i="14"/>
  <c r="M75" i="14"/>
  <c r="M76" i="14"/>
  <c r="M77" i="14"/>
  <c r="M78" i="14"/>
  <c r="M79" i="14"/>
  <c r="M80" i="14"/>
  <c r="M81" i="14"/>
  <c r="M82" i="14"/>
  <c r="M83" i="14"/>
  <c r="M84" i="14"/>
  <c r="M85" i="14"/>
  <c r="M86" i="14"/>
  <c r="M87" i="14"/>
  <c r="M88" i="14"/>
  <c r="M89" i="14"/>
  <c r="M90" i="14"/>
  <c r="M91" i="14"/>
  <c r="M92" i="14"/>
  <c r="M93" i="14"/>
  <c r="M94" i="14"/>
  <c r="M95" i="14"/>
  <c r="M96" i="14"/>
  <c r="M97" i="14"/>
  <c r="M98" i="14"/>
  <c r="M99" i="14"/>
  <c r="M100" i="14"/>
  <c r="M101" i="14"/>
  <c r="M102" i="14"/>
  <c r="M103" i="14"/>
  <c r="M104" i="14"/>
  <c r="M105" i="14"/>
  <c r="M106" i="14"/>
  <c r="M107" i="14"/>
  <c r="M108" i="14"/>
  <c r="M109" i="14"/>
  <c r="M110" i="14"/>
  <c r="M111" i="14"/>
  <c r="M112" i="14"/>
  <c r="M113" i="14"/>
  <c r="M114" i="14"/>
  <c r="M115" i="14"/>
  <c r="M116" i="14"/>
  <c r="M117" i="14"/>
  <c r="M71" i="14"/>
  <c r="M15" i="14" l="1"/>
  <c r="M16" i="14"/>
  <c r="M17" i="14"/>
  <c r="M18" i="14"/>
  <c r="M19" i="14"/>
  <c r="M20" i="14"/>
  <c r="M21" i="14"/>
  <c r="M22" i="14"/>
  <c r="M23" i="14"/>
  <c r="M14" i="14"/>
  <c r="M4" i="14"/>
  <c r="M5" i="14"/>
  <c r="M6" i="14"/>
  <c r="M7" i="14"/>
  <c r="M8" i="14"/>
  <c r="M9" i="14"/>
  <c r="M10" i="14"/>
  <c r="M11" i="14"/>
  <c r="M12" i="14"/>
  <c r="M3" i="14"/>
  <c r="E3" i="30" l="1"/>
  <c r="G41" i="22" l="1"/>
  <c r="G42" i="22"/>
  <c r="G43" i="22"/>
  <c r="G44" i="22"/>
  <c r="G45" i="22"/>
  <c r="G46" i="22"/>
  <c r="G47" i="22"/>
  <c r="G48" i="22"/>
  <c r="G49" i="22"/>
  <c r="G50" i="22"/>
  <c r="G51" i="22"/>
  <c r="G52" i="22"/>
  <c r="G53" i="22"/>
  <c r="G54" i="22"/>
  <c r="G55" i="22"/>
  <c r="G56" i="22"/>
  <c r="G57" i="22"/>
  <c r="G58" i="22"/>
  <c r="G59" i="22"/>
  <c r="G60" i="22"/>
  <c r="G61" i="22"/>
  <c r="G62" i="22"/>
  <c r="G63" i="22"/>
  <c r="G64" i="22"/>
  <c r="G65" i="22"/>
  <c r="G66" i="22"/>
  <c r="G67" i="22"/>
  <c r="G68" i="22"/>
  <c r="G69" i="22"/>
  <c r="G70" i="22"/>
  <c r="G71" i="22"/>
  <c r="G72" i="22"/>
  <c r="G73" i="22"/>
  <c r="G74" i="22"/>
  <c r="G75" i="22"/>
  <c r="G76" i="22"/>
  <c r="G77" i="22"/>
  <c r="G78" i="22"/>
  <c r="G79" i="22"/>
  <c r="G80" i="22"/>
  <c r="G81" i="22"/>
  <c r="G82" i="22"/>
  <c r="G83" i="22"/>
  <c r="G40" i="22"/>
  <c r="P3" i="22"/>
  <c r="P4" i="22"/>
  <c r="P5" i="22"/>
  <c r="P6" i="22"/>
  <c r="P7" i="22"/>
  <c r="P8" i="22"/>
  <c r="P9" i="22"/>
  <c r="P10" i="22"/>
  <c r="P11" i="22"/>
  <c r="P12" i="22"/>
  <c r="P13" i="22"/>
  <c r="P14" i="22"/>
  <c r="P15" i="22"/>
  <c r="P16" i="22"/>
  <c r="P17" i="22"/>
  <c r="P18" i="22"/>
  <c r="P19" i="22"/>
  <c r="P20" i="22"/>
  <c r="P21" i="22"/>
  <c r="P22" i="22"/>
  <c r="P23" i="22"/>
  <c r="P24" i="22"/>
  <c r="P25" i="22"/>
  <c r="P26" i="22"/>
  <c r="P27" i="22"/>
  <c r="P28" i="22"/>
  <c r="P29" i="22"/>
  <c r="P30" i="22"/>
  <c r="P31" i="22"/>
  <c r="P32" i="22"/>
  <c r="P33" i="22"/>
  <c r="P34" i="22"/>
  <c r="P35" i="22"/>
  <c r="P36" i="22"/>
  <c r="P37" i="22"/>
  <c r="P38" i="22"/>
  <c r="O3" i="22"/>
  <c r="O4" i="22"/>
  <c r="O5" i="22"/>
  <c r="O6" i="22"/>
  <c r="O7" i="22"/>
  <c r="O8" i="22"/>
  <c r="O9" i="22"/>
  <c r="O10" i="22"/>
  <c r="O11" i="22"/>
  <c r="O12" i="22"/>
  <c r="O13" i="22"/>
  <c r="O14" i="22"/>
  <c r="O15" i="22"/>
  <c r="O16" i="22"/>
  <c r="O17" i="22"/>
  <c r="O18" i="22"/>
  <c r="O19" i="22"/>
  <c r="O20" i="22"/>
  <c r="O21" i="22"/>
  <c r="O22" i="22"/>
  <c r="O23" i="22"/>
  <c r="O24" i="22"/>
  <c r="O25" i="22"/>
  <c r="O26" i="22"/>
  <c r="O27" i="22"/>
  <c r="O28" i="22"/>
  <c r="O29" i="22"/>
  <c r="O30" i="22"/>
  <c r="O31" i="22"/>
  <c r="O32" i="22"/>
  <c r="O33" i="22"/>
  <c r="O34" i="22"/>
  <c r="O35" i="22"/>
  <c r="O36" i="22"/>
  <c r="O37" i="22"/>
  <c r="O38" i="22"/>
  <c r="N3" i="22"/>
  <c r="N4" i="22"/>
  <c r="N5" i="22"/>
  <c r="N6" i="22"/>
  <c r="N7" i="22"/>
  <c r="N8" i="22"/>
  <c r="N9" i="22"/>
  <c r="N10" i="22"/>
  <c r="N11" i="22"/>
  <c r="N12" i="22"/>
  <c r="N13" i="22"/>
  <c r="N14" i="22"/>
  <c r="N15" i="22"/>
  <c r="N16" i="22"/>
  <c r="N17" i="22"/>
  <c r="N18" i="22"/>
  <c r="N19" i="22"/>
  <c r="N20" i="22"/>
  <c r="N21" i="22"/>
  <c r="N22" i="22"/>
  <c r="N23" i="22"/>
  <c r="N24" i="22"/>
  <c r="N25" i="22"/>
  <c r="N26" i="22"/>
  <c r="N27" i="22"/>
  <c r="N28" i="22"/>
  <c r="N29" i="22"/>
  <c r="N30" i="22"/>
  <c r="N31" i="22"/>
  <c r="N32" i="22"/>
  <c r="N33" i="22"/>
  <c r="N34" i="22"/>
  <c r="N35" i="22"/>
  <c r="N36" i="22"/>
  <c r="N37" i="22"/>
  <c r="N38" i="22"/>
  <c r="M3" i="22"/>
  <c r="M4" i="22"/>
  <c r="M5" i="22"/>
  <c r="M6" i="22"/>
  <c r="M7" i="22"/>
  <c r="M8" i="22"/>
  <c r="M9" i="22"/>
  <c r="M10" i="22"/>
  <c r="M11" i="22"/>
  <c r="M12" i="22"/>
  <c r="M13" i="22"/>
  <c r="M14" i="22"/>
  <c r="M15" i="22"/>
  <c r="M16" i="22"/>
  <c r="M17" i="22"/>
  <c r="M18" i="22"/>
  <c r="M19" i="22"/>
  <c r="M20" i="22"/>
  <c r="M21" i="22"/>
  <c r="M22" i="22"/>
  <c r="M23" i="22"/>
  <c r="M24" i="22"/>
  <c r="M25" i="22"/>
  <c r="M26" i="22"/>
  <c r="M27" i="22"/>
  <c r="M28" i="22"/>
  <c r="M29" i="22"/>
  <c r="M30" i="22"/>
  <c r="M31" i="22"/>
  <c r="M32" i="22"/>
  <c r="M33" i="22"/>
  <c r="M34" i="22"/>
  <c r="M35" i="22"/>
  <c r="M36" i="22"/>
  <c r="M37" i="22"/>
  <c r="M38" i="22"/>
  <c r="P2" i="22"/>
  <c r="O2" i="22"/>
  <c r="N2" i="22"/>
  <c r="M2" i="22"/>
  <c r="I84" i="14" l="1"/>
  <c r="I85" i="14"/>
  <c r="I86" i="14"/>
  <c r="I87" i="14"/>
  <c r="I88" i="14"/>
  <c r="I89" i="14"/>
  <c r="I90" i="14"/>
  <c r="I91" i="14"/>
  <c r="I92" i="14"/>
  <c r="I93" i="14"/>
  <c r="I94" i="14"/>
  <c r="I95" i="14"/>
  <c r="I96" i="14"/>
  <c r="I97" i="14"/>
  <c r="I98" i="14"/>
  <c r="I99" i="14"/>
  <c r="I100" i="14"/>
  <c r="I101" i="14"/>
  <c r="I102" i="14"/>
  <c r="I103" i="14"/>
  <c r="I104" i="14"/>
  <c r="I105" i="14"/>
  <c r="D2" i="24" l="1"/>
  <c r="D3" i="24"/>
  <c r="D4" i="24"/>
  <c r="D5" i="24"/>
  <c r="D6" i="24"/>
  <c r="D7" i="24"/>
  <c r="D8" i="24"/>
  <c r="D9" i="24"/>
  <c r="D10" i="24"/>
  <c r="D11" i="24"/>
  <c r="D12" i="24"/>
  <c r="D13" i="24"/>
  <c r="D14" i="24"/>
  <c r="D15" i="24"/>
  <c r="D16" i="24"/>
  <c r="D17" i="24"/>
  <c r="D18" i="24"/>
  <c r="D19" i="24"/>
  <c r="D20" i="24"/>
  <c r="D21" i="24"/>
  <c r="D22" i="24"/>
  <c r="D23" i="24"/>
  <c r="D24" i="24"/>
  <c r="D25" i="24"/>
  <c r="D26" i="24"/>
  <c r="D27" i="24"/>
  <c r="D28" i="24"/>
  <c r="D29" i="24"/>
  <c r="D30" i="24"/>
  <c r="D31" i="24"/>
  <c r="D32" i="24"/>
  <c r="D33" i="24"/>
  <c r="D34" i="24"/>
  <c r="D35" i="24"/>
  <c r="D36" i="24"/>
  <c r="D37" i="24"/>
  <c r="D38" i="24"/>
  <c r="D39" i="24"/>
  <c r="D40" i="24"/>
  <c r="D41" i="24"/>
  <c r="D42" i="24"/>
  <c r="D43" i="24"/>
  <c r="D44" i="24"/>
  <c r="D45" i="24"/>
  <c r="D46" i="24"/>
  <c r="D47" i="24"/>
  <c r="D48" i="24"/>
  <c r="D49" i="24"/>
  <c r="D50" i="24"/>
  <c r="D51" i="24"/>
  <c r="D52" i="24"/>
  <c r="D53" i="24"/>
  <c r="D54" i="24"/>
  <c r="D55" i="24"/>
  <c r="D56" i="24"/>
  <c r="D57" i="24"/>
  <c r="D58" i="24"/>
  <c r="D59" i="24"/>
  <c r="D60" i="24"/>
  <c r="D61" i="24"/>
  <c r="D62" i="24"/>
  <c r="D63" i="24"/>
  <c r="D64" i="24"/>
  <c r="D65" i="24"/>
  <c r="D66" i="24"/>
  <c r="D67" i="24"/>
  <c r="D68" i="24"/>
  <c r="D69" i="24"/>
  <c r="D70" i="24"/>
  <c r="D71" i="24"/>
  <c r="D72" i="24"/>
  <c r="D73" i="24"/>
  <c r="D74" i="24"/>
  <c r="D75" i="24"/>
  <c r="D76" i="24"/>
  <c r="D77" i="24"/>
  <c r="D78" i="24"/>
  <c r="D79" i="24"/>
  <c r="D80" i="24"/>
  <c r="D81" i="24"/>
  <c r="D82" i="24"/>
  <c r="D83" i="24"/>
  <c r="D84" i="24"/>
  <c r="D85" i="24"/>
  <c r="D86" i="24"/>
  <c r="D87" i="24"/>
  <c r="D88" i="24"/>
  <c r="D89" i="24"/>
  <c r="D90" i="24"/>
  <c r="D91" i="24"/>
  <c r="D92" i="24"/>
  <c r="D93" i="24"/>
  <c r="D94" i="24"/>
  <c r="D95" i="24"/>
  <c r="D96" i="24"/>
  <c r="D97" i="24"/>
  <c r="D98" i="24"/>
  <c r="D99" i="24"/>
  <c r="D100" i="24"/>
  <c r="D101" i="24"/>
  <c r="D102" i="24"/>
  <c r="D103" i="24"/>
  <c r="D104" i="24"/>
  <c r="D105" i="24"/>
  <c r="D106" i="24"/>
  <c r="D107" i="24"/>
  <c r="D108" i="24"/>
  <c r="D109" i="24"/>
  <c r="D110" i="24"/>
  <c r="D111" i="24"/>
  <c r="D112" i="24"/>
  <c r="D113" i="24"/>
  <c r="D114" i="24"/>
  <c r="D115" i="24"/>
  <c r="D116" i="24"/>
  <c r="D117" i="24"/>
  <c r="D118" i="24"/>
  <c r="D119" i="24"/>
  <c r="D120" i="24"/>
  <c r="D121" i="24"/>
  <c r="D122" i="24"/>
  <c r="D123" i="24"/>
  <c r="D124" i="24"/>
  <c r="D125" i="24"/>
  <c r="D126" i="24"/>
  <c r="D127" i="24"/>
  <c r="D128" i="24"/>
  <c r="D129" i="24"/>
  <c r="D130" i="24"/>
  <c r="D131" i="24"/>
  <c r="D132" i="24"/>
  <c r="D133" i="24"/>
  <c r="D134" i="24"/>
  <c r="D135" i="24"/>
  <c r="D136" i="24"/>
  <c r="D137" i="24"/>
  <c r="D138" i="24"/>
  <c r="D139" i="24"/>
  <c r="D140" i="24"/>
  <c r="D141" i="24"/>
  <c r="D142" i="24"/>
  <c r="D143" i="24"/>
  <c r="D144" i="24"/>
  <c r="D145" i="24"/>
  <c r="D146" i="24"/>
  <c r="D147" i="24"/>
  <c r="D148" i="24"/>
  <c r="D149" i="24"/>
  <c r="D150" i="24"/>
  <c r="D151" i="24"/>
  <c r="D152" i="24"/>
  <c r="D153" i="24"/>
  <c r="D154" i="24"/>
  <c r="D155" i="24"/>
  <c r="D156" i="24"/>
  <c r="D157" i="24"/>
  <c r="D158" i="24"/>
  <c r="D159" i="24"/>
  <c r="D160" i="24"/>
  <c r="D161" i="24"/>
  <c r="D162" i="24"/>
  <c r="D163" i="24"/>
  <c r="D164" i="24"/>
  <c r="D165" i="24"/>
  <c r="D166" i="24"/>
  <c r="D167" i="24"/>
  <c r="D168" i="24"/>
  <c r="D169" i="24"/>
  <c r="D170" i="24"/>
  <c r="D171" i="24"/>
  <c r="D172" i="24"/>
  <c r="D173" i="24"/>
  <c r="D174" i="24"/>
  <c r="D175" i="24"/>
  <c r="D176" i="24"/>
  <c r="D177" i="24"/>
  <c r="D178" i="24"/>
  <c r="D179" i="24"/>
  <c r="D180" i="24"/>
  <c r="D181" i="24"/>
  <c r="D182" i="24"/>
  <c r="D183" i="24"/>
  <c r="D184" i="24"/>
  <c r="D185" i="24"/>
  <c r="D186" i="24"/>
  <c r="D187" i="24"/>
  <c r="D188" i="24"/>
  <c r="D189" i="24"/>
  <c r="D190" i="24"/>
  <c r="D191" i="24"/>
  <c r="D192" i="24"/>
  <c r="D193" i="24"/>
  <c r="D194" i="24"/>
  <c r="D195" i="24"/>
  <c r="D196" i="24"/>
  <c r="D197" i="24"/>
  <c r="D198" i="24"/>
  <c r="D199" i="24"/>
  <c r="D200" i="24"/>
  <c r="D201" i="24"/>
  <c r="D202" i="24"/>
  <c r="D203" i="24"/>
  <c r="D204" i="24"/>
  <c r="D205" i="24"/>
  <c r="D206" i="24"/>
  <c r="D207" i="24"/>
  <c r="D208" i="24"/>
  <c r="D209" i="24"/>
  <c r="D210" i="24"/>
  <c r="D211" i="24"/>
  <c r="D212" i="24"/>
  <c r="D213" i="24"/>
  <c r="D214" i="24"/>
  <c r="D215" i="24"/>
  <c r="D216" i="24"/>
  <c r="D217" i="24"/>
  <c r="D218" i="24"/>
  <c r="D219" i="24"/>
  <c r="D220" i="24"/>
  <c r="D221" i="24"/>
  <c r="D222" i="24"/>
  <c r="D223" i="24"/>
  <c r="D224" i="24"/>
  <c r="D225" i="24"/>
  <c r="D226" i="24"/>
  <c r="D227" i="24"/>
  <c r="D228" i="24"/>
  <c r="D229" i="24"/>
  <c r="D230" i="24"/>
  <c r="D231" i="24"/>
  <c r="D232" i="24"/>
  <c r="D233" i="24"/>
  <c r="D234" i="24"/>
  <c r="D235" i="24"/>
  <c r="D236" i="24"/>
  <c r="D237" i="24"/>
  <c r="D238" i="24"/>
  <c r="D239" i="24"/>
  <c r="D240" i="24"/>
  <c r="D241" i="24"/>
  <c r="D242" i="24"/>
  <c r="D243" i="24"/>
  <c r="D244" i="24"/>
  <c r="D245" i="24"/>
  <c r="D246" i="24"/>
  <c r="D247" i="24"/>
  <c r="D248" i="24"/>
  <c r="D249" i="24"/>
  <c r="D250" i="24"/>
  <c r="D251" i="24"/>
  <c r="D252" i="24"/>
  <c r="D253" i="24"/>
  <c r="D254" i="24"/>
  <c r="D255" i="24"/>
  <c r="D256" i="24"/>
  <c r="D257" i="24"/>
  <c r="D258" i="24"/>
  <c r="D259" i="24"/>
  <c r="D260" i="24"/>
  <c r="D261" i="24"/>
  <c r="D262" i="24"/>
  <c r="D263" i="24"/>
  <c r="D264" i="24"/>
  <c r="D265" i="24"/>
  <c r="D266" i="24"/>
  <c r="D267" i="24"/>
  <c r="D268" i="24"/>
  <c r="D269" i="24"/>
  <c r="D270" i="24"/>
  <c r="D271" i="24"/>
  <c r="D272" i="24"/>
  <c r="D273" i="24"/>
  <c r="D274" i="24"/>
  <c r="D275" i="24"/>
  <c r="D276" i="24"/>
  <c r="D277" i="24"/>
  <c r="D278" i="24"/>
  <c r="D279" i="24"/>
  <c r="D280" i="24"/>
  <c r="D281" i="24"/>
  <c r="D282" i="24"/>
  <c r="D283" i="24"/>
  <c r="D284" i="24"/>
  <c r="D285" i="24"/>
  <c r="D286" i="24"/>
  <c r="D287" i="24"/>
  <c r="D288" i="24"/>
  <c r="D289" i="24"/>
  <c r="D290" i="24"/>
  <c r="D291" i="24"/>
  <c r="D292" i="24"/>
  <c r="D293" i="24"/>
  <c r="D294" i="24"/>
  <c r="D295" i="24"/>
  <c r="D296" i="24"/>
  <c r="D297" i="24"/>
  <c r="D298" i="24"/>
  <c r="D299" i="24"/>
  <c r="D300" i="24"/>
  <c r="D301" i="24"/>
  <c r="D302" i="24"/>
  <c r="D303" i="24"/>
  <c r="D304" i="24"/>
  <c r="D305" i="24"/>
  <c r="D306" i="24"/>
  <c r="D307" i="24"/>
  <c r="D308" i="24"/>
  <c r="D309" i="24"/>
  <c r="D310" i="24"/>
  <c r="D311" i="24"/>
  <c r="D312" i="24"/>
  <c r="D313" i="24"/>
  <c r="D314" i="24"/>
  <c r="D315" i="24"/>
  <c r="D316" i="24"/>
  <c r="D317" i="24"/>
  <c r="D318" i="24"/>
  <c r="D319" i="24"/>
  <c r="D320" i="24"/>
  <c r="D321" i="24"/>
  <c r="D322" i="24"/>
  <c r="D323" i="24"/>
  <c r="D324" i="24"/>
  <c r="D325" i="24"/>
  <c r="D326" i="24"/>
  <c r="D327" i="24"/>
  <c r="D328" i="24"/>
  <c r="D329" i="24"/>
  <c r="D330" i="24"/>
  <c r="D331" i="24"/>
  <c r="D332" i="24"/>
  <c r="D333" i="24"/>
  <c r="D334" i="24"/>
  <c r="D335" i="24"/>
  <c r="D336" i="24"/>
  <c r="D337" i="24"/>
  <c r="D338" i="24"/>
  <c r="D339" i="24"/>
  <c r="D340" i="24"/>
  <c r="D341" i="24"/>
  <c r="D342" i="24"/>
  <c r="D343" i="24"/>
  <c r="D344" i="24"/>
  <c r="D345" i="24"/>
  <c r="D346" i="24"/>
  <c r="D347" i="24"/>
  <c r="D348" i="24"/>
  <c r="D349" i="24"/>
  <c r="D350" i="24"/>
  <c r="D351" i="24"/>
  <c r="D352" i="24"/>
  <c r="D353" i="24"/>
  <c r="D354" i="24"/>
  <c r="D355" i="24"/>
  <c r="D356" i="24"/>
  <c r="D357" i="24"/>
  <c r="D358" i="24"/>
  <c r="D359" i="24"/>
  <c r="D360" i="24"/>
  <c r="D361" i="24"/>
  <c r="D362" i="24"/>
  <c r="D363" i="24"/>
  <c r="D364" i="24"/>
  <c r="D365" i="24"/>
  <c r="D366" i="24"/>
  <c r="D367" i="24"/>
  <c r="D368" i="24"/>
  <c r="D369" i="24"/>
  <c r="D370" i="24"/>
  <c r="D371" i="24"/>
  <c r="D372" i="24"/>
  <c r="D373" i="24"/>
  <c r="D374" i="24"/>
  <c r="D375" i="24"/>
  <c r="D376" i="24"/>
  <c r="D377" i="24"/>
  <c r="D378" i="24"/>
  <c r="D379" i="24"/>
  <c r="D380" i="24"/>
  <c r="D381" i="24"/>
  <c r="D382" i="24"/>
  <c r="D383" i="24"/>
  <c r="D384" i="24"/>
  <c r="D385" i="24"/>
  <c r="D386" i="24"/>
  <c r="D387" i="24"/>
  <c r="D388" i="24"/>
  <c r="D389" i="24"/>
  <c r="D390" i="24"/>
  <c r="D391" i="24"/>
  <c r="D392" i="24"/>
  <c r="D393" i="24"/>
  <c r="D394" i="24"/>
  <c r="D395" i="24"/>
  <c r="D396" i="24"/>
  <c r="D397" i="24"/>
  <c r="D398" i="24"/>
  <c r="D399" i="24"/>
  <c r="D400" i="24"/>
  <c r="D401" i="24"/>
  <c r="D402" i="24"/>
  <c r="D403" i="24"/>
  <c r="D404" i="24"/>
  <c r="D405" i="24"/>
  <c r="D406" i="24"/>
  <c r="D407" i="24"/>
  <c r="D408" i="24"/>
  <c r="D409" i="24"/>
  <c r="D410" i="24"/>
  <c r="D411" i="24"/>
  <c r="D412" i="24"/>
  <c r="D413" i="24"/>
  <c r="D414" i="24"/>
  <c r="D415" i="24"/>
  <c r="D416" i="24"/>
  <c r="D417" i="24"/>
  <c r="D418" i="24"/>
  <c r="D419" i="24"/>
  <c r="D420" i="24"/>
  <c r="D421" i="24"/>
  <c r="D422" i="24"/>
  <c r="D423" i="24"/>
  <c r="D424" i="24"/>
  <c r="D425" i="24"/>
  <c r="D426" i="24"/>
  <c r="D427" i="24"/>
  <c r="D428" i="24"/>
  <c r="D429" i="24"/>
  <c r="D430" i="24"/>
  <c r="D431" i="24"/>
  <c r="D432" i="24"/>
  <c r="D433" i="24"/>
  <c r="D434" i="24"/>
  <c r="D435" i="24"/>
  <c r="D436" i="24"/>
  <c r="D437" i="24"/>
  <c r="D438" i="24"/>
  <c r="D439" i="24"/>
  <c r="D440" i="24"/>
  <c r="D441" i="24"/>
  <c r="D442" i="24"/>
  <c r="D443" i="24"/>
  <c r="D444" i="24"/>
  <c r="D445" i="24"/>
  <c r="D446" i="24"/>
  <c r="D447" i="24"/>
  <c r="D448" i="24"/>
  <c r="D449" i="24"/>
  <c r="D450" i="24"/>
  <c r="D451" i="24"/>
  <c r="D452" i="24"/>
  <c r="D453" i="24"/>
  <c r="D454" i="24"/>
  <c r="D455" i="24"/>
  <c r="D456" i="24"/>
  <c r="D457" i="24"/>
  <c r="D458" i="24"/>
  <c r="D459" i="24"/>
  <c r="D460" i="24"/>
  <c r="D461" i="24"/>
  <c r="D462" i="24"/>
  <c r="D463" i="24"/>
  <c r="D464" i="24"/>
  <c r="D465" i="24"/>
  <c r="D466" i="24"/>
  <c r="D467" i="24"/>
  <c r="D468" i="24"/>
  <c r="D469" i="24"/>
  <c r="D470" i="24"/>
  <c r="D471" i="24"/>
  <c r="D472" i="24"/>
  <c r="D473" i="24"/>
  <c r="D474" i="24"/>
  <c r="D475" i="24"/>
  <c r="D476" i="24"/>
  <c r="D477" i="24"/>
  <c r="D478" i="24"/>
  <c r="D479" i="24"/>
  <c r="D480" i="24"/>
  <c r="D481" i="24"/>
  <c r="D482" i="24"/>
  <c r="D483" i="24"/>
  <c r="D484" i="24"/>
  <c r="D485" i="24"/>
  <c r="D486" i="24"/>
  <c r="D487" i="24"/>
  <c r="D488" i="24"/>
  <c r="D489" i="24"/>
  <c r="D490" i="24"/>
  <c r="D491" i="24"/>
  <c r="D492" i="24"/>
  <c r="D493" i="24"/>
  <c r="D494" i="24"/>
  <c r="D495" i="24"/>
  <c r="D496" i="24"/>
  <c r="D497" i="24"/>
  <c r="D498" i="24"/>
  <c r="D499" i="24"/>
  <c r="D500" i="24"/>
  <c r="D501" i="24"/>
  <c r="D502" i="24"/>
  <c r="D503" i="24"/>
  <c r="D504" i="24"/>
  <c r="D505" i="24"/>
  <c r="D506" i="24"/>
  <c r="D507" i="24"/>
  <c r="D508" i="24"/>
  <c r="D509" i="24"/>
  <c r="D510" i="24"/>
  <c r="D511" i="24"/>
  <c r="D512" i="24"/>
  <c r="D513" i="24"/>
  <c r="D514" i="24"/>
  <c r="D515" i="24"/>
  <c r="D516" i="24"/>
  <c r="D517" i="24"/>
  <c r="D518" i="24"/>
  <c r="D519" i="24"/>
  <c r="D520" i="24"/>
  <c r="D521" i="24"/>
  <c r="D522" i="24"/>
  <c r="D523" i="24"/>
  <c r="D524" i="24"/>
  <c r="D525" i="24"/>
  <c r="D526" i="24"/>
  <c r="D527" i="24"/>
  <c r="D528" i="24"/>
  <c r="D529" i="24"/>
  <c r="D530" i="24"/>
  <c r="D531" i="24"/>
  <c r="D532" i="24"/>
  <c r="D533" i="24"/>
  <c r="D534" i="24"/>
  <c r="D535" i="24"/>
  <c r="D536" i="24"/>
  <c r="D537" i="24"/>
  <c r="D538" i="24"/>
  <c r="D539" i="24"/>
  <c r="D540" i="24"/>
  <c r="D541" i="24"/>
  <c r="D542" i="24"/>
  <c r="D543" i="24"/>
  <c r="D544" i="24"/>
  <c r="D545" i="24"/>
  <c r="D546" i="24"/>
  <c r="D547" i="24"/>
  <c r="D548" i="24"/>
  <c r="D549" i="24"/>
  <c r="D550" i="24"/>
  <c r="D551" i="24"/>
  <c r="D552" i="24"/>
  <c r="D553" i="24"/>
  <c r="D554" i="24"/>
  <c r="D555" i="24"/>
  <c r="D556" i="24"/>
  <c r="D557" i="24"/>
  <c r="D558" i="24"/>
  <c r="D559" i="24"/>
  <c r="D560" i="24"/>
  <c r="D561" i="24"/>
  <c r="D562" i="24"/>
  <c r="D563" i="24"/>
  <c r="D564" i="24"/>
  <c r="D565" i="24"/>
  <c r="D566" i="24"/>
  <c r="D567" i="24"/>
  <c r="D568" i="24"/>
  <c r="D569" i="24"/>
  <c r="D570" i="24"/>
  <c r="D571" i="24"/>
  <c r="D572" i="24"/>
  <c r="D573" i="24"/>
  <c r="D574" i="24"/>
  <c r="D575" i="24"/>
  <c r="D576" i="24"/>
  <c r="D577" i="24"/>
  <c r="D578" i="24"/>
  <c r="D579" i="24"/>
  <c r="D580" i="24"/>
  <c r="D581" i="24"/>
  <c r="D582" i="24"/>
  <c r="D583" i="24"/>
  <c r="D584" i="24"/>
  <c r="D585" i="24"/>
  <c r="D586" i="24"/>
  <c r="D587" i="24"/>
  <c r="D588" i="24"/>
  <c r="D589" i="24"/>
  <c r="D590" i="24"/>
  <c r="D591" i="24"/>
  <c r="D592" i="24"/>
  <c r="D593" i="24"/>
  <c r="D594" i="24"/>
  <c r="D595" i="24"/>
  <c r="D596" i="24"/>
  <c r="D597" i="24"/>
  <c r="D598" i="24"/>
  <c r="D599" i="24"/>
  <c r="D600" i="24"/>
  <c r="D601" i="24"/>
  <c r="D602" i="24"/>
  <c r="D603" i="24"/>
  <c r="D604" i="24"/>
  <c r="D605" i="24"/>
  <c r="D606" i="24"/>
  <c r="D607" i="24"/>
  <c r="D608" i="24"/>
  <c r="D609" i="24"/>
  <c r="D610" i="24"/>
  <c r="D611" i="24"/>
  <c r="D612" i="24"/>
  <c r="D613" i="24"/>
  <c r="D614" i="24"/>
  <c r="D615" i="24"/>
  <c r="D616" i="24"/>
  <c r="D617" i="24"/>
  <c r="D618" i="24"/>
  <c r="D619" i="24"/>
  <c r="D620" i="24"/>
  <c r="D621" i="24"/>
  <c r="D622" i="24"/>
  <c r="D623" i="24"/>
  <c r="D624" i="24"/>
  <c r="D625" i="24"/>
  <c r="D626" i="24"/>
  <c r="D627" i="24"/>
  <c r="D628" i="24"/>
  <c r="D629" i="24"/>
  <c r="D630" i="24"/>
  <c r="D631" i="24"/>
  <c r="D632" i="24"/>
  <c r="D633" i="24"/>
  <c r="D634" i="24"/>
  <c r="D635" i="24"/>
  <c r="D636" i="24"/>
  <c r="D637" i="24"/>
  <c r="D638" i="24"/>
  <c r="D639" i="24"/>
  <c r="D640" i="24"/>
  <c r="D641" i="24"/>
  <c r="D642" i="24"/>
  <c r="D643" i="24"/>
  <c r="D644" i="24"/>
  <c r="D645" i="24"/>
  <c r="D646" i="24"/>
  <c r="D647" i="24"/>
  <c r="D648" i="24"/>
  <c r="D649" i="24"/>
  <c r="D650" i="24"/>
  <c r="D651" i="24"/>
  <c r="D652" i="24"/>
  <c r="D653" i="24"/>
  <c r="D654" i="24"/>
  <c r="D655" i="24"/>
  <c r="D656" i="24"/>
  <c r="D657" i="24"/>
  <c r="D658" i="24"/>
  <c r="D659" i="24"/>
  <c r="D660" i="24"/>
  <c r="D661" i="24"/>
  <c r="D662" i="24"/>
  <c r="D663" i="24"/>
  <c r="D664" i="24"/>
  <c r="D665" i="24"/>
  <c r="D666" i="24"/>
  <c r="D667" i="24"/>
  <c r="D668" i="24"/>
  <c r="D669" i="24"/>
  <c r="D670" i="24"/>
  <c r="D671" i="24"/>
  <c r="D672" i="24"/>
  <c r="D673" i="24"/>
  <c r="D674" i="24"/>
  <c r="D675" i="24"/>
  <c r="D676" i="24"/>
  <c r="D677" i="24"/>
  <c r="D678" i="24"/>
  <c r="D679" i="24"/>
  <c r="D680" i="24"/>
  <c r="D681" i="24"/>
  <c r="D682" i="24"/>
  <c r="D683" i="24"/>
  <c r="D684" i="24"/>
  <c r="D685" i="24"/>
  <c r="D686" i="24"/>
  <c r="D687" i="24"/>
  <c r="D688" i="24"/>
  <c r="D689" i="24"/>
  <c r="D690" i="24"/>
  <c r="D691" i="24"/>
  <c r="D692" i="24"/>
  <c r="D693" i="24"/>
  <c r="D694" i="24"/>
  <c r="D695" i="24"/>
  <c r="D696" i="24"/>
  <c r="D697" i="24"/>
  <c r="D698" i="24"/>
  <c r="D699" i="24"/>
  <c r="D700" i="24"/>
  <c r="D701" i="24"/>
  <c r="D702" i="24"/>
  <c r="D703" i="24"/>
  <c r="D704" i="24"/>
  <c r="D705" i="24"/>
  <c r="D706" i="24"/>
  <c r="D707" i="24"/>
  <c r="D708" i="24"/>
  <c r="D709" i="24"/>
  <c r="D710" i="24"/>
  <c r="D711" i="24"/>
  <c r="D712" i="24"/>
  <c r="D713" i="24"/>
  <c r="D714" i="24"/>
  <c r="D715" i="24"/>
  <c r="D716" i="24"/>
  <c r="D717" i="24"/>
  <c r="D718" i="24"/>
  <c r="D719" i="24"/>
  <c r="D720" i="24"/>
  <c r="D721" i="24"/>
  <c r="D722" i="24"/>
  <c r="D723" i="24"/>
  <c r="D724" i="24"/>
  <c r="D725" i="24"/>
  <c r="D726" i="24"/>
  <c r="D727" i="24"/>
  <c r="D728" i="24"/>
  <c r="D729" i="24"/>
  <c r="D730" i="24"/>
  <c r="D731" i="24"/>
  <c r="D732" i="24"/>
  <c r="D733" i="24"/>
  <c r="D734" i="24"/>
  <c r="D735" i="24"/>
  <c r="D736" i="24"/>
  <c r="D737" i="24"/>
  <c r="D738" i="24"/>
  <c r="D739" i="24"/>
  <c r="D740" i="24"/>
  <c r="D741" i="24"/>
  <c r="D742" i="24"/>
  <c r="D743" i="24"/>
  <c r="D744" i="24"/>
  <c r="D745" i="24"/>
  <c r="D746" i="24"/>
  <c r="D747" i="24"/>
  <c r="D748" i="24"/>
  <c r="D749" i="24"/>
  <c r="D750" i="24"/>
  <c r="D751" i="24"/>
  <c r="D752" i="24"/>
  <c r="D753" i="24"/>
  <c r="D754" i="24"/>
  <c r="D755" i="24"/>
  <c r="D756" i="24"/>
  <c r="D757" i="24"/>
  <c r="D758" i="24"/>
  <c r="D759" i="24"/>
  <c r="D760" i="24"/>
  <c r="D761" i="24"/>
  <c r="D762" i="24"/>
  <c r="D763" i="24"/>
  <c r="D764" i="24"/>
  <c r="D765" i="24"/>
  <c r="D766" i="24"/>
  <c r="D767" i="24"/>
  <c r="D768" i="24"/>
  <c r="D769" i="24"/>
  <c r="D770" i="24"/>
  <c r="D771" i="24"/>
  <c r="D772" i="24"/>
  <c r="D773" i="24"/>
  <c r="D774" i="24"/>
  <c r="D775" i="24"/>
  <c r="D776" i="24"/>
  <c r="D777" i="24"/>
  <c r="D778" i="24"/>
  <c r="D779" i="24"/>
  <c r="D780" i="24"/>
  <c r="D781" i="24"/>
  <c r="D782" i="24"/>
  <c r="D783" i="24"/>
  <c r="D784" i="24"/>
  <c r="D785" i="24"/>
  <c r="D786" i="24"/>
  <c r="D787" i="24"/>
  <c r="D788" i="24"/>
  <c r="D789" i="24"/>
  <c r="D790" i="24"/>
  <c r="D791" i="24"/>
  <c r="D792" i="24"/>
  <c r="D793" i="24"/>
  <c r="D794" i="24"/>
  <c r="D795" i="24"/>
  <c r="D796" i="24"/>
  <c r="D797" i="24"/>
  <c r="D798" i="24"/>
  <c r="D799" i="24"/>
  <c r="D800" i="24"/>
  <c r="D801" i="24"/>
  <c r="D802" i="24"/>
  <c r="D803" i="24"/>
  <c r="D804" i="24"/>
  <c r="D805" i="24"/>
  <c r="D806" i="24"/>
  <c r="D807" i="24"/>
  <c r="D808" i="24"/>
  <c r="D809" i="24"/>
  <c r="D810" i="24"/>
  <c r="D811" i="24"/>
  <c r="D812" i="24"/>
  <c r="D813" i="24"/>
  <c r="D814" i="24"/>
  <c r="D815" i="24"/>
  <c r="D816" i="24"/>
  <c r="D817" i="24"/>
  <c r="D818" i="24"/>
  <c r="D819" i="24"/>
  <c r="D820" i="24"/>
  <c r="D821" i="24"/>
  <c r="D822" i="24"/>
  <c r="D823" i="24"/>
  <c r="D824" i="24"/>
  <c r="D825" i="24"/>
  <c r="D826" i="24"/>
  <c r="D827" i="24"/>
  <c r="D828" i="24"/>
  <c r="D829" i="24"/>
  <c r="D830" i="24"/>
  <c r="D831" i="24"/>
  <c r="D832" i="24"/>
  <c r="D833" i="24"/>
  <c r="D834" i="24"/>
  <c r="D835" i="24"/>
  <c r="D836" i="24"/>
  <c r="D837" i="24"/>
  <c r="D838" i="24"/>
  <c r="D839" i="24"/>
  <c r="D840" i="24"/>
  <c r="D841" i="24"/>
  <c r="D842" i="24"/>
  <c r="D843" i="24"/>
  <c r="D844" i="24"/>
  <c r="D845" i="24"/>
  <c r="D846" i="24"/>
  <c r="D847" i="24"/>
  <c r="D848" i="24"/>
  <c r="D849" i="24"/>
  <c r="D850" i="24"/>
  <c r="D851" i="24"/>
  <c r="D852" i="24"/>
  <c r="D853" i="24"/>
  <c r="D854" i="24"/>
  <c r="D855" i="24"/>
  <c r="D856" i="24"/>
  <c r="D857" i="24"/>
  <c r="D858" i="24"/>
  <c r="D859" i="24"/>
  <c r="D860" i="24"/>
  <c r="D861" i="24"/>
  <c r="D862" i="24"/>
  <c r="D863" i="24"/>
  <c r="D864" i="24"/>
  <c r="D865" i="24"/>
  <c r="D866" i="24"/>
  <c r="D867" i="24"/>
  <c r="D868" i="24"/>
  <c r="D869" i="24"/>
  <c r="D870" i="24"/>
  <c r="D871" i="24"/>
  <c r="D872" i="24"/>
  <c r="D873" i="24"/>
  <c r="D874" i="24"/>
  <c r="D875" i="24"/>
  <c r="D876" i="24"/>
  <c r="D877" i="24"/>
  <c r="D878" i="24"/>
  <c r="D879" i="24"/>
  <c r="D880" i="24"/>
  <c r="D881" i="24"/>
  <c r="D882" i="24"/>
  <c r="D883" i="24"/>
  <c r="D884" i="24"/>
  <c r="D885" i="24"/>
  <c r="D886" i="24"/>
  <c r="D887" i="24"/>
  <c r="D888" i="24"/>
  <c r="D889" i="24"/>
  <c r="D890" i="24"/>
  <c r="D891" i="24"/>
  <c r="D892" i="24"/>
  <c r="D893" i="24"/>
  <c r="D894" i="24"/>
  <c r="D895" i="24"/>
  <c r="D896" i="24"/>
  <c r="D897" i="24"/>
  <c r="D898" i="24"/>
  <c r="D899" i="24"/>
  <c r="D900" i="24"/>
  <c r="D901" i="24"/>
  <c r="D902" i="24"/>
  <c r="D903" i="24"/>
  <c r="D904" i="24"/>
  <c r="D905" i="24"/>
  <c r="D906" i="24"/>
  <c r="D907" i="24"/>
  <c r="D908" i="24"/>
  <c r="D909" i="24"/>
  <c r="D910" i="24"/>
  <c r="D911" i="24"/>
  <c r="D912" i="24"/>
  <c r="D913" i="24"/>
  <c r="D914" i="24"/>
  <c r="D915" i="24"/>
  <c r="D916" i="24"/>
  <c r="D917" i="24"/>
  <c r="D918" i="24"/>
  <c r="D919" i="24"/>
  <c r="D920" i="24"/>
  <c r="D921" i="24"/>
  <c r="D922" i="24"/>
  <c r="D923" i="24"/>
  <c r="D924" i="24"/>
  <c r="D925" i="24"/>
  <c r="D926" i="24"/>
  <c r="D927" i="24"/>
  <c r="D928" i="24"/>
  <c r="D929" i="24"/>
  <c r="D930" i="24"/>
  <c r="D931" i="24"/>
  <c r="D932" i="24"/>
  <c r="D933" i="24"/>
  <c r="D934" i="24"/>
  <c r="D935" i="24"/>
  <c r="D936" i="24"/>
  <c r="D937" i="24"/>
  <c r="D938" i="24"/>
  <c r="D939" i="24"/>
  <c r="D940" i="24"/>
  <c r="D941" i="24"/>
  <c r="D942" i="24"/>
  <c r="D943" i="24"/>
  <c r="D944" i="24"/>
  <c r="D945" i="24"/>
  <c r="D946" i="24"/>
  <c r="D947" i="24"/>
  <c r="D948" i="24"/>
  <c r="D949" i="24"/>
  <c r="D950" i="24"/>
  <c r="D951" i="24"/>
  <c r="D952" i="24"/>
  <c r="D953" i="24"/>
  <c r="D954" i="24"/>
  <c r="D955" i="24"/>
  <c r="D956" i="24"/>
  <c r="D957" i="24"/>
  <c r="D958" i="24"/>
  <c r="D959" i="24"/>
  <c r="D960" i="24"/>
  <c r="D961" i="24"/>
  <c r="D962" i="24"/>
  <c r="D963" i="24"/>
  <c r="D964" i="24"/>
  <c r="D965" i="24"/>
  <c r="D966" i="24"/>
  <c r="D967" i="24"/>
  <c r="D968" i="24"/>
  <c r="D969" i="24"/>
  <c r="D970" i="24"/>
  <c r="D971" i="24"/>
  <c r="D972" i="24"/>
  <c r="D973" i="24"/>
  <c r="D974" i="24"/>
  <c r="D975" i="24"/>
  <c r="D976" i="24"/>
  <c r="D977" i="24"/>
  <c r="D978" i="24"/>
  <c r="D979" i="24"/>
  <c r="D980" i="24"/>
  <c r="D981" i="24"/>
  <c r="D982" i="24"/>
  <c r="D983" i="24"/>
  <c r="D984" i="24"/>
  <c r="D985" i="24"/>
  <c r="D986" i="24"/>
  <c r="D987" i="24"/>
  <c r="D988" i="24"/>
  <c r="D989" i="24"/>
  <c r="D990" i="24"/>
  <c r="D991" i="24"/>
  <c r="D992" i="24"/>
  <c r="D993" i="24"/>
  <c r="D994" i="24"/>
  <c r="D995" i="24"/>
  <c r="D996" i="24"/>
  <c r="D997" i="24"/>
  <c r="D998" i="24"/>
  <c r="D999" i="24"/>
  <c r="D1000" i="24"/>
  <c r="D1001" i="24"/>
  <c r="D1002" i="24"/>
  <c r="D1003" i="24"/>
  <c r="D1004" i="24"/>
  <c r="D1005" i="24"/>
  <c r="D1006" i="24"/>
  <c r="D1007" i="24"/>
  <c r="D1008" i="24"/>
  <c r="D1009" i="24"/>
  <c r="D1010" i="24"/>
  <c r="D1011" i="24"/>
  <c r="D1012" i="24"/>
  <c r="D1013" i="24"/>
  <c r="D1014" i="24"/>
  <c r="D1015" i="24"/>
  <c r="D1016" i="24"/>
  <c r="D1017" i="24"/>
  <c r="D1018" i="24"/>
  <c r="D1019" i="24"/>
  <c r="D1020" i="24"/>
  <c r="D1021" i="24"/>
  <c r="D1022" i="24"/>
  <c r="D1023" i="24"/>
  <c r="D1024" i="24"/>
  <c r="D1025" i="24"/>
  <c r="D1026" i="24"/>
  <c r="D1027" i="24"/>
  <c r="D1028" i="24"/>
  <c r="D1029" i="24"/>
  <c r="D1030" i="24"/>
  <c r="D1031" i="24"/>
  <c r="D1032" i="24"/>
  <c r="D1033" i="24"/>
  <c r="D1034" i="24"/>
  <c r="D1035" i="24"/>
  <c r="D1036" i="24"/>
  <c r="D1037" i="24"/>
  <c r="D1038" i="24"/>
  <c r="D1039" i="24"/>
  <c r="D1040" i="24"/>
  <c r="D1041" i="24"/>
  <c r="D1042" i="24"/>
  <c r="D1043" i="24"/>
  <c r="D1044" i="24"/>
  <c r="D1045" i="24"/>
  <c r="D1046" i="24"/>
  <c r="D1047" i="24"/>
  <c r="D1048" i="24"/>
  <c r="D1049" i="24"/>
  <c r="D1050" i="24"/>
  <c r="D1051" i="24"/>
  <c r="D1052" i="24"/>
  <c r="D1053" i="24"/>
  <c r="D1054" i="24"/>
  <c r="D1055" i="24"/>
  <c r="D1056" i="24"/>
  <c r="D1057" i="24"/>
  <c r="D1058" i="24"/>
  <c r="D1059" i="24"/>
  <c r="D1060" i="24"/>
  <c r="D1061" i="24"/>
  <c r="D1062" i="24"/>
  <c r="D1063" i="24"/>
  <c r="D1064" i="24"/>
  <c r="D1065" i="24"/>
  <c r="D1066" i="24"/>
  <c r="D1067" i="24"/>
  <c r="D1068" i="24"/>
  <c r="D1069" i="24"/>
  <c r="D1070" i="24"/>
  <c r="D1071" i="24"/>
  <c r="D1072" i="24"/>
  <c r="D1073" i="24"/>
  <c r="D1074" i="24"/>
  <c r="D1075" i="24"/>
  <c r="D1076" i="24"/>
  <c r="D1077" i="24"/>
  <c r="D1078" i="24"/>
  <c r="D1079" i="24"/>
  <c r="D1080" i="24"/>
  <c r="D1081" i="24"/>
  <c r="D1082" i="24"/>
  <c r="D1083" i="24"/>
  <c r="D1084" i="24"/>
  <c r="D1085" i="24"/>
  <c r="D1086" i="24"/>
  <c r="D1087" i="24"/>
  <c r="D1088" i="24"/>
  <c r="D1089" i="24"/>
  <c r="D1090" i="24"/>
  <c r="D1091" i="24"/>
  <c r="D1092" i="24"/>
  <c r="D1093" i="24"/>
  <c r="D1094" i="24"/>
  <c r="D1095" i="24"/>
  <c r="D1096" i="24"/>
  <c r="D1097" i="24"/>
  <c r="D1098" i="24"/>
  <c r="D1099" i="24"/>
  <c r="D1100" i="24"/>
  <c r="D1101" i="24"/>
  <c r="D1102" i="24"/>
  <c r="D1103" i="24"/>
  <c r="D1104" i="24"/>
  <c r="D1105" i="24"/>
  <c r="D1106" i="24"/>
  <c r="D1107" i="24"/>
  <c r="D1108" i="24"/>
  <c r="D1109" i="24"/>
  <c r="D1110" i="24"/>
  <c r="D1111" i="24"/>
  <c r="D1112" i="24"/>
  <c r="D1113" i="24"/>
  <c r="D1114" i="24"/>
  <c r="D1115" i="24"/>
  <c r="D1116" i="24"/>
  <c r="D1117" i="24"/>
  <c r="D1118" i="24"/>
  <c r="D1119" i="24"/>
  <c r="D1120" i="24"/>
  <c r="D1121" i="24"/>
  <c r="D1122" i="24"/>
  <c r="D1123" i="24"/>
  <c r="D1124" i="24"/>
  <c r="D1125" i="24"/>
  <c r="D1126" i="24"/>
  <c r="D1127" i="24"/>
  <c r="D1128" i="24"/>
  <c r="D1129" i="24"/>
  <c r="D1130" i="24"/>
  <c r="D1131" i="24"/>
  <c r="D1132" i="24"/>
  <c r="D1133" i="24"/>
  <c r="D1134" i="24"/>
  <c r="D1135" i="24"/>
  <c r="D1136" i="24"/>
  <c r="D1137" i="24"/>
  <c r="D1138" i="24"/>
  <c r="D1139" i="24"/>
  <c r="D1140" i="24"/>
  <c r="D1141" i="24"/>
  <c r="D1142" i="24"/>
  <c r="D1143" i="24"/>
  <c r="D1144" i="24"/>
  <c r="D1145" i="24"/>
  <c r="D1146" i="24"/>
  <c r="D1147" i="24"/>
  <c r="D1148" i="24"/>
  <c r="D1149" i="24"/>
  <c r="D1150" i="24"/>
  <c r="D1151" i="24"/>
  <c r="D1152" i="24"/>
  <c r="D1153" i="24"/>
  <c r="D1154" i="24"/>
  <c r="D1155" i="24"/>
  <c r="D1156" i="24"/>
  <c r="D1157" i="24"/>
  <c r="D1158" i="24"/>
  <c r="D1159" i="24"/>
  <c r="D1160" i="24"/>
  <c r="D1161" i="24"/>
  <c r="D1162" i="24"/>
  <c r="D1163" i="24"/>
  <c r="D1164" i="24"/>
  <c r="D1165" i="24"/>
  <c r="D1166" i="24"/>
  <c r="D1167" i="24"/>
  <c r="D1168" i="24"/>
  <c r="D1169" i="24"/>
  <c r="D1170" i="24"/>
  <c r="D1171" i="24"/>
  <c r="D1172" i="24"/>
  <c r="D1173" i="24"/>
  <c r="D1174" i="24"/>
  <c r="D1175" i="24"/>
  <c r="D1176" i="24"/>
  <c r="D1177" i="24"/>
  <c r="D1178" i="24"/>
  <c r="D1179" i="24"/>
  <c r="D1180" i="24"/>
  <c r="D1181" i="24"/>
  <c r="D1182" i="24"/>
  <c r="D1183" i="24"/>
  <c r="D1184" i="24"/>
  <c r="D1185" i="24"/>
  <c r="D1186" i="24"/>
  <c r="D1187" i="24"/>
  <c r="D1188" i="24"/>
  <c r="D1189" i="24"/>
  <c r="D1190" i="24"/>
  <c r="D1191" i="24"/>
  <c r="D1192" i="24"/>
  <c r="D1193" i="24"/>
  <c r="D1194" i="24"/>
  <c r="D1195" i="24"/>
  <c r="D1196" i="24"/>
  <c r="D1197" i="24"/>
  <c r="D1198" i="24"/>
  <c r="D1199" i="24"/>
  <c r="D1200" i="24"/>
  <c r="D1201" i="24"/>
  <c r="D1202" i="24"/>
  <c r="D1203" i="24"/>
  <c r="D1204" i="24"/>
  <c r="D1205" i="24"/>
  <c r="D1206" i="24"/>
  <c r="D1207" i="24"/>
  <c r="D1208" i="24"/>
  <c r="D1209" i="24"/>
  <c r="D1210" i="24"/>
  <c r="D1211" i="24"/>
  <c r="D1212" i="24"/>
  <c r="D1213" i="24"/>
  <c r="D1214" i="24"/>
  <c r="D1215" i="24"/>
  <c r="D1216" i="24"/>
  <c r="D1217" i="24"/>
  <c r="D1218" i="24"/>
  <c r="D1219" i="24"/>
  <c r="D1220" i="24"/>
  <c r="D1221" i="24"/>
  <c r="D1222" i="24"/>
  <c r="D1223" i="24"/>
  <c r="D1224" i="24"/>
  <c r="D1225" i="24"/>
  <c r="D1226" i="24"/>
  <c r="D1227" i="24"/>
  <c r="D1228" i="24"/>
  <c r="D1229" i="24"/>
  <c r="D1230" i="24"/>
  <c r="D1231" i="24"/>
  <c r="D1232" i="24"/>
  <c r="D1233" i="24"/>
  <c r="D1234" i="24"/>
  <c r="D1235" i="24"/>
  <c r="D1236" i="24"/>
  <c r="D1237" i="24"/>
  <c r="D1238" i="24"/>
  <c r="D1239" i="24"/>
  <c r="D1240" i="24"/>
  <c r="D1241" i="24"/>
  <c r="D1242" i="24"/>
  <c r="D1243" i="24"/>
  <c r="D1244" i="24"/>
  <c r="D1245" i="24"/>
  <c r="D1246" i="24"/>
  <c r="D1247" i="24"/>
  <c r="D1248" i="24"/>
  <c r="D1249" i="24"/>
  <c r="D1250" i="24"/>
  <c r="D1251" i="24"/>
  <c r="D1252" i="24"/>
  <c r="D1253" i="24"/>
  <c r="D1254" i="24"/>
  <c r="D1255" i="24"/>
  <c r="D1256" i="24"/>
  <c r="D1257" i="24"/>
  <c r="D1258" i="24"/>
  <c r="D1259" i="24"/>
  <c r="D1260" i="24"/>
  <c r="D1261" i="24"/>
  <c r="D1262" i="24"/>
  <c r="D1263" i="24"/>
  <c r="D1264" i="24"/>
  <c r="D1265" i="24"/>
  <c r="D1266" i="24"/>
  <c r="D1267" i="24"/>
  <c r="D1268" i="24"/>
  <c r="D1269" i="24"/>
  <c r="D1270" i="24"/>
  <c r="D1271" i="24"/>
  <c r="D1272" i="24"/>
  <c r="D1273" i="24"/>
  <c r="D1274" i="24"/>
  <c r="D1275" i="24"/>
  <c r="D1276" i="24"/>
  <c r="D1277" i="24"/>
  <c r="D1278" i="24"/>
  <c r="D1279" i="24"/>
  <c r="D1280" i="24"/>
  <c r="D1281" i="24"/>
  <c r="D1282" i="24"/>
  <c r="D1283" i="24"/>
  <c r="D1284" i="24"/>
  <c r="D1285" i="24"/>
  <c r="D1286" i="24"/>
  <c r="D1287" i="24"/>
  <c r="D1288" i="24"/>
  <c r="D1289" i="24"/>
  <c r="D1290" i="24"/>
  <c r="D1291" i="24"/>
  <c r="D1292" i="24"/>
  <c r="D1293" i="24"/>
  <c r="D1294" i="24"/>
  <c r="D1295" i="24"/>
  <c r="D1296" i="24"/>
  <c r="D1297" i="24"/>
  <c r="D1298" i="24"/>
  <c r="D1299" i="24"/>
  <c r="D1300" i="24"/>
  <c r="D1301" i="24"/>
  <c r="D1302" i="24"/>
  <c r="D1303" i="24"/>
  <c r="D1304" i="24"/>
  <c r="D1305" i="24"/>
  <c r="D1306" i="24"/>
  <c r="D1307" i="24"/>
  <c r="D1308" i="24"/>
  <c r="D1309" i="24"/>
  <c r="D1310" i="24"/>
  <c r="D1311" i="24"/>
  <c r="D1312" i="24"/>
  <c r="D1313" i="24"/>
  <c r="D1314" i="24"/>
  <c r="D1315" i="24"/>
  <c r="D1316" i="24"/>
  <c r="D1317" i="24"/>
  <c r="D1318" i="24"/>
  <c r="D1319" i="24"/>
  <c r="D1320" i="24"/>
  <c r="D1321" i="24"/>
  <c r="D1322" i="24"/>
  <c r="D1323" i="24"/>
  <c r="D1324" i="24"/>
  <c r="D1325" i="24"/>
  <c r="D1326" i="24"/>
  <c r="D1327" i="24"/>
  <c r="D1328" i="24"/>
  <c r="D1329" i="24"/>
  <c r="D1330" i="24"/>
  <c r="D1331" i="24"/>
  <c r="D1332" i="24"/>
  <c r="D1333" i="24"/>
  <c r="D1334" i="24"/>
  <c r="D1335" i="24"/>
  <c r="D1336" i="24"/>
  <c r="D1337" i="24"/>
  <c r="D1338" i="24"/>
  <c r="D1339" i="24"/>
  <c r="D1340" i="24"/>
  <c r="D1341" i="24"/>
  <c r="D1342" i="24"/>
  <c r="D1343" i="24"/>
  <c r="D1344" i="24"/>
  <c r="D1345" i="24"/>
  <c r="D1346" i="24"/>
  <c r="D1347" i="24"/>
  <c r="D1348" i="24"/>
  <c r="D1349" i="24"/>
  <c r="D1350" i="24"/>
  <c r="D1351" i="24"/>
  <c r="D1352" i="24"/>
  <c r="D1353" i="24"/>
  <c r="D1354" i="24"/>
  <c r="D1355" i="24"/>
  <c r="D1356" i="24"/>
  <c r="D1357" i="24"/>
  <c r="D1358" i="24"/>
  <c r="D1359" i="24"/>
  <c r="D1360" i="24"/>
  <c r="D1361" i="24"/>
  <c r="D1362" i="24"/>
  <c r="D1363" i="24"/>
  <c r="D1364" i="24"/>
  <c r="D1365" i="24"/>
  <c r="D1366" i="24"/>
  <c r="D1367" i="24"/>
  <c r="D1368" i="24"/>
  <c r="D1369" i="24"/>
  <c r="D1370" i="24"/>
  <c r="D1371" i="24"/>
  <c r="D1372" i="24"/>
  <c r="D1373" i="24"/>
  <c r="D1374" i="24"/>
  <c r="D1375" i="24"/>
  <c r="D1376" i="24"/>
  <c r="D1377" i="24"/>
  <c r="D1378" i="24"/>
  <c r="D1379" i="24"/>
  <c r="D1380" i="24"/>
  <c r="D1381" i="24"/>
  <c r="D1382" i="24"/>
  <c r="D1383" i="24"/>
  <c r="D1384" i="24"/>
  <c r="D1385" i="24"/>
  <c r="D1386" i="24"/>
  <c r="D1387" i="24"/>
  <c r="D1388" i="24"/>
  <c r="D1389" i="24"/>
  <c r="D1390" i="24"/>
  <c r="D1391" i="24"/>
  <c r="D1392" i="24"/>
  <c r="D1393" i="24"/>
  <c r="D1394" i="24"/>
  <c r="D1395" i="24"/>
  <c r="D1396" i="24"/>
  <c r="D1397" i="24"/>
  <c r="D1398" i="24"/>
  <c r="D1399" i="24"/>
  <c r="D1400" i="24"/>
  <c r="D1401" i="24"/>
  <c r="D1402" i="24"/>
  <c r="D1403" i="24"/>
  <c r="D1404" i="24"/>
  <c r="D1405" i="24"/>
  <c r="D1406" i="24"/>
  <c r="D1407" i="24"/>
  <c r="D1408" i="24"/>
  <c r="D1409" i="24"/>
  <c r="D1410" i="24"/>
  <c r="D1411" i="24"/>
  <c r="D1412" i="24"/>
  <c r="D1413" i="24"/>
  <c r="D1414" i="24"/>
  <c r="D1415" i="24"/>
  <c r="D1416" i="24"/>
  <c r="D1417" i="24"/>
  <c r="D1418" i="24"/>
  <c r="D1419" i="24"/>
  <c r="D1420" i="24"/>
  <c r="D1421" i="24"/>
  <c r="D1422" i="24"/>
  <c r="D1423" i="24"/>
  <c r="D1424" i="24"/>
  <c r="D1425" i="24"/>
  <c r="D1426" i="24"/>
  <c r="D1427" i="24"/>
  <c r="D1428" i="24"/>
  <c r="D1429" i="24"/>
  <c r="D1430" i="24"/>
  <c r="D1431" i="24"/>
  <c r="D1432" i="24"/>
  <c r="D1433" i="24"/>
  <c r="D1434" i="24"/>
  <c r="D1435" i="24"/>
  <c r="D1436" i="24"/>
  <c r="D1437" i="24"/>
  <c r="D1438" i="24"/>
  <c r="D1439" i="24"/>
  <c r="D1440" i="24"/>
  <c r="D1441" i="24"/>
  <c r="D1442" i="24"/>
  <c r="D1443" i="24"/>
  <c r="D1444" i="24"/>
  <c r="D1445" i="24"/>
  <c r="D1446" i="24"/>
  <c r="D1447" i="24"/>
  <c r="D1448" i="24"/>
  <c r="D1449" i="24"/>
  <c r="D1450" i="24"/>
  <c r="D1451" i="24"/>
  <c r="D1452" i="24"/>
  <c r="D1453" i="24"/>
  <c r="D1454" i="24"/>
  <c r="D1455" i="24"/>
  <c r="D1456" i="24"/>
  <c r="D1457" i="24"/>
  <c r="D1458" i="24"/>
  <c r="D1459" i="24"/>
  <c r="D1460" i="24"/>
  <c r="D1461" i="24"/>
  <c r="D1462" i="24"/>
  <c r="D1463" i="24"/>
  <c r="D1464" i="24"/>
  <c r="D1465" i="24"/>
  <c r="D1466" i="24"/>
  <c r="D1467" i="24"/>
  <c r="D1468" i="24"/>
  <c r="D1469" i="24"/>
  <c r="D1470" i="24"/>
  <c r="D1471" i="24"/>
  <c r="D1472" i="24"/>
  <c r="D1473" i="24"/>
  <c r="D1474" i="24"/>
  <c r="D1475" i="24"/>
  <c r="D1476" i="24"/>
  <c r="D1477" i="24"/>
  <c r="D1478" i="24"/>
  <c r="D1479" i="24"/>
  <c r="D1480" i="24"/>
  <c r="D1481" i="24"/>
  <c r="D1482" i="24"/>
  <c r="D1483" i="24"/>
  <c r="D1484" i="24"/>
  <c r="D1485" i="24"/>
  <c r="D1486" i="24"/>
  <c r="D1487" i="24"/>
  <c r="D1488" i="24"/>
  <c r="D1489" i="24"/>
  <c r="D1490" i="24"/>
  <c r="D1491" i="24"/>
  <c r="D1492" i="24"/>
  <c r="D1493" i="24"/>
  <c r="D1494" i="24"/>
  <c r="D1495" i="24"/>
  <c r="D1496" i="24"/>
  <c r="D1497" i="24"/>
  <c r="D1498" i="24"/>
  <c r="D1499" i="24"/>
  <c r="D1500" i="24"/>
  <c r="D1501" i="24"/>
  <c r="D1502" i="24"/>
  <c r="D1503" i="24"/>
  <c r="D1504" i="24"/>
  <c r="D1505" i="24"/>
  <c r="D1506" i="24"/>
  <c r="D1507" i="24"/>
  <c r="D1508" i="24"/>
  <c r="D1509" i="24"/>
  <c r="D1510" i="24"/>
  <c r="D1511" i="24"/>
  <c r="D1512" i="24"/>
  <c r="D1513" i="24"/>
  <c r="D1514" i="24"/>
  <c r="D1515" i="24"/>
  <c r="D1516" i="24"/>
  <c r="D1517" i="24"/>
  <c r="D1518" i="24"/>
  <c r="D1519" i="24"/>
  <c r="D1520" i="24"/>
  <c r="D1521" i="24"/>
  <c r="D1522" i="24"/>
  <c r="D1523" i="24"/>
  <c r="D1524" i="24"/>
  <c r="D1525" i="24"/>
  <c r="D1526" i="24"/>
  <c r="D1527" i="24"/>
  <c r="D1528" i="24"/>
  <c r="D1529" i="24"/>
  <c r="D1530" i="24"/>
  <c r="D1531" i="24"/>
  <c r="D1532" i="24"/>
  <c r="D1533" i="24"/>
  <c r="D1534" i="24"/>
  <c r="D1535" i="24"/>
  <c r="D1536" i="24"/>
  <c r="D1537" i="24"/>
  <c r="D1538" i="24"/>
  <c r="D1539" i="24"/>
  <c r="D1540" i="24"/>
  <c r="D1541" i="24"/>
  <c r="D1542" i="24"/>
  <c r="D1543" i="24"/>
  <c r="D1544" i="24"/>
  <c r="D1545" i="24"/>
  <c r="D1546" i="24"/>
  <c r="D1547" i="24"/>
  <c r="D1548" i="24"/>
  <c r="D1549" i="24"/>
  <c r="D1550" i="24"/>
  <c r="D1551" i="24"/>
  <c r="D1552" i="24"/>
  <c r="D1553" i="24"/>
  <c r="D1554" i="24"/>
  <c r="D1555" i="24"/>
  <c r="D1556" i="24"/>
  <c r="D1557" i="24"/>
  <c r="D1558" i="24"/>
  <c r="D1559" i="24"/>
  <c r="D1560" i="24"/>
  <c r="D1561" i="24"/>
  <c r="D1562" i="24"/>
  <c r="D1563" i="24"/>
  <c r="D1564" i="24"/>
  <c r="D1565" i="24"/>
  <c r="D1566" i="24"/>
  <c r="D1567" i="24"/>
  <c r="D1568" i="24"/>
  <c r="D1569" i="24"/>
  <c r="D1570" i="24"/>
  <c r="D1571" i="24"/>
  <c r="D1572" i="24"/>
  <c r="D1573" i="24"/>
  <c r="D1574" i="24"/>
  <c r="D1575" i="24"/>
  <c r="D1576" i="24"/>
  <c r="D1577" i="24"/>
  <c r="D1578" i="24"/>
  <c r="D1579" i="24"/>
  <c r="D1580" i="24"/>
  <c r="D1581" i="24"/>
  <c r="D1582" i="24"/>
  <c r="D1583" i="24"/>
  <c r="D1584" i="24"/>
  <c r="D1585" i="24"/>
  <c r="D1586" i="24"/>
  <c r="D1587" i="24"/>
  <c r="D1588" i="24"/>
  <c r="D1589" i="24"/>
  <c r="D1590" i="24"/>
  <c r="D1591" i="24"/>
  <c r="D1592" i="24"/>
  <c r="D1593" i="24"/>
  <c r="D1594" i="24"/>
  <c r="D1595" i="24"/>
  <c r="D1596" i="24"/>
  <c r="D1597" i="24"/>
  <c r="D1598" i="24"/>
  <c r="D1599" i="24"/>
  <c r="D1600" i="24"/>
  <c r="D1601" i="24"/>
  <c r="D1602" i="24"/>
  <c r="D1603" i="24"/>
  <c r="D1604" i="24"/>
  <c r="D1605" i="24"/>
  <c r="D1606" i="24"/>
  <c r="D1607" i="24"/>
  <c r="D1608" i="24"/>
  <c r="D1609" i="24"/>
  <c r="D1610" i="24"/>
  <c r="D1611" i="24"/>
  <c r="D1612" i="24"/>
  <c r="D1613" i="24"/>
  <c r="D1614" i="24"/>
  <c r="D1615" i="24"/>
  <c r="D1616" i="24"/>
  <c r="D1617" i="24"/>
  <c r="D1618" i="24"/>
  <c r="D1619" i="24"/>
  <c r="D1620" i="24"/>
  <c r="D1621" i="24"/>
  <c r="D1622" i="24"/>
  <c r="D1623" i="24"/>
  <c r="D1624" i="24"/>
  <c r="D1625" i="24"/>
  <c r="D1626" i="24"/>
  <c r="D1627" i="24"/>
  <c r="D1628" i="24"/>
  <c r="D1629" i="24"/>
  <c r="D1630" i="24"/>
  <c r="D1631" i="24"/>
  <c r="D1632" i="24"/>
  <c r="D1633" i="24"/>
  <c r="D1634" i="24"/>
  <c r="D1635" i="24"/>
  <c r="D1636" i="24"/>
  <c r="D1637" i="24"/>
  <c r="D1638" i="24"/>
  <c r="D1639" i="24"/>
  <c r="D1640" i="24"/>
  <c r="D1641" i="24"/>
  <c r="D1642" i="24"/>
  <c r="D1643" i="24"/>
  <c r="D1644" i="24"/>
  <c r="D1645" i="24"/>
  <c r="D1646" i="24"/>
  <c r="D1647" i="24"/>
  <c r="D1648" i="24"/>
  <c r="D1649" i="24"/>
  <c r="D1650" i="24"/>
  <c r="D1651" i="24"/>
  <c r="D1652" i="24"/>
  <c r="D1653" i="24"/>
  <c r="D1654" i="24"/>
  <c r="D1655" i="24"/>
  <c r="D1656" i="24"/>
  <c r="D1657" i="24"/>
  <c r="D1658" i="24"/>
  <c r="D1659" i="24"/>
  <c r="D1660" i="24"/>
  <c r="D1661" i="24"/>
  <c r="D1662" i="24"/>
  <c r="D1663" i="24"/>
  <c r="D1664" i="24"/>
  <c r="D1665" i="24"/>
  <c r="D1666" i="24"/>
  <c r="D1667" i="24"/>
  <c r="D1668" i="24"/>
  <c r="D1669" i="24"/>
  <c r="D1670" i="24"/>
  <c r="D1671" i="24"/>
  <c r="D1672" i="24"/>
  <c r="D1673" i="24"/>
  <c r="D1674" i="24"/>
  <c r="D1675" i="24"/>
  <c r="D1676" i="24"/>
  <c r="D1677" i="24"/>
  <c r="D1678" i="24"/>
  <c r="D1679" i="24"/>
  <c r="D1680" i="24"/>
  <c r="D1681" i="24"/>
  <c r="D1682" i="24"/>
  <c r="D1683" i="24"/>
  <c r="D1684" i="24"/>
  <c r="D1685" i="24"/>
  <c r="D1686" i="24"/>
  <c r="D1687" i="24"/>
  <c r="D1688" i="24"/>
  <c r="D1689" i="24"/>
  <c r="D1690" i="24"/>
  <c r="D1691" i="24"/>
  <c r="D1692" i="24"/>
  <c r="D1693" i="24"/>
  <c r="D1694" i="24"/>
  <c r="D1695" i="24"/>
  <c r="D1696" i="24"/>
  <c r="D1697" i="24"/>
  <c r="D1698" i="24"/>
  <c r="D1699" i="24"/>
  <c r="D1700" i="24"/>
  <c r="D1701" i="24"/>
  <c r="D1702" i="24"/>
  <c r="D1703" i="24"/>
  <c r="D1704" i="24"/>
  <c r="D1705" i="24"/>
  <c r="D1706" i="24"/>
  <c r="D1707" i="24"/>
  <c r="D1708" i="24"/>
  <c r="D1709" i="24"/>
  <c r="D1710" i="24"/>
  <c r="D1711" i="24"/>
  <c r="D1712" i="24"/>
  <c r="D1713" i="24"/>
  <c r="D1714" i="24"/>
  <c r="D1715" i="24"/>
  <c r="D1716" i="24"/>
  <c r="D1717" i="24"/>
  <c r="D1718" i="24"/>
  <c r="D1719" i="24"/>
  <c r="D1720" i="24"/>
  <c r="D1721" i="24"/>
  <c r="D1722" i="24"/>
  <c r="D1723" i="24"/>
  <c r="D1724" i="24"/>
  <c r="D1725" i="24"/>
  <c r="D1726" i="24"/>
  <c r="D1727" i="24"/>
  <c r="D1728" i="24"/>
  <c r="D1729" i="24"/>
  <c r="D1730" i="24"/>
  <c r="D1731" i="24"/>
  <c r="D1732" i="24"/>
  <c r="D1733" i="24"/>
  <c r="D1734" i="24"/>
  <c r="D1735" i="24"/>
  <c r="D1736" i="24"/>
  <c r="D1737" i="24"/>
  <c r="D1738" i="24"/>
  <c r="D1739" i="24"/>
  <c r="D1740" i="24"/>
  <c r="D1741" i="24"/>
  <c r="D1742" i="24"/>
  <c r="D1743" i="24"/>
  <c r="D1744" i="24"/>
  <c r="D1745" i="24"/>
  <c r="D1746" i="24"/>
  <c r="D1747" i="24"/>
  <c r="D1748" i="24"/>
  <c r="D1749" i="24"/>
  <c r="D1750" i="24"/>
  <c r="D1751" i="24"/>
  <c r="D1752" i="24"/>
  <c r="D1753" i="24"/>
  <c r="D1754" i="24"/>
  <c r="D1755" i="24"/>
  <c r="D1756" i="24"/>
  <c r="D1757" i="24"/>
  <c r="D1758" i="24"/>
  <c r="D1759" i="24"/>
  <c r="D1760" i="24"/>
  <c r="D1761" i="24"/>
  <c r="D1762" i="24"/>
  <c r="D1763" i="24"/>
  <c r="D1764" i="24"/>
  <c r="D1765" i="24"/>
  <c r="D1766" i="24"/>
  <c r="D1767" i="24"/>
  <c r="D1768" i="24"/>
  <c r="D1769" i="24"/>
  <c r="D1770" i="24"/>
  <c r="D1771" i="24"/>
  <c r="D1772" i="24"/>
  <c r="D1773" i="24"/>
  <c r="D1774" i="24"/>
  <c r="D1775" i="24"/>
  <c r="D1776" i="24"/>
  <c r="D1777" i="24"/>
  <c r="D1778" i="24"/>
  <c r="D1779" i="24"/>
  <c r="D1780" i="24"/>
  <c r="D1781" i="24"/>
  <c r="D1782" i="24"/>
  <c r="D1783" i="24"/>
  <c r="D1784" i="24"/>
  <c r="D1785" i="24"/>
  <c r="D1786" i="24"/>
  <c r="D1787" i="24"/>
  <c r="D1788" i="24"/>
  <c r="D1789" i="24"/>
  <c r="D1790" i="24"/>
  <c r="D1791" i="24"/>
  <c r="D1792" i="24"/>
  <c r="D1793" i="24"/>
  <c r="D1794" i="24"/>
  <c r="D1795" i="24"/>
  <c r="D1796" i="24"/>
  <c r="D1797" i="24"/>
  <c r="D1798" i="24"/>
  <c r="D1799" i="24"/>
  <c r="D1800" i="24"/>
  <c r="D1801" i="24"/>
  <c r="D1802" i="24"/>
  <c r="D1803" i="24"/>
  <c r="D1804" i="24"/>
  <c r="D1805" i="24"/>
  <c r="D1806" i="24"/>
  <c r="D1807" i="24"/>
  <c r="D1808" i="24"/>
  <c r="D1809" i="24"/>
  <c r="D1810" i="24"/>
  <c r="D1811" i="24"/>
  <c r="D1812" i="24"/>
  <c r="D1813" i="24"/>
  <c r="D1814" i="24"/>
  <c r="D1815" i="24"/>
  <c r="D1816" i="24"/>
  <c r="D1817" i="24"/>
  <c r="D1818" i="24"/>
  <c r="D1819" i="24"/>
  <c r="D1820" i="24"/>
  <c r="D1821" i="24"/>
  <c r="D1822" i="24"/>
  <c r="D1823" i="24"/>
  <c r="D1824" i="24"/>
  <c r="D1825" i="24"/>
  <c r="D1826" i="24"/>
  <c r="D1827" i="24"/>
  <c r="D1828" i="24"/>
  <c r="D1829" i="24"/>
  <c r="D1830" i="24"/>
  <c r="D1831" i="24"/>
  <c r="D1832" i="24"/>
  <c r="D1833" i="24"/>
  <c r="D1834" i="24"/>
  <c r="D1835" i="24"/>
  <c r="D1836" i="24"/>
  <c r="D1837" i="24"/>
  <c r="D1838" i="24"/>
  <c r="D1839" i="24"/>
  <c r="D1840" i="24"/>
  <c r="D1841" i="24"/>
  <c r="D1842" i="24"/>
  <c r="D1843" i="24"/>
  <c r="D1844" i="24"/>
  <c r="D1845" i="24"/>
  <c r="D1846" i="24"/>
  <c r="D1847" i="24"/>
  <c r="D1848" i="24"/>
  <c r="D1849" i="24"/>
  <c r="D1850" i="24"/>
  <c r="D1851" i="24"/>
  <c r="D1852" i="24"/>
  <c r="D1853" i="24"/>
  <c r="D1854" i="24"/>
  <c r="D1855" i="24"/>
  <c r="D1856" i="24"/>
  <c r="D1857" i="24"/>
  <c r="D1858" i="24"/>
  <c r="D1859" i="24"/>
  <c r="D1860" i="24"/>
  <c r="D1861" i="24"/>
  <c r="D1862" i="24"/>
  <c r="D1863" i="24"/>
  <c r="D1864" i="24"/>
  <c r="D1865" i="24"/>
  <c r="D1866" i="24"/>
  <c r="D1867" i="24"/>
  <c r="D1868" i="24"/>
  <c r="D1869" i="24"/>
  <c r="D1870" i="24"/>
  <c r="D1871" i="24"/>
  <c r="D1872" i="24"/>
  <c r="D1873" i="24"/>
  <c r="D1874" i="24"/>
  <c r="D1875" i="24"/>
  <c r="D1876" i="24"/>
  <c r="D1877" i="24"/>
  <c r="D1878" i="24"/>
  <c r="D1879" i="24"/>
  <c r="D1880" i="24"/>
  <c r="D1881" i="24"/>
  <c r="D1882" i="24"/>
  <c r="D1883" i="24"/>
  <c r="D1884" i="24"/>
  <c r="D1885" i="24"/>
  <c r="D1886" i="24"/>
  <c r="D1887" i="24"/>
  <c r="D1888" i="24"/>
  <c r="D1889" i="24"/>
  <c r="D1890" i="24"/>
  <c r="D1891" i="24"/>
  <c r="D1892" i="24"/>
  <c r="D1893" i="24"/>
  <c r="D1894" i="24"/>
  <c r="D1895" i="24"/>
  <c r="D1896" i="24"/>
  <c r="D1897" i="24"/>
  <c r="D1898" i="24"/>
  <c r="D1899" i="24"/>
  <c r="D1900" i="24"/>
  <c r="D1901" i="24"/>
  <c r="D1902" i="24"/>
  <c r="D1903" i="24"/>
  <c r="D1904" i="24"/>
  <c r="D1905" i="24"/>
  <c r="D1906" i="24"/>
  <c r="D1907" i="24"/>
  <c r="D1908" i="24"/>
  <c r="D1909" i="24"/>
  <c r="D1910" i="24"/>
  <c r="D1911" i="24"/>
  <c r="D1912" i="24"/>
  <c r="D1913" i="24"/>
  <c r="D1914" i="24"/>
  <c r="D1915" i="24"/>
  <c r="D1916" i="24"/>
  <c r="D1917" i="24"/>
  <c r="D1918" i="24"/>
  <c r="D1919" i="24"/>
  <c r="D1920" i="24"/>
  <c r="D1921" i="24"/>
  <c r="D1922" i="24"/>
  <c r="D1923" i="24"/>
  <c r="D1924" i="24"/>
  <c r="D1925" i="24"/>
  <c r="D1926" i="24"/>
  <c r="D1927" i="24"/>
  <c r="D1928" i="24"/>
  <c r="D1929" i="24"/>
  <c r="D1930" i="24"/>
  <c r="D1931" i="24"/>
  <c r="D1932" i="24"/>
  <c r="D1933" i="24"/>
  <c r="D1934" i="24"/>
  <c r="D1935" i="24"/>
  <c r="D1936" i="24"/>
  <c r="D1937" i="24"/>
  <c r="D1938" i="24"/>
  <c r="D1939" i="24"/>
  <c r="D1940" i="24"/>
  <c r="D1941" i="24"/>
  <c r="D1942" i="24"/>
  <c r="D1943" i="24"/>
  <c r="D1944" i="24"/>
  <c r="D1945" i="24"/>
  <c r="D1946" i="24"/>
  <c r="D1947" i="24"/>
  <c r="D1948" i="24"/>
  <c r="D1949" i="24"/>
  <c r="D1950" i="24"/>
  <c r="D1951" i="24"/>
  <c r="D1952" i="24"/>
  <c r="D1953" i="24"/>
  <c r="D1954" i="24"/>
  <c r="D1955" i="24"/>
  <c r="D1956" i="24"/>
  <c r="D1957" i="24"/>
  <c r="D1958" i="24"/>
  <c r="D1959" i="24"/>
  <c r="D1960" i="24"/>
  <c r="D1961" i="24"/>
  <c r="D1962" i="24"/>
  <c r="D1963" i="24"/>
  <c r="D1964" i="24"/>
  <c r="D1965" i="24"/>
  <c r="D1966" i="24"/>
  <c r="D1967" i="24"/>
  <c r="D1968" i="24"/>
  <c r="D1969" i="24"/>
  <c r="D1970" i="24"/>
  <c r="D1971" i="24"/>
  <c r="D1972" i="24"/>
  <c r="D1973" i="24"/>
  <c r="D1974" i="24"/>
  <c r="D1975" i="24"/>
  <c r="D1976" i="24"/>
  <c r="D1977" i="24"/>
  <c r="D1978" i="24"/>
  <c r="D1979" i="24"/>
  <c r="D1980" i="24"/>
  <c r="D1981" i="24"/>
  <c r="D1982" i="24"/>
  <c r="D1983" i="24"/>
  <c r="D1984" i="24"/>
  <c r="D1985" i="24"/>
  <c r="D1986" i="24"/>
  <c r="D1987" i="24"/>
  <c r="D1988" i="24"/>
  <c r="D1989" i="24"/>
  <c r="D1990" i="24"/>
  <c r="D1991" i="24"/>
  <c r="D1992" i="24"/>
  <c r="D1993" i="24"/>
  <c r="D1994" i="24"/>
  <c r="D1995" i="24"/>
  <c r="D1996" i="24"/>
  <c r="D1997" i="24"/>
  <c r="D1998" i="24"/>
  <c r="D1999" i="24"/>
  <c r="D2000" i="24"/>
  <c r="D2001" i="24"/>
  <c r="D2002" i="24"/>
  <c r="D2003" i="24"/>
  <c r="D2004" i="24"/>
  <c r="D2005" i="24"/>
  <c r="D2006" i="24"/>
  <c r="D2007" i="24"/>
  <c r="D2008" i="24"/>
  <c r="D2009" i="24"/>
  <c r="D2010" i="24"/>
  <c r="D2011" i="24"/>
  <c r="D2012" i="24"/>
  <c r="D2013" i="24"/>
  <c r="D2014" i="24"/>
  <c r="D2015" i="24"/>
  <c r="D2016" i="24"/>
  <c r="D2017" i="24"/>
  <c r="D2018" i="24"/>
  <c r="D2019" i="24"/>
  <c r="D2020" i="24"/>
  <c r="D2021" i="24"/>
  <c r="D2022" i="24"/>
  <c r="D2023" i="24"/>
  <c r="D2024" i="24"/>
  <c r="D2025" i="24"/>
  <c r="D2026" i="24"/>
  <c r="D2027" i="24"/>
  <c r="D2028" i="24"/>
  <c r="D2029" i="24"/>
  <c r="D2030" i="24"/>
  <c r="D2031" i="24"/>
  <c r="D2032" i="24"/>
  <c r="D2033" i="24"/>
  <c r="D2034" i="24"/>
  <c r="D2035" i="24"/>
  <c r="D2036" i="24"/>
  <c r="D2037" i="24"/>
  <c r="D2038" i="24"/>
  <c r="D2039" i="24"/>
  <c r="D2040" i="24"/>
  <c r="D2041" i="24"/>
  <c r="D2042" i="24"/>
  <c r="D2043" i="24"/>
  <c r="D2044" i="24"/>
  <c r="D2045" i="24"/>
  <c r="D2046" i="24"/>
  <c r="D2047" i="24"/>
  <c r="D2048" i="24"/>
  <c r="D2049" i="24"/>
  <c r="D2050" i="24"/>
  <c r="D2051" i="24"/>
  <c r="D2052" i="24"/>
  <c r="D2053" i="24"/>
  <c r="D2054" i="24"/>
  <c r="D2055" i="24"/>
  <c r="D2056" i="24"/>
  <c r="D2057" i="24"/>
  <c r="D2058" i="24"/>
  <c r="D2059" i="24"/>
  <c r="D2060" i="24"/>
  <c r="D2061" i="24"/>
  <c r="D2062" i="24"/>
  <c r="D2063" i="24"/>
  <c r="D2064" i="24"/>
  <c r="D2065" i="24"/>
  <c r="D2066" i="24"/>
  <c r="D2067" i="24"/>
  <c r="D2068" i="24"/>
  <c r="D2069" i="24"/>
  <c r="D2070" i="24"/>
  <c r="D2071" i="24"/>
  <c r="D2072" i="24"/>
  <c r="D2073" i="24"/>
  <c r="D2074" i="24"/>
  <c r="D2075" i="24"/>
  <c r="D2076" i="24"/>
  <c r="D2077" i="24"/>
  <c r="D2078" i="24"/>
  <c r="D2079" i="24"/>
  <c r="D2080" i="24"/>
  <c r="D2081" i="24"/>
  <c r="D2082" i="24"/>
  <c r="D2083" i="24"/>
  <c r="D2084" i="24"/>
  <c r="D2085" i="24"/>
  <c r="D2086" i="24"/>
  <c r="D2087" i="24"/>
  <c r="D2088" i="24"/>
  <c r="D2089" i="24"/>
  <c r="D2090" i="24"/>
  <c r="D2091" i="24"/>
  <c r="D2092" i="24"/>
  <c r="D2093" i="24"/>
  <c r="D2094" i="24"/>
  <c r="D2095" i="24"/>
  <c r="D2096" i="24"/>
  <c r="D2097" i="24"/>
  <c r="D2098" i="24"/>
  <c r="D2099" i="24"/>
  <c r="D2100" i="24"/>
  <c r="D2101" i="24"/>
  <c r="D2102" i="24"/>
  <c r="D2103" i="24"/>
  <c r="D2104" i="24"/>
  <c r="D2105" i="24"/>
  <c r="D2106" i="24"/>
  <c r="D2107" i="24"/>
  <c r="D2108" i="24"/>
  <c r="D2109" i="24"/>
  <c r="D2110" i="24"/>
  <c r="D2111" i="24"/>
  <c r="D2112" i="24"/>
  <c r="D2113" i="24"/>
  <c r="D2114" i="24"/>
  <c r="D2115" i="24"/>
  <c r="D2116" i="24"/>
  <c r="D2117" i="24"/>
  <c r="D2118" i="24"/>
  <c r="D2119" i="24"/>
  <c r="D2120" i="24"/>
  <c r="D2121" i="24"/>
  <c r="D2122" i="24"/>
  <c r="D2123" i="24"/>
  <c r="D2124" i="24"/>
  <c r="D2125" i="24"/>
  <c r="D2126" i="24"/>
  <c r="D2127" i="24"/>
  <c r="D2128" i="24"/>
  <c r="D2129" i="24"/>
  <c r="D2130" i="24"/>
  <c r="D2131" i="24"/>
  <c r="D2132" i="24"/>
  <c r="D2133" i="24"/>
  <c r="D2134" i="24"/>
  <c r="D2135" i="24"/>
  <c r="D2136" i="24"/>
  <c r="D2137" i="24"/>
  <c r="D2138" i="24"/>
  <c r="D2139" i="24"/>
  <c r="D2140" i="24"/>
  <c r="D2141" i="24"/>
  <c r="D2142" i="24"/>
  <c r="D2143" i="24"/>
  <c r="D2144" i="24"/>
  <c r="D2145" i="24"/>
  <c r="D2146" i="24"/>
  <c r="D2147" i="24"/>
  <c r="D2148" i="24"/>
  <c r="D2149" i="24"/>
  <c r="D2150" i="24"/>
  <c r="D2151" i="24"/>
  <c r="D2152" i="24"/>
  <c r="D2153" i="24"/>
  <c r="D2154" i="24"/>
  <c r="D2155" i="24"/>
  <c r="D2156" i="24"/>
  <c r="D2157" i="24"/>
  <c r="D2158" i="24"/>
  <c r="D2159" i="24"/>
  <c r="D2160" i="24"/>
  <c r="D2161" i="24"/>
  <c r="D2162" i="24"/>
  <c r="D2163" i="24"/>
  <c r="D2164" i="24"/>
  <c r="D2165" i="24"/>
  <c r="D2166" i="24"/>
  <c r="D2167" i="24"/>
  <c r="D2168" i="24"/>
  <c r="D2169" i="24"/>
  <c r="D2170" i="24"/>
  <c r="D2171" i="24"/>
  <c r="D2172" i="24"/>
  <c r="D2173" i="24"/>
  <c r="D2174" i="24"/>
  <c r="D2175" i="24"/>
  <c r="D2176" i="24"/>
  <c r="D2177" i="24"/>
  <c r="D2178" i="24"/>
  <c r="D2179" i="24"/>
  <c r="D2180" i="24"/>
  <c r="D2181" i="24"/>
  <c r="D2182" i="24"/>
  <c r="D2183" i="24"/>
  <c r="D2184" i="24"/>
  <c r="D2185" i="24"/>
  <c r="D2186" i="24"/>
  <c r="D2187" i="24"/>
  <c r="D2188" i="24"/>
  <c r="D2189" i="24"/>
  <c r="D2190" i="24"/>
  <c r="D2191" i="24"/>
  <c r="D2192" i="24"/>
  <c r="D2193" i="24"/>
  <c r="D2194" i="24"/>
  <c r="D2195" i="24"/>
  <c r="D2196" i="24"/>
  <c r="D2197" i="24"/>
  <c r="D2198" i="24"/>
  <c r="D2199" i="24"/>
  <c r="D2200" i="24"/>
  <c r="D2201" i="24"/>
  <c r="D2202" i="24"/>
  <c r="D2203" i="24"/>
  <c r="D2204" i="24"/>
  <c r="D2205" i="24"/>
  <c r="D2206" i="24"/>
  <c r="D2207" i="24"/>
  <c r="D2208" i="24"/>
  <c r="D2209" i="24"/>
  <c r="D2210" i="24"/>
  <c r="D2211" i="24"/>
  <c r="D2212" i="24"/>
  <c r="D2213" i="24"/>
  <c r="D2214" i="24"/>
  <c r="D2215" i="24"/>
  <c r="D2216" i="24"/>
  <c r="D2217" i="24"/>
  <c r="D2218" i="24"/>
  <c r="D2219" i="24"/>
  <c r="D2220" i="24"/>
  <c r="D2221" i="24"/>
  <c r="D2222" i="24"/>
  <c r="D2223" i="24"/>
  <c r="D2224" i="24"/>
  <c r="D2225" i="24"/>
  <c r="D2226" i="24"/>
  <c r="D2227" i="24"/>
  <c r="D2228" i="24"/>
  <c r="D2229" i="24"/>
  <c r="D2230" i="24"/>
  <c r="D2231" i="24"/>
  <c r="D2232" i="24"/>
  <c r="D2233" i="24"/>
  <c r="D2234" i="24"/>
  <c r="D2235" i="24"/>
  <c r="D2236" i="24"/>
  <c r="D2237" i="24"/>
  <c r="D2238" i="24"/>
  <c r="D2239" i="24"/>
  <c r="D2240" i="24"/>
  <c r="D2241" i="24"/>
  <c r="D2242" i="24"/>
  <c r="D2243" i="24"/>
  <c r="D2244" i="24"/>
  <c r="D2245" i="24"/>
  <c r="D2246" i="24"/>
  <c r="D2247" i="24"/>
  <c r="D2248" i="24"/>
  <c r="D2249" i="24"/>
  <c r="D2250" i="24"/>
  <c r="D2251" i="24"/>
  <c r="D2252" i="24"/>
  <c r="D2253" i="24"/>
  <c r="D2254" i="24"/>
  <c r="D2255" i="24"/>
  <c r="D2256" i="24"/>
  <c r="D2257" i="24"/>
  <c r="D2258" i="24"/>
  <c r="D2259" i="24"/>
  <c r="D2260" i="24"/>
  <c r="D2261" i="24"/>
  <c r="D2262" i="24"/>
  <c r="D2263" i="24"/>
  <c r="D2264" i="24"/>
  <c r="D2265" i="24"/>
  <c r="D2266" i="24"/>
  <c r="D2267" i="24"/>
  <c r="D2268" i="24"/>
  <c r="D2269" i="24"/>
  <c r="D2270" i="24"/>
  <c r="D2271" i="24"/>
  <c r="D2272" i="24"/>
  <c r="D2273" i="24"/>
  <c r="D2274" i="24"/>
  <c r="D2275" i="24"/>
  <c r="D2276" i="24"/>
  <c r="D2277" i="24"/>
  <c r="D2278" i="24"/>
  <c r="D2279" i="24"/>
  <c r="D2280" i="24"/>
  <c r="D2281" i="24"/>
  <c r="D2282" i="24"/>
  <c r="D2283" i="24"/>
  <c r="D2284" i="24"/>
  <c r="D2285" i="24"/>
  <c r="D2286" i="24"/>
  <c r="D2287" i="24"/>
  <c r="D2288" i="24"/>
  <c r="D2289" i="24"/>
  <c r="D2290" i="24"/>
  <c r="D2291" i="24"/>
  <c r="D2292" i="24"/>
  <c r="D2293" i="24"/>
  <c r="D2294" i="24"/>
  <c r="D2295" i="24"/>
  <c r="D2296" i="24"/>
  <c r="D2297" i="24"/>
  <c r="D2298" i="24"/>
  <c r="D2299" i="24"/>
  <c r="D2300" i="24"/>
  <c r="D2301" i="24"/>
  <c r="D2302" i="24"/>
  <c r="D2303" i="24"/>
  <c r="D2304" i="24"/>
  <c r="D2305" i="24"/>
  <c r="D2306" i="24"/>
  <c r="D2307" i="24"/>
  <c r="D2308" i="24"/>
  <c r="D2309" i="24"/>
  <c r="D2310" i="24"/>
  <c r="D2311" i="24"/>
  <c r="D2312" i="24"/>
  <c r="D2313" i="24"/>
  <c r="D2314" i="24"/>
  <c r="D2315" i="24"/>
  <c r="D2316" i="24"/>
  <c r="D2317" i="24"/>
  <c r="D2318" i="24"/>
  <c r="D2319" i="24"/>
  <c r="D2320" i="24"/>
  <c r="D2321" i="24"/>
  <c r="D2322" i="24"/>
  <c r="D2323" i="24"/>
  <c r="D2324" i="24"/>
  <c r="D2325" i="24"/>
  <c r="D2326" i="24"/>
  <c r="D2327" i="24"/>
  <c r="D2328" i="24"/>
  <c r="D2329" i="24"/>
  <c r="D2330" i="24"/>
  <c r="D2331" i="24"/>
  <c r="D2332" i="24"/>
  <c r="D2333" i="24"/>
  <c r="D2334" i="24"/>
  <c r="D2335" i="24"/>
  <c r="D2336" i="24"/>
  <c r="D2337" i="24"/>
  <c r="D2338" i="24"/>
  <c r="D2339" i="24"/>
  <c r="D2340" i="24"/>
  <c r="D2341" i="24"/>
  <c r="D2342" i="24"/>
  <c r="D2343" i="24"/>
  <c r="D2344" i="24"/>
  <c r="D2345" i="24"/>
  <c r="D2346" i="24"/>
  <c r="D2347" i="24"/>
  <c r="D2348" i="24"/>
  <c r="D2349" i="24"/>
  <c r="D2350" i="24"/>
  <c r="D2351" i="24"/>
  <c r="D2352" i="24"/>
  <c r="D2353" i="24"/>
  <c r="D2354" i="24"/>
  <c r="D2355" i="24"/>
  <c r="D2356" i="24"/>
  <c r="D2357" i="24"/>
  <c r="D2358" i="24"/>
  <c r="D2359" i="24"/>
  <c r="D2360" i="24"/>
  <c r="D2361" i="24"/>
  <c r="D2362" i="24"/>
  <c r="D2363" i="24"/>
  <c r="D2364" i="24"/>
  <c r="D2365" i="24"/>
  <c r="D2366" i="24"/>
  <c r="D2367" i="24"/>
  <c r="D2368" i="24"/>
  <c r="D2369" i="24"/>
  <c r="D2370" i="24"/>
  <c r="D2371" i="24"/>
  <c r="D2372" i="24"/>
  <c r="D2373" i="24"/>
  <c r="D2374" i="24"/>
  <c r="D2375" i="24"/>
  <c r="D2376" i="24"/>
  <c r="D2377" i="24"/>
  <c r="D2378" i="24"/>
  <c r="D2379" i="24"/>
  <c r="D2380" i="24"/>
  <c r="D2381" i="24"/>
  <c r="D2382" i="24"/>
  <c r="D2383" i="24"/>
  <c r="D2384" i="24"/>
  <c r="D2385" i="24"/>
  <c r="D2386" i="24"/>
  <c r="D2387" i="24"/>
  <c r="D2388" i="24"/>
  <c r="D2389" i="24"/>
  <c r="D2390" i="24"/>
  <c r="D2391" i="24"/>
  <c r="D2392" i="24"/>
  <c r="D2393" i="24"/>
  <c r="D2394" i="24"/>
  <c r="D2395" i="24"/>
  <c r="D2396" i="24"/>
  <c r="D2397" i="24"/>
  <c r="D2398" i="24"/>
  <c r="D2399" i="24"/>
  <c r="D2400" i="24"/>
  <c r="D2401" i="24"/>
  <c r="D2402" i="24"/>
  <c r="D2403" i="24"/>
  <c r="D2404" i="24"/>
  <c r="D2405" i="24"/>
  <c r="D2406" i="24"/>
  <c r="D2407" i="24"/>
  <c r="D2408" i="24"/>
  <c r="D2409" i="24"/>
  <c r="D2410" i="24"/>
  <c r="D2411" i="24"/>
  <c r="D2412" i="24"/>
  <c r="D2413" i="24"/>
  <c r="D2414" i="24"/>
  <c r="D2415" i="24"/>
  <c r="D2416" i="24"/>
  <c r="D2417" i="24"/>
  <c r="D2418" i="24"/>
  <c r="D2419" i="24"/>
  <c r="D2420" i="24"/>
  <c r="D2421" i="24"/>
  <c r="D2422" i="24"/>
  <c r="D2423" i="24"/>
  <c r="D2424" i="24"/>
  <c r="D2425" i="24"/>
  <c r="D2426" i="24"/>
  <c r="D2427" i="24"/>
  <c r="D2428" i="24"/>
  <c r="D2429" i="24"/>
  <c r="D2430" i="24"/>
  <c r="D2431" i="24"/>
  <c r="D2432" i="24"/>
  <c r="D2433" i="24"/>
  <c r="D2434" i="24"/>
  <c r="D2435" i="24"/>
  <c r="D2436" i="24"/>
  <c r="D2437" i="24"/>
  <c r="D2438" i="24"/>
  <c r="D2439" i="24"/>
  <c r="D2440" i="24"/>
  <c r="D2441" i="24"/>
  <c r="D2442" i="24"/>
  <c r="D2443" i="24"/>
  <c r="D2444" i="24"/>
  <c r="D2445" i="24"/>
  <c r="D2446" i="24"/>
  <c r="D2447" i="24"/>
  <c r="D2448" i="24"/>
  <c r="D2449" i="24"/>
  <c r="D2450" i="24"/>
  <c r="D2451" i="24"/>
  <c r="D2452" i="24"/>
  <c r="D2453" i="24"/>
  <c r="D2454" i="24"/>
  <c r="D2455" i="24"/>
  <c r="D2456" i="24"/>
  <c r="D2457" i="24"/>
  <c r="D2458" i="24"/>
  <c r="D2459" i="24"/>
  <c r="D2460" i="24"/>
  <c r="D2461" i="24"/>
  <c r="D2462" i="24"/>
  <c r="D2463" i="24"/>
  <c r="D2464" i="24"/>
  <c r="D2465" i="24"/>
  <c r="D2466" i="24"/>
  <c r="D2467" i="24"/>
  <c r="D2468" i="24"/>
  <c r="D2469" i="24"/>
  <c r="D2470" i="24"/>
  <c r="D2471" i="24"/>
  <c r="D2472" i="24"/>
  <c r="D2473" i="24"/>
  <c r="D2474" i="24"/>
  <c r="D2475" i="24"/>
  <c r="D2476" i="24"/>
  <c r="D2477" i="24"/>
  <c r="D2478" i="24"/>
  <c r="D2479" i="24"/>
  <c r="D2480" i="24"/>
  <c r="D2481" i="24"/>
  <c r="D2482" i="24"/>
  <c r="D2483" i="24"/>
  <c r="D2484" i="24"/>
  <c r="D2485" i="24"/>
  <c r="D2486" i="24"/>
  <c r="D2487" i="24"/>
  <c r="D2488" i="24"/>
  <c r="D2489" i="24"/>
  <c r="D2490" i="24"/>
  <c r="D2491" i="24"/>
  <c r="D2492" i="24"/>
  <c r="D2493" i="24"/>
  <c r="D2494" i="24"/>
  <c r="D2495" i="24"/>
  <c r="D2496" i="24"/>
  <c r="D2497" i="24"/>
  <c r="D2498" i="24"/>
  <c r="D2499" i="24"/>
  <c r="D2500" i="24"/>
  <c r="D2501" i="24"/>
  <c r="D2502" i="24"/>
  <c r="D2503" i="24"/>
  <c r="D2504" i="24"/>
  <c r="D2505" i="24"/>
  <c r="D2506" i="24"/>
  <c r="D2507" i="24"/>
  <c r="D2508" i="24"/>
  <c r="D2509" i="24"/>
  <c r="D2510" i="24"/>
  <c r="D2511" i="24"/>
  <c r="D2512" i="24"/>
  <c r="D2513" i="24"/>
  <c r="D2514" i="24"/>
  <c r="D2515" i="24"/>
  <c r="D2516" i="24"/>
  <c r="D2517" i="24"/>
  <c r="D2518" i="24"/>
  <c r="D2519" i="24"/>
  <c r="D2520" i="24"/>
  <c r="D2521" i="24"/>
  <c r="D2522" i="24"/>
  <c r="D2523" i="24"/>
  <c r="D2524" i="24"/>
  <c r="D2525" i="24"/>
  <c r="D2526" i="24"/>
  <c r="D2527" i="24"/>
  <c r="D2528" i="24"/>
  <c r="D2529" i="24"/>
  <c r="D2530" i="24"/>
  <c r="D2531" i="24"/>
  <c r="D2532" i="24"/>
  <c r="D2533" i="24"/>
  <c r="D2534" i="24"/>
  <c r="D2535" i="24"/>
  <c r="D2536" i="24"/>
  <c r="D2537" i="24"/>
  <c r="D2538" i="24"/>
  <c r="D2539" i="24"/>
  <c r="D2540" i="24"/>
  <c r="D2541" i="24"/>
  <c r="D2542" i="24"/>
  <c r="D2543" i="24"/>
  <c r="D2544" i="24"/>
  <c r="D2545" i="24"/>
  <c r="D2546" i="24"/>
  <c r="D2547" i="24"/>
  <c r="D2548" i="24"/>
  <c r="D2549" i="24"/>
  <c r="D2550" i="24"/>
  <c r="D2551" i="24"/>
  <c r="D2552" i="24"/>
  <c r="D2553" i="24"/>
  <c r="D2554" i="24"/>
  <c r="D2555" i="24"/>
  <c r="D2556" i="24"/>
  <c r="D2557" i="24"/>
  <c r="D2558" i="24"/>
  <c r="D2559" i="24"/>
  <c r="D2560" i="24"/>
  <c r="D2561" i="24"/>
  <c r="D2562" i="24"/>
  <c r="D2563" i="24"/>
  <c r="D2564" i="24"/>
  <c r="D2565" i="24"/>
  <c r="D2566" i="24"/>
  <c r="D2567" i="24"/>
  <c r="D2568" i="24"/>
  <c r="D2569" i="24"/>
  <c r="D2570" i="24"/>
  <c r="D2571" i="24"/>
  <c r="D2572" i="24"/>
  <c r="D2573" i="24"/>
  <c r="D2574" i="24"/>
  <c r="D2575" i="24"/>
  <c r="D2576" i="24"/>
  <c r="D2577" i="24"/>
  <c r="D2578" i="24"/>
  <c r="D2579" i="24"/>
  <c r="D2580" i="24"/>
  <c r="D2581" i="24"/>
  <c r="D2582" i="24"/>
  <c r="D2583" i="24"/>
  <c r="D2584" i="24"/>
  <c r="D2585" i="24"/>
  <c r="D2586" i="24"/>
  <c r="D2587" i="24"/>
  <c r="D2588" i="24"/>
  <c r="D2589" i="24"/>
  <c r="D2590" i="24"/>
  <c r="D2591" i="24"/>
  <c r="D2592" i="24"/>
  <c r="D2593" i="24"/>
  <c r="D2594" i="24"/>
  <c r="D2595" i="24"/>
  <c r="D2596" i="24"/>
  <c r="D2597" i="24"/>
  <c r="D2598" i="24"/>
  <c r="D2599" i="24"/>
  <c r="D2600" i="24"/>
  <c r="D2601" i="24"/>
  <c r="D2602" i="24"/>
  <c r="D2603" i="24"/>
  <c r="D2604" i="24"/>
  <c r="D2605" i="24"/>
  <c r="D2606" i="24"/>
  <c r="D2607" i="24"/>
  <c r="D2608" i="24"/>
  <c r="D2609" i="24"/>
  <c r="D2610" i="24"/>
  <c r="D2611" i="24"/>
  <c r="D2612" i="24"/>
  <c r="D2613" i="24"/>
  <c r="D2614" i="24"/>
  <c r="D2615" i="24"/>
  <c r="D2616" i="24"/>
  <c r="D2617" i="24"/>
  <c r="D2618" i="24"/>
  <c r="D2619" i="24"/>
  <c r="D2620" i="24"/>
  <c r="D2621" i="24"/>
  <c r="D2622" i="24"/>
  <c r="D2623" i="24"/>
  <c r="D2624" i="24"/>
  <c r="D2625" i="24"/>
  <c r="D2626" i="24"/>
  <c r="D2627" i="24"/>
  <c r="D2628" i="24"/>
  <c r="D2629" i="24"/>
  <c r="D2630" i="24"/>
  <c r="D2631" i="24"/>
  <c r="D2632" i="24"/>
  <c r="D2633" i="24"/>
  <c r="D2634" i="24"/>
  <c r="D2635" i="24"/>
  <c r="D2636" i="24"/>
  <c r="D2637" i="24"/>
  <c r="D2638" i="24"/>
  <c r="D2639" i="24"/>
  <c r="D2640" i="24"/>
  <c r="D2641" i="24"/>
  <c r="D2642" i="24"/>
  <c r="D2643" i="24"/>
  <c r="D2644" i="24"/>
  <c r="D2645" i="24"/>
  <c r="D2646" i="24"/>
  <c r="D2647" i="24"/>
  <c r="D2648" i="24"/>
  <c r="D2649" i="24"/>
  <c r="D2650" i="24"/>
  <c r="D2651" i="24"/>
  <c r="D2652" i="24"/>
  <c r="D2653" i="24"/>
  <c r="D2654" i="24"/>
  <c r="D2655" i="24"/>
  <c r="D2656" i="24"/>
  <c r="D2657" i="24"/>
  <c r="D2658" i="24"/>
  <c r="D2659" i="24"/>
  <c r="D2660" i="24"/>
  <c r="D2661" i="24"/>
  <c r="D2662" i="24"/>
  <c r="D2663" i="24"/>
  <c r="D2664" i="24"/>
  <c r="D2665" i="24"/>
  <c r="D2666" i="24"/>
  <c r="D2667" i="24"/>
  <c r="D2668" i="24"/>
  <c r="D2669" i="24"/>
  <c r="D2670" i="24"/>
  <c r="D2671" i="24"/>
  <c r="D2672" i="24"/>
  <c r="D2673" i="24"/>
  <c r="D2674" i="24"/>
  <c r="D2675" i="24"/>
  <c r="D2676" i="24"/>
  <c r="D2677" i="24"/>
  <c r="D2678" i="24"/>
  <c r="D2679" i="24"/>
  <c r="D2680" i="24"/>
  <c r="D2681" i="24"/>
  <c r="J117" i="14" l="1"/>
  <c r="J116" i="14"/>
  <c r="J115" i="14"/>
  <c r="J114" i="14"/>
  <c r="J113" i="14"/>
  <c r="J112" i="14"/>
  <c r="J111" i="14"/>
  <c r="J110" i="14"/>
  <c r="J109" i="14"/>
  <c r="J108" i="14"/>
  <c r="J107" i="14"/>
  <c r="J105" i="14"/>
  <c r="J104" i="14"/>
  <c r="J103" i="14"/>
  <c r="J102" i="14"/>
  <c r="J101" i="14"/>
  <c r="J100" i="14"/>
  <c r="J99" i="14"/>
  <c r="J98" i="14"/>
  <c r="J97" i="14"/>
  <c r="J96" i="14"/>
  <c r="J95" i="14"/>
  <c r="J94" i="14"/>
  <c r="J93" i="14"/>
  <c r="J92" i="14"/>
  <c r="J91" i="14"/>
  <c r="J90" i="14"/>
  <c r="J89" i="14"/>
  <c r="J88" i="14"/>
  <c r="J87" i="14"/>
  <c r="J86" i="14"/>
  <c r="J85" i="14"/>
  <c r="J84" i="14"/>
  <c r="J83" i="14"/>
  <c r="J82" i="14"/>
  <c r="J81" i="14"/>
  <c r="J80" i="14"/>
  <c r="J79" i="14"/>
  <c r="J78" i="14"/>
  <c r="J77" i="14"/>
  <c r="J76" i="14"/>
  <c r="J75" i="14"/>
  <c r="J74" i="14"/>
  <c r="J73" i="14"/>
  <c r="I117" i="14"/>
  <c r="I116" i="14"/>
  <c r="I115" i="14"/>
  <c r="I114" i="14"/>
  <c r="I113" i="14"/>
  <c r="I112" i="14"/>
  <c r="I111" i="14"/>
  <c r="I110" i="14"/>
  <c r="I109" i="14"/>
  <c r="I108" i="14"/>
  <c r="I107" i="14"/>
  <c r="I83" i="14"/>
  <c r="I82" i="14"/>
  <c r="I81" i="14"/>
  <c r="I80" i="14"/>
  <c r="I79" i="14"/>
  <c r="I78" i="14"/>
  <c r="I77" i="14"/>
  <c r="I76" i="14"/>
  <c r="I75" i="14"/>
  <c r="I74" i="14"/>
  <c r="I73" i="14"/>
  <c r="J71" i="14" l="1"/>
  <c r="I71" i="14"/>
  <c r="F441" i="14" l="1"/>
  <c r="E441" i="14"/>
  <c r="J596" i="14" l="1"/>
  <c r="J595" i="14"/>
  <c r="J594" i="14"/>
  <c r="J593" i="14"/>
  <c r="J592" i="14"/>
  <c r="J591" i="14"/>
  <c r="J590" i="14"/>
  <c r="J589" i="14"/>
  <c r="J588" i="14"/>
  <c r="J587" i="14"/>
  <c r="J586" i="14"/>
  <c r="J583" i="14"/>
  <c r="J582" i="14"/>
  <c r="J581" i="14"/>
  <c r="J580" i="14"/>
  <c r="J579" i="14"/>
  <c r="J578" i="14"/>
  <c r="J577" i="14"/>
  <c r="J576" i="14"/>
  <c r="J575" i="14"/>
  <c r="J574" i="14"/>
  <c r="J572" i="14"/>
  <c r="J571" i="14"/>
  <c r="J570" i="14"/>
  <c r="J569" i="14"/>
  <c r="J568" i="14"/>
  <c r="J567" i="14"/>
  <c r="J566" i="14"/>
  <c r="J565" i="14"/>
  <c r="J564" i="14"/>
  <c r="J563" i="14"/>
  <c r="J561" i="14"/>
  <c r="I596" i="14"/>
  <c r="I595" i="14"/>
  <c r="I594" i="14"/>
  <c r="I593" i="14"/>
  <c r="I592" i="14"/>
  <c r="I591" i="14"/>
  <c r="I590" i="14"/>
  <c r="I589" i="14"/>
  <c r="I588" i="14"/>
  <c r="I587" i="14"/>
  <c r="I586" i="14"/>
  <c r="I583" i="14"/>
  <c r="I582" i="14"/>
  <c r="I581" i="14"/>
  <c r="I580" i="14"/>
  <c r="I579" i="14"/>
  <c r="I578" i="14"/>
  <c r="I577" i="14"/>
  <c r="I576" i="14"/>
  <c r="I575" i="14"/>
  <c r="I574" i="14"/>
  <c r="I572" i="14"/>
  <c r="I571" i="14"/>
  <c r="I570" i="14"/>
  <c r="I569" i="14"/>
  <c r="I568" i="14"/>
  <c r="I567" i="14"/>
  <c r="I566" i="14"/>
  <c r="I565" i="14"/>
  <c r="I564" i="14"/>
  <c r="I563" i="14"/>
  <c r="I561" i="14"/>
  <c r="J560" i="14"/>
  <c r="I560" i="14"/>
  <c r="J416" i="14"/>
  <c r="J415" i="14"/>
  <c r="J414" i="14"/>
  <c r="J413" i="14"/>
  <c r="J412" i="14"/>
  <c r="J411" i="14"/>
  <c r="J410" i="14"/>
  <c r="J409" i="14"/>
  <c r="J408" i="14"/>
  <c r="J407" i="14"/>
  <c r="J406" i="14"/>
  <c r="J405" i="14"/>
  <c r="J404" i="14"/>
  <c r="J403" i="14"/>
  <c r="J402" i="14"/>
  <c r="J401" i="14"/>
  <c r="J400" i="14"/>
  <c r="J399" i="14"/>
  <c r="J398" i="14"/>
  <c r="J397" i="14"/>
  <c r="J396" i="14"/>
  <c r="J395" i="14"/>
  <c r="J394" i="14"/>
  <c r="J393" i="14"/>
  <c r="J392" i="14"/>
  <c r="J391" i="14"/>
  <c r="J390" i="14"/>
  <c r="J389" i="14"/>
  <c r="J388" i="14"/>
  <c r="J387" i="14"/>
  <c r="J386" i="14"/>
  <c r="J385" i="14"/>
  <c r="J384" i="14"/>
  <c r="J382" i="14"/>
  <c r="J381" i="14"/>
  <c r="J377" i="14"/>
  <c r="J378" i="14"/>
  <c r="J379" i="14"/>
  <c r="J372" i="14"/>
  <c r="J373" i="14"/>
  <c r="J374" i="14"/>
  <c r="J375" i="14"/>
  <c r="J370" i="14"/>
  <c r="J369" i="14"/>
  <c r="J368" i="14"/>
  <c r="J367" i="14"/>
  <c r="J366" i="14"/>
  <c r="J365" i="14"/>
  <c r="J364" i="14"/>
  <c r="J363" i="14"/>
  <c r="J362" i="14"/>
  <c r="J361" i="14"/>
  <c r="J360" i="14"/>
  <c r="J359" i="14"/>
  <c r="J358" i="14"/>
  <c r="J357" i="14"/>
  <c r="J356" i="14"/>
  <c r="J355" i="14"/>
  <c r="J354" i="14"/>
  <c r="J353" i="14"/>
  <c r="J352" i="14"/>
  <c r="J351" i="14"/>
  <c r="J350" i="14"/>
  <c r="J349" i="14"/>
  <c r="J348" i="14"/>
  <c r="J347" i="14"/>
  <c r="J346" i="14"/>
  <c r="J345" i="14"/>
  <c r="J344" i="14"/>
  <c r="J343" i="14"/>
  <c r="J342" i="14"/>
  <c r="J341" i="14"/>
  <c r="J340" i="14"/>
  <c r="J339" i="14"/>
  <c r="J338" i="14"/>
  <c r="J336" i="14"/>
  <c r="J335" i="14"/>
  <c r="J334" i="14"/>
  <c r="J333" i="14"/>
  <c r="J332" i="14"/>
  <c r="J331" i="14"/>
  <c r="J330" i="14"/>
  <c r="J329" i="14"/>
  <c r="J328" i="14"/>
  <c r="J327" i="14"/>
  <c r="J326" i="14"/>
  <c r="J325" i="14"/>
  <c r="J324" i="14"/>
  <c r="J323" i="14"/>
  <c r="J322" i="14"/>
  <c r="J321" i="14"/>
  <c r="J320" i="14"/>
  <c r="J319" i="14"/>
  <c r="J318" i="14"/>
  <c r="J317" i="14"/>
  <c r="J316" i="14"/>
  <c r="J315" i="14"/>
  <c r="J314" i="14"/>
  <c r="J313" i="14"/>
  <c r="J312" i="14"/>
  <c r="J311" i="14"/>
  <c r="J310" i="14"/>
  <c r="J309" i="14"/>
  <c r="J308" i="14"/>
  <c r="J307" i="14"/>
  <c r="J306" i="14"/>
  <c r="J305" i="14"/>
  <c r="J304" i="14"/>
  <c r="J302" i="14"/>
  <c r="J301" i="14"/>
  <c r="J300" i="14"/>
  <c r="J299" i="14"/>
  <c r="J298" i="14"/>
  <c r="J297" i="14"/>
  <c r="J296" i="14"/>
  <c r="J295" i="14"/>
  <c r="J294" i="14"/>
  <c r="J293" i="14"/>
  <c r="J292" i="14"/>
  <c r="J291" i="14"/>
  <c r="J290" i="14"/>
  <c r="J289" i="14"/>
  <c r="J288" i="14"/>
  <c r="J287" i="14"/>
  <c r="J286" i="14"/>
  <c r="J285" i="14"/>
  <c r="J284" i="14"/>
  <c r="J283" i="14"/>
  <c r="J282" i="14"/>
  <c r="J281" i="14"/>
  <c r="J280" i="14"/>
  <c r="J279" i="14"/>
  <c r="J278" i="14"/>
  <c r="J277" i="14"/>
  <c r="J276" i="14"/>
  <c r="J275" i="14"/>
  <c r="J274" i="14"/>
  <c r="J273" i="14"/>
  <c r="J272" i="14"/>
  <c r="J271" i="14"/>
  <c r="J270" i="14"/>
  <c r="J268" i="14"/>
  <c r="J267" i="14"/>
  <c r="J266" i="14"/>
  <c r="J265" i="14"/>
  <c r="J264" i="14"/>
  <c r="J263" i="14"/>
  <c r="J262" i="14"/>
  <c r="J261" i="14"/>
  <c r="J260" i="14"/>
  <c r="J259" i="14"/>
  <c r="J258" i="14"/>
  <c r="J257" i="14"/>
  <c r="J256" i="14"/>
  <c r="J255" i="14"/>
  <c r="J254" i="14"/>
  <c r="J253" i="14"/>
  <c r="J252" i="14"/>
  <c r="J251" i="14"/>
  <c r="J250" i="14"/>
  <c r="J249" i="14"/>
  <c r="J248" i="14"/>
  <c r="J247" i="14"/>
  <c r="J246" i="14"/>
  <c r="J244" i="14"/>
  <c r="J243" i="14"/>
  <c r="J598" i="14"/>
  <c r="J599" i="14"/>
  <c r="J600" i="14"/>
  <c r="J601" i="14"/>
  <c r="J602" i="14"/>
  <c r="J603" i="14"/>
  <c r="J604" i="14"/>
  <c r="J605" i="14"/>
  <c r="J606" i="14"/>
  <c r="J607" i="14"/>
  <c r="J608" i="14"/>
  <c r="J609" i="14"/>
  <c r="J610" i="14"/>
  <c r="I598" i="14"/>
  <c r="I599" i="14"/>
  <c r="I600" i="14"/>
  <c r="I601" i="14"/>
  <c r="I602" i="14"/>
  <c r="I603" i="14"/>
  <c r="I604" i="14"/>
  <c r="I605" i="14"/>
  <c r="I606" i="14"/>
  <c r="I607" i="14"/>
  <c r="I608" i="14"/>
  <c r="I609" i="14"/>
  <c r="I610" i="14"/>
  <c r="J597" i="14"/>
  <c r="I597" i="14"/>
  <c r="J380" i="14"/>
  <c r="J376" i="14"/>
  <c r="I380" i="14"/>
  <c r="J613" i="14" l="1"/>
  <c r="J614" i="14"/>
  <c r="J615" i="14"/>
  <c r="J616" i="14"/>
  <c r="J617" i="14"/>
  <c r="J618" i="14"/>
  <c r="J619" i="14"/>
  <c r="J620" i="14"/>
  <c r="J621" i="14"/>
  <c r="J622" i="14"/>
  <c r="J623" i="14"/>
  <c r="J624" i="14"/>
  <c r="J625" i="14"/>
  <c r="J626" i="14"/>
  <c r="J627" i="14"/>
  <c r="J628" i="14"/>
  <c r="J629" i="14"/>
  <c r="J630" i="14"/>
  <c r="J631" i="14"/>
  <c r="J632" i="14"/>
  <c r="J633" i="14"/>
  <c r="J612" i="14"/>
  <c r="E52" i="16" l="1"/>
  <c r="I52" i="16" s="1"/>
  <c r="E53" i="16"/>
  <c r="I53" i="16" s="1"/>
  <c r="E54" i="16"/>
  <c r="I54" i="16" s="1"/>
  <c r="E58" i="16"/>
  <c r="I58" i="16" s="1"/>
  <c r="E55" i="16"/>
  <c r="I55" i="16" s="1"/>
  <c r="E51" i="16"/>
  <c r="I51" i="16" s="1"/>
  <c r="E50" i="16"/>
  <c r="I50" i="16" s="1"/>
  <c r="J39" i="16"/>
  <c r="J40" i="16"/>
  <c r="J41" i="16"/>
  <c r="J42" i="16"/>
  <c r="J43" i="16"/>
  <c r="J44" i="16"/>
  <c r="J45" i="16"/>
  <c r="J46" i="16"/>
  <c r="J47" i="16"/>
  <c r="J48" i="16"/>
  <c r="J49" i="16"/>
  <c r="J50" i="16"/>
  <c r="J51" i="16"/>
  <c r="J52" i="16"/>
  <c r="J53" i="16"/>
  <c r="J54" i="16"/>
  <c r="J55" i="16"/>
  <c r="J56" i="16"/>
  <c r="J57" i="16"/>
  <c r="J58" i="16"/>
  <c r="J59" i="16"/>
  <c r="J60" i="16"/>
  <c r="J61" i="16"/>
  <c r="J62" i="16"/>
  <c r="J63" i="16"/>
  <c r="J64" i="16"/>
  <c r="J65" i="16"/>
  <c r="J66" i="16"/>
  <c r="J67" i="16"/>
  <c r="J68" i="16"/>
  <c r="J69" i="16"/>
  <c r="J70" i="16"/>
  <c r="J71" i="16"/>
  <c r="J72" i="16"/>
  <c r="J73" i="16"/>
  <c r="J74" i="16"/>
  <c r="J75" i="16"/>
  <c r="J76" i="16"/>
  <c r="J77" i="16"/>
  <c r="J78" i="16"/>
  <c r="J79" i="16"/>
  <c r="J80" i="16"/>
  <c r="J81" i="16"/>
  <c r="J82" i="16"/>
  <c r="I39" i="16"/>
  <c r="I40" i="16"/>
  <c r="I41" i="16"/>
  <c r="I42" i="16"/>
  <c r="I43" i="16"/>
  <c r="I44" i="16"/>
  <c r="I45" i="16"/>
  <c r="I46" i="16"/>
  <c r="I47" i="16"/>
  <c r="I48" i="16"/>
  <c r="I49" i="16"/>
  <c r="I56" i="16"/>
  <c r="I57" i="16"/>
  <c r="I59" i="16"/>
  <c r="I60" i="16"/>
  <c r="I61" i="16"/>
  <c r="I62" i="16"/>
  <c r="I63" i="16"/>
  <c r="I64" i="16"/>
  <c r="I65" i="16"/>
  <c r="I66" i="16"/>
  <c r="I67" i="16"/>
  <c r="I68" i="16"/>
  <c r="I69" i="16"/>
  <c r="I70" i="16"/>
  <c r="I71" i="16"/>
  <c r="I72" i="16"/>
  <c r="I73" i="16"/>
  <c r="I74" i="16"/>
  <c r="I75" i="16"/>
  <c r="I76" i="16"/>
  <c r="I77" i="16"/>
  <c r="I78" i="16"/>
  <c r="I79" i="16"/>
  <c r="I80" i="16"/>
  <c r="I81" i="16"/>
  <c r="I82" i="16"/>
  <c r="J6" i="16" l="1"/>
  <c r="J7" i="16"/>
  <c r="J8" i="16"/>
  <c r="J9" i="16"/>
  <c r="J10" i="16"/>
  <c r="J11" i="16"/>
  <c r="J12" i="16"/>
  <c r="J13" i="16"/>
  <c r="J14" i="16"/>
  <c r="J15" i="16"/>
  <c r="J16" i="16"/>
  <c r="J17" i="16"/>
  <c r="J18" i="16"/>
  <c r="J19" i="16"/>
  <c r="J20" i="16"/>
  <c r="J21" i="16"/>
  <c r="J22" i="16"/>
  <c r="J23" i="16"/>
  <c r="J24" i="16"/>
  <c r="J25" i="16"/>
  <c r="J26" i="16"/>
  <c r="J27" i="16"/>
  <c r="J28" i="16"/>
  <c r="J29" i="16"/>
  <c r="J30" i="16"/>
  <c r="J31" i="16"/>
  <c r="J32" i="16"/>
  <c r="J33" i="16"/>
  <c r="J34" i="16"/>
  <c r="J35" i="16"/>
  <c r="J36" i="16"/>
  <c r="J37" i="16"/>
  <c r="J38" i="16"/>
  <c r="I6" i="16"/>
  <c r="I7" i="16"/>
  <c r="I8" i="16"/>
  <c r="I9" i="16"/>
  <c r="I10" i="16"/>
  <c r="I11" i="16"/>
  <c r="I12" i="16"/>
  <c r="I13" i="16"/>
  <c r="I14" i="16"/>
  <c r="I15" i="16"/>
  <c r="I16" i="16"/>
  <c r="I17" i="16"/>
  <c r="I18" i="16"/>
  <c r="I19" i="16"/>
  <c r="I20" i="16"/>
  <c r="I21" i="16"/>
  <c r="I22" i="16"/>
  <c r="I23" i="16"/>
  <c r="I24" i="16"/>
  <c r="I25" i="16"/>
  <c r="I26" i="16"/>
  <c r="I27" i="16"/>
  <c r="I28" i="16"/>
  <c r="I29" i="16"/>
  <c r="I30" i="16"/>
  <c r="I31" i="16"/>
  <c r="I32" i="16"/>
  <c r="I33" i="16"/>
  <c r="I34" i="16"/>
  <c r="I35" i="16"/>
  <c r="I36" i="16"/>
  <c r="I37" i="16"/>
  <c r="I38" i="16"/>
  <c r="J50" i="14" l="1"/>
  <c r="J51" i="14"/>
  <c r="J52" i="14"/>
  <c r="J53" i="14"/>
  <c r="J54" i="14"/>
  <c r="J55" i="14"/>
  <c r="J56" i="14"/>
  <c r="J57" i="14"/>
  <c r="J58" i="14"/>
  <c r="J59" i="14"/>
  <c r="J60" i="14"/>
  <c r="J61" i="14"/>
  <c r="J62" i="14"/>
  <c r="J63" i="14"/>
  <c r="J64" i="14"/>
  <c r="J65" i="14"/>
  <c r="J66" i="14"/>
  <c r="J67" i="14"/>
  <c r="J68" i="14"/>
  <c r="J69" i="14"/>
  <c r="J70" i="14"/>
  <c r="J49" i="14"/>
  <c r="I50" i="14"/>
  <c r="I51" i="14"/>
  <c r="I52" i="14"/>
  <c r="I53" i="14"/>
  <c r="I54" i="14"/>
  <c r="I55" i="14"/>
  <c r="I56" i="14"/>
  <c r="I57" i="14"/>
  <c r="I58" i="14"/>
  <c r="I59" i="14"/>
  <c r="I60" i="14"/>
  <c r="I61" i="14"/>
  <c r="I62" i="14"/>
  <c r="I63" i="14"/>
  <c r="I64" i="14"/>
  <c r="I65" i="14"/>
  <c r="I66" i="14"/>
  <c r="I67" i="14"/>
  <c r="I68" i="14"/>
  <c r="I69" i="14"/>
  <c r="I70" i="14"/>
  <c r="I49" i="14"/>
  <c r="J3" i="16" l="1"/>
  <c r="J4" i="16"/>
  <c r="J5" i="16"/>
  <c r="I3" i="16"/>
  <c r="I4" i="16"/>
  <c r="I5" i="16"/>
  <c r="J2" i="16"/>
  <c r="I2" i="16"/>
  <c r="I47" i="14" l="1"/>
  <c r="I46" i="14"/>
  <c r="I45" i="14"/>
  <c r="I44" i="14"/>
  <c r="I43" i="14"/>
  <c r="I42" i="14"/>
  <c r="I41" i="14"/>
  <c r="I40" i="14"/>
  <c r="I39" i="14"/>
  <c r="I38" i="14"/>
  <c r="I37" i="14"/>
  <c r="I36" i="14"/>
  <c r="J47" i="14"/>
  <c r="J46" i="14"/>
  <c r="J45" i="14"/>
  <c r="J44" i="14"/>
  <c r="J43" i="14"/>
  <c r="J42" i="14"/>
  <c r="J41" i="14"/>
  <c r="J40" i="14"/>
  <c r="J39" i="14"/>
  <c r="J38" i="14"/>
  <c r="J37" i="14"/>
  <c r="J36" i="14"/>
  <c r="J35" i="14"/>
  <c r="J34" i="14"/>
  <c r="J33" i="14"/>
  <c r="J32" i="14"/>
  <c r="J31" i="14"/>
  <c r="J30" i="14"/>
  <c r="J29" i="14"/>
  <c r="J28" i="14"/>
  <c r="J27" i="14"/>
  <c r="J26" i="14"/>
  <c r="I27" i="14"/>
  <c r="I28" i="14"/>
  <c r="I29" i="14"/>
  <c r="I30" i="14"/>
  <c r="I31" i="14"/>
  <c r="I32" i="14"/>
  <c r="I33" i="14"/>
  <c r="I34" i="14"/>
  <c r="I35" i="14"/>
  <c r="I26" i="14"/>
  <c r="J4" i="14"/>
  <c r="J5" i="14"/>
  <c r="J6" i="14"/>
  <c r="J7" i="14"/>
  <c r="J8" i="14"/>
  <c r="J9" i="14"/>
  <c r="J10" i="14"/>
  <c r="J11" i="14"/>
  <c r="J12" i="14"/>
  <c r="J13" i="14"/>
  <c r="J3" i="14"/>
  <c r="I4" i="14"/>
  <c r="I5" i="14"/>
  <c r="I6" i="14"/>
  <c r="I7" i="14"/>
  <c r="I8" i="14"/>
  <c r="I9" i="14"/>
  <c r="I10" i="14"/>
  <c r="I11" i="14"/>
  <c r="I12" i="14"/>
  <c r="I13" i="14"/>
  <c r="I3" i="14"/>
  <c r="J15" i="14"/>
  <c r="J16" i="14"/>
  <c r="J17" i="14"/>
  <c r="J18" i="14"/>
  <c r="J19" i="14"/>
  <c r="J20" i="14"/>
  <c r="J21" i="14"/>
  <c r="J22" i="14"/>
  <c r="J23" i="14"/>
  <c r="J24" i="14"/>
  <c r="I15" i="14"/>
  <c r="I16" i="14"/>
  <c r="I17" i="14"/>
  <c r="I18" i="14"/>
  <c r="I19" i="14"/>
  <c r="I20" i="14"/>
  <c r="I21" i="14"/>
  <c r="I22" i="14"/>
  <c r="I23" i="14"/>
  <c r="I24" i="14"/>
  <c r="J14" i="14"/>
  <c r="I14" i="14"/>
  <c r="I416" i="14" l="1"/>
  <c r="I415" i="14"/>
  <c r="I414" i="14"/>
  <c r="I413" i="14"/>
  <c r="I412" i="14"/>
  <c r="I411" i="14"/>
  <c r="I410" i="14"/>
  <c r="I409" i="14"/>
  <c r="I408" i="14"/>
  <c r="I407" i="14"/>
  <c r="I406" i="14"/>
  <c r="I405" i="14"/>
  <c r="I404" i="14"/>
  <c r="I403" i="14"/>
  <c r="I402" i="14"/>
  <c r="I401" i="14"/>
  <c r="I400" i="14"/>
  <c r="I399" i="14"/>
  <c r="I398" i="14"/>
  <c r="I397" i="14"/>
  <c r="I396" i="14"/>
  <c r="I395" i="14"/>
  <c r="I394" i="14"/>
  <c r="I393" i="14"/>
  <c r="I392" i="14"/>
  <c r="I391" i="14"/>
  <c r="I390" i="14"/>
  <c r="I389" i="14"/>
  <c r="I388" i="14"/>
  <c r="I387" i="14"/>
  <c r="I386" i="14"/>
  <c r="I385" i="14"/>
  <c r="I384" i="14"/>
  <c r="I382" i="14"/>
  <c r="I381" i="14"/>
  <c r="I379" i="14"/>
  <c r="I378" i="14"/>
  <c r="I377" i="14"/>
  <c r="I376" i="14"/>
  <c r="I375" i="14"/>
  <c r="I374" i="14"/>
  <c r="I373" i="14"/>
  <c r="I372" i="14"/>
  <c r="I370" i="14"/>
  <c r="I369" i="14"/>
  <c r="I368" i="14"/>
  <c r="I367" i="14"/>
  <c r="I366" i="14"/>
  <c r="I365" i="14"/>
  <c r="I364" i="14"/>
  <c r="I363" i="14"/>
  <c r="I362" i="14"/>
  <c r="I361" i="14"/>
  <c r="I360" i="14"/>
  <c r="I359" i="14"/>
  <c r="I358" i="14"/>
  <c r="I357" i="14"/>
  <c r="I356" i="14"/>
  <c r="I355" i="14"/>
  <c r="I354" i="14"/>
  <c r="I353" i="14"/>
  <c r="I352" i="14"/>
  <c r="I351" i="14"/>
  <c r="I350" i="14"/>
  <c r="I349" i="14"/>
  <c r="I348" i="14"/>
  <c r="I347" i="14"/>
  <c r="I346" i="14"/>
  <c r="I345" i="14"/>
  <c r="I344" i="14"/>
  <c r="I343" i="14"/>
  <c r="I342" i="14"/>
  <c r="I341" i="14"/>
  <c r="I340" i="14"/>
  <c r="I339" i="14"/>
  <c r="I338" i="14"/>
  <c r="I336" i="14"/>
  <c r="I335" i="14"/>
  <c r="I334" i="14"/>
  <c r="I333" i="14"/>
  <c r="I332" i="14"/>
  <c r="I331" i="14"/>
  <c r="I330" i="14"/>
  <c r="I329" i="14"/>
  <c r="I328" i="14"/>
  <c r="I327" i="14"/>
  <c r="I326" i="14"/>
  <c r="I325" i="14"/>
  <c r="I324" i="14"/>
  <c r="I323" i="14"/>
  <c r="I322" i="14"/>
  <c r="I321" i="14"/>
  <c r="I320" i="14"/>
  <c r="I319" i="14"/>
  <c r="I318" i="14"/>
  <c r="I317" i="14"/>
  <c r="I316" i="14"/>
  <c r="I315" i="14"/>
  <c r="I314" i="14"/>
  <c r="I313" i="14"/>
  <c r="I312" i="14"/>
  <c r="I311" i="14"/>
  <c r="I310" i="14"/>
  <c r="I309" i="14"/>
  <c r="I308" i="14"/>
  <c r="I307" i="14"/>
  <c r="I306" i="14"/>
  <c r="I305" i="14"/>
  <c r="I304" i="14"/>
  <c r="I302" i="14"/>
  <c r="I301" i="14"/>
  <c r="I300" i="14"/>
  <c r="I299" i="14"/>
  <c r="I298" i="14"/>
  <c r="I297" i="14"/>
  <c r="I296" i="14"/>
  <c r="I295" i="14"/>
  <c r="I294" i="14"/>
  <c r="I293" i="14"/>
  <c r="I292" i="14"/>
  <c r="I291" i="14"/>
  <c r="I290" i="14"/>
  <c r="I289" i="14"/>
  <c r="I288" i="14"/>
  <c r="I287" i="14"/>
  <c r="I286" i="14"/>
  <c r="I285" i="14"/>
  <c r="I284" i="14"/>
  <c r="I283" i="14"/>
  <c r="I282" i="14"/>
  <c r="I281" i="14"/>
  <c r="I280" i="14"/>
  <c r="I279" i="14"/>
  <c r="I278" i="14"/>
  <c r="I277" i="14"/>
  <c r="I276" i="14"/>
  <c r="I275" i="14"/>
  <c r="I274" i="14"/>
  <c r="I273" i="14"/>
  <c r="I272" i="14"/>
  <c r="I271" i="14"/>
  <c r="I270" i="14"/>
  <c r="I268" i="14"/>
  <c r="I267" i="14"/>
  <c r="I266" i="14"/>
  <c r="I265" i="14"/>
  <c r="I264" i="14"/>
  <c r="I263" i="14"/>
  <c r="I262" i="14"/>
  <c r="I261" i="14"/>
  <c r="I260" i="14"/>
  <c r="I259" i="14"/>
  <c r="I258" i="14"/>
  <c r="I257" i="14"/>
  <c r="I256" i="14"/>
  <c r="I255" i="14"/>
  <c r="I254" i="14"/>
  <c r="I253" i="14"/>
  <c r="I252" i="14"/>
  <c r="I251" i="14"/>
  <c r="I250" i="14"/>
  <c r="I249" i="14"/>
  <c r="I248" i="14"/>
  <c r="I247" i="14"/>
  <c r="I246" i="14"/>
  <c r="I244" i="14"/>
  <c r="I243" i="14"/>
  <c r="J558" i="14" l="1"/>
  <c r="J557" i="14"/>
  <c r="J556" i="14"/>
  <c r="J555" i="14"/>
  <c r="J554" i="14"/>
  <c r="J553" i="14"/>
  <c r="J552" i="14"/>
  <c r="J551" i="14"/>
  <c r="J550" i="14"/>
  <c r="J549" i="14"/>
  <c r="J548" i="14"/>
  <c r="J547" i="14"/>
  <c r="J546" i="14"/>
  <c r="J545" i="14"/>
  <c r="J544" i="14"/>
  <c r="J543" i="14"/>
  <c r="J542" i="14"/>
  <c r="J541" i="14"/>
  <c r="J540" i="14"/>
  <c r="J539" i="14"/>
  <c r="J538" i="14"/>
  <c r="J537" i="14"/>
  <c r="J536" i="14"/>
  <c r="J535" i="14"/>
  <c r="J534" i="14"/>
  <c r="J533" i="14"/>
  <c r="J532" i="14"/>
  <c r="J531" i="14"/>
  <c r="J530" i="14"/>
  <c r="J529" i="14"/>
  <c r="J528" i="14"/>
  <c r="J527" i="14"/>
  <c r="J526" i="14"/>
  <c r="J525" i="14"/>
  <c r="J524" i="14"/>
  <c r="J523" i="14"/>
  <c r="J522" i="14"/>
  <c r="J521" i="14"/>
  <c r="J520" i="14"/>
  <c r="J519" i="14"/>
  <c r="J518" i="14"/>
  <c r="J517" i="14"/>
  <c r="J516" i="14"/>
  <c r="J515" i="14"/>
  <c r="J514" i="14"/>
  <c r="J513" i="14"/>
  <c r="J512" i="14"/>
  <c r="J511" i="14"/>
  <c r="J510" i="14"/>
  <c r="J509" i="14"/>
  <c r="J508" i="14"/>
  <c r="J507" i="14"/>
  <c r="J506" i="14"/>
  <c r="J505" i="14"/>
  <c r="J504" i="14"/>
  <c r="J503" i="14"/>
  <c r="J502" i="14"/>
  <c r="J501" i="14"/>
  <c r="J500" i="14"/>
  <c r="J499" i="14"/>
  <c r="J498" i="14"/>
  <c r="J497" i="14"/>
  <c r="J496" i="14"/>
  <c r="J495" i="14"/>
  <c r="J494" i="14"/>
  <c r="J493" i="14"/>
  <c r="J492" i="14"/>
  <c r="J491" i="14"/>
  <c r="J490" i="14"/>
  <c r="J489" i="14"/>
  <c r="J488" i="14"/>
  <c r="J487" i="14"/>
  <c r="J486" i="14"/>
  <c r="J485" i="14"/>
  <c r="J484" i="14"/>
  <c r="J483" i="14"/>
  <c r="J482" i="14"/>
  <c r="J481" i="14"/>
  <c r="J480" i="14"/>
  <c r="J479" i="14"/>
  <c r="J478" i="14"/>
  <c r="J477" i="14"/>
  <c r="J476" i="14"/>
  <c r="J475" i="14"/>
  <c r="J474" i="14"/>
  <c r="J473" i="14"/>
  <c r="J472" i="14"/>
  <c r="J471" i="14"/>
  <c r="J469" i="14"/>
  <c r="J468" i="14"/>
  <c r="I558" i="14"/>
  <c r="I557" i="14"/>
  <c r="I556" i="14"/>
  <c r="I555" i="14"/>
  <c r="I554" i="14"/>
  <c r="I553" i="14"/>
  <c r="I552" i="14"/>
  <c r="I551" i="14"/>
  <c r="I550" i="14"/>
  <c r="I549" i="14"/>
  <c r="I548" i="14"/>
  <c r="I547" i="14"/>
  <c r="I546" i="14"/>
  <c r="I545" i="14"/>
  <c r="I544" i="14"/>
  <c r="I543" i="14"/>
  <c r="I542" i="14"/>
  <c r="I541" i="14"/>
  <c r="I540" i="14"/>
  <c r="I539" i="14"/>
  <c r="I538" i="14"/>
  <c r="I537" i="14"/>
  <c r="I536" i="14"/>
  <c r="I535" i="14"/>
  <c r="I534" i="14"/>
  <c r="I533" i="14"/>
  <c r="I532" i="14"/>
  <c r="I531" i="14"/>
  <c r="I530" i="14"/>
  <c r="I529" i="14"/>
  <c r="I528" i="14"/>
  <c r="I527" i="14"/>
  <c r="I526" i="14"/>
  <c r="I525" i="14"/>
  <c r="I524" i="14"/>
  <c r="I523" i="14"/>
  <c r="I522" i="14"/>
  <c r="I521" i="14"/>
  <c r="I520" i="14"/>
  <c r="I519" i="14"/>
  <c r="I518" i="14"/>
  <c r="I517" i="14"/>
  <c r="I516" i="14"/>
  <c r="I515" i="14"/>
  <c r="I514" i="14"/>
  <c r="I513" i="14"/>
  <c r="I512" i="14"/>
  <c r="I511" i="14"/>
  <c r="I510" i="14"/>
  <c r="I509" i="14"/>
  <c r="I508" i="14"/>
  <c r="I507" i="14"/>
  <c r="I506" i="14"/>
  <c r="I505" i="14"/>
  <c r="I504" i="14"/>
  <c r="I503" i="14"/>
  <c r="I502" i="14"/>
  <c r="I501" i="14"/>
  <c r="I500" i="14"/>
  <c r="I499" i="14"/>
  <c r="I498" i="14"/>
  <c r="I497" i="14"/>
  <c r="I496" i="14"/>
  <c r="I495" i="14"/>
  <c r="I494" i="14"/>
  <c r="I493" i="14"/>
  <c r="I492" i="14"/>
  <c r="I491" i="14"/>
  <c r="I490" i="14"/>
  <c r="I489" i="14"/>
  <c r="I488" i="14"/>
  <c r="I487" i="14"/>
  <c r="I486" i="14"/>
  <c r="I485" i="14"/>
  <c r="I484" i="14"/>
  <c r="I483" i="14"/>
  <c r="I482" i="14"/>
  <c r="I481" i="14"/>
  <c r="I480" i="14"/>
  <c r="I479" i="14"/>
  <c r="I478" i="14"/>
  <c r="I477" i="14"/>
  <c r="I476" i="14"/>
  <c r="I475" i="14"/>
  <c r="I474" i="14"/>
  <c r="I473" i="14"/>
  <c r="I472" i="14"/>
  <c r="I471" i="14"/>
  <c r="I469" i="14"/>
  <c r="I468" i="14"/>
</calcChain>
</file>

<file path=xl/comments1.xml><?xml version="1.0" encoding="utf-8"?>
<comments xmlns="http://schemas.openxmlformats.org/spreadsheetml/2006/main">
  <authors>
    <author>作者</author>
  </authors>
  <commentList>
    <comment ref="C3" authorId="0">
      <text>
        <r>
          <rPr>
            <b/>
            <sz val="9"/>
            <color indexed="81"/>
            <rFont val="宋体"/>
            <family val="3"/>
            <charset val="134"/>
          </rPr>
          <t>作者:</t>
        </r>
        <r>
          <rPr>
            <sz val="9"/>
            <color indexed="81"/>
            <rFont val="宋体"/>
            <family val="3"/>
            <charset val="134"/>
          </rPr>
          <t xml:space="preserve">
销售人员离职率,学历水平提取数据与上报数据有细微差异,暂认为一致</t>
        </r>
      </text>
    </comment>
    <comment ref="C15" authorId="0">
      <text>
        <r>
          <rPr>
            <sz val="9"/>
            <color indexed="81"/>
            <rFont val="宋体"/>
            <family val="3"/>
            <charset val="134"/>
          </rPr>
          <t>WH</t>
        </r>
        <r>
          <rPr>
            <b/>
            <sz val="9"/>
            <color indexed="81"/>
            <rFont val="宋体"/>
            <family val="3"/>
            <charset val="134"/>
          </rPr>
          <t>:</t>
        </r>
        <r>
          <rPr>
            <sz val="9"/>
            <color indexed="81"/>
            <rFont val="宋体"/>
            <family val="3"/>
            <charset val="134"/>
          </rPr>
          <t xml:space="preserve">
2季度一致，3季度差异</t>
        </r>
      </text>
    </comment>
  </commentList>
</comments>
</file>

<file path=xl/comments2.xml><?xml version="1.0" encoding="utf-8"?>
<comments xmlns="http://schemas.openxmlformats.org/spreadsheetml/2006/main">
  <authors>
    <author>作者</author>
  </authors>
  <commentList>
    <comment ref="B4" authorId="0">
      <text>
        <r>
          <rPr>
            <sz val="9"/>
            <color indexed="81"/>
            <rFont val="宋体"/>
            <family val="3"/>
            <charset val="134"/>
          </rPr>
          <t>WH</t>
        </r>
        <r>
          <rPr>
            <b/>
            <sz val="9"/>
            <color indexed="81"/>
            <rFont val="宋体"/>
            <family val="3"/>
            <charset val="134"/>
          </rPr>
          <t>:</t>
        </r>
        <r>
          <rPr>
            <sz val="9"/>
            <color indexed="81"/>
            <rFont val="宋体"/>
            <family val="3"/>
            <charset val="134"/>
          </rPr>
          <t xml:space="preserve">
2季度一致，3季度差异</t>
        </r>
      </text>
    </comment>
  </commentList>
</comments>
</file>

<file path=xl/comments3.xml><?xml version="1.0" encoding="utf-8"?>
<comments xmlns="http://schemas.openxmlformats.org/spreadsheetml/2006/main">
  <authors>
    <author>作者</author>
  </authors>
  <commentList>
    <comment ref="C2" authorId="0">
      <text>
        <r>
          <rPr>
            <b/>
            <sz val="9"/>
            <color indexed="81"/>
            <rFont val="宋体"/>
            <family val="3"/>
            <charset val="134"/>
          </rPr>
          <t>作者:</t>
        </r>
        <r>
          <rPr>
            <sz val="9"/>
            <color indexed="81"/>
            <rFont val="宋体"/>
            <family val="3"/>
            <charset val="134"/>
          </rPr>
          <t xml:space="preserve">
销售人员离职率,学历水平提取数据与上报数据有细微差异,暂认为一致</t>
        </r>
      </text>
    </comment>
    <comment ref="C112" authorId="0">
      <text>
        <r>
          <rPr>
            <sz val="9"/>
            <color indexed="81"/>
            <rFont val="宋体"/>
            <family val="3"/>
            <charset val="134"/>
          </rPr>
          <t>WH</t>
        </r>
        <r>
          <rPr>
            <b/>
            <sz val="9"/>
            <color indexed="81"/>
            <rFont val="宋体"/>
            <family val="3"/>
            <charset val="134"/>
          </rPr>
          <t>:</t>
        </r>
        <r>
          <rPr>
            <sz val="9"/>
            <color indexed="81"/>
            <rFont val="宋体"/>
            <family val="3"/>
            <charset val="134"/>
          </rPr>
          <t xml:space="preserve">
2季度一致，3季度差异</t>
        </r>
      </text>
    </comment>
  </commentList>
</comments>
</file>

<file path=xl/comments4.xml><?xml version="1.0" encoding="utf-8"?>
<comments xmlns="http://schemas.openxmlformats.org/spreadsheetml/2006/main">
  <authors>
    <author>作者</author>
  </authors>
  <commentList>
    <comment ref="I27" authorId="0">
      <text>
        <r>
          <rPr>
            <b/>
            <sz val="9"/>
            <color indexed="81"/>
            <rFont val="宋体"/>
            <family val="3"/>
            <charset val="134"/>
          </rPr>
          <t>作者:</t>
        </r>
        <r>
          <rPr>
            <sz val="9"/>
            <color indexed="81"/>
            <rFont val="宋体"/>
            <family val="3"/>
            <charset val="134"/>
          </rPr>
          <t xml:space="preserve">
Q2上报数据=天津+河北
Q3上报数据=天津</t>
        </r>
      </text>
    </comment>
    <comment ref="I38" authorId="0">
      <text>
        <r>
          <rPr>
            <b/>
            <sz val="9"/>
            <color indexed="81"/>
            <rFont val="宋体"/>
            <family val="3"/>
            <charset val="134"/>
          </rPr>
          <t>作者:</t>
        </r>
        <r>
          <rPr>
            <sz val="9"/>
            <color indexed="81"/>
            <rFont val="宋体"/>
            <family val="3"/>
            <charset val="134"/>
          </rPr>
          <t xml:space="preserve">
Q2上报数据=天津+河北
Q3上报数据=天津</t>
        </r>
      </text>
    </comment>
    <comment ref="E73" authorId="0">
      <text>
        <r>
          <rPr>
            <b/>
            <sz val="9"/>
            <color indexed="81"/>
            <rFont val="宋体"/>
            <family val="3"/>
            <charset val="134"/>
          </rPr>
          <t>作者:</t>
        </r>
        <r>
          <rPr>
            <sz val="9"/>
            <color indexed="81"/>
            <rFont val="宋体"/>
            <family val="3"/>
            <charset val="134"/>
          </rPr>
          <t xml:space="preserve">
保全完成数，新增数，确认生效数为四季度系统数据</t>
        </r>
      </text>
    </comment>
    <comment ref="G73" authorId="0">
      <text>
        <r>
          <rPr>
            <b/>
            <sz val="9"/>
            <color indexed="81"/>
            <rFont val="宋体"/>
            <family val="3"/>
            <charset val="134"/>
          </rPr>
          <t>作者:</t>
        </r>
        <r>
          <rPr>
            <sz val="9"/>
            <color indexed="81"/>
            <rFont val="宋体"/>
            <family val="3"/>
            <charset val="134"/>
          </rPr>
          <t xml:space="preserve">
保全完成数，新增数，确认生效数为四季度系统数据</t>
        </r>
      </text>
    </comment>
    <comment ref="G107" authorId="0">
      <text>
        <r>
          <rPr>
            <b/>
            <sz val="9"/>
            <color indexed="81"/>
            <rFont val="宋体"/>
            <family val="3"/>
            <charset val="134"/>
          </rPr>
          <t>作者:</t>
        </r>
        <r>
          <rPr>
            <sz val="9"/>
            <color indexed="81"/>
            <rFont val="宋体"/>
            <family val="3"/>
            <charset val="134"/>
          </rPr>
          <t xml:space="preserve">
保全完成数，新增数，确认生效数为四季度系统数据</t>
        </r>
      </text>
    </comment>
    <comment ref="C119" authorId="0">
      <text>
        <r>
          <rPr>
            <b/>
            <sz val="9"/>
            <color indexed="81"/>
            <rFont val="宋体"/>
            <family val="3"/>
            <charset val="134"/>
          </rPr>
          <t>作者:</t>
        </r>
        <r>
          <rPr>
            <sz val="9"/>
            <color indexed="81"/>
            <rFont val="宋体"/>
            <family val="3"/>
            <charset val="134"/>
          </rPr>
          <t xml:space="preserve">
销售人员离职率,学历水平提取数据与上报数据有细微差异,暂认为一致</t>
        </r>
      </text>
    </comment>
  </commentList>
</comments>
</file>

<file path=xl/comments5.xml><?xml version="1.0" encoding="utf-8"?>
<comments xmlns="http://schemas.openxmlformats.org/spreadsheetml/2006/main">
  <authors>
    <author>作者</author>
  </authors>
  <commentList>
    <comment ref="C2" authorId="0">
      <text>
        <r>
          <rPr>
            <b/>
            <sz val="9"/>
            <color indexed="81"/>
            <rFont val="宋体"/>
            <family val="3"/>
            <charset val="134"/>
          </rPr>
          <t>作者:</t>
        </r>
        <r>
          <rPr>
            <sz val="9"/>
            <color indexed="81"/>
            <rFont val="宋体"/>
            <family val="3"/>
            <charset val="134"/>
          </rPr>
          <t xml:space="preserve">
销售人员离职率,学历水平提取数据与上报数据有细微差异,暂认为一致</t>
        </r>
      </text>
    </comment>
  </commentList>
</comments>
</file>

<file path=xl/comments6.xml><?xml version="1.0" encoding="utf-8"?>
<comments xmlns="http://schemas.openxmlformats.org/spreadsheetml/2006/main">
  <authors>
    <author>作者</author>
  </authors>
  <commentList>
    <comment ref="C2" authorId="0">
      <text>
        <r>
          <rPr>
            <b/>
            <sz val="9"/>
            <color indexed="81"/>
            <rFont val="宋体"/>
            <family val="3"/>
            <charset val="134"/>
          </rPr>
          <t>作者:</t>
        </r>
        <r>
          <rPr>
            <sz val="9"/>
            <color indexed="81"/>
            <rFont val="宋体"/>
            <family val="3"/>
            <charset val="134"/>
          </rPr>
          <t xml:space="preserve">
销售人员离职率,学历水平提取数据与上报数据有细微差异,暂认为一致</t>
        </r>
      </text>
    </comment>
  </commentList>
</comments>
</file>

<file path=xl/comments7.xml><?xml version="1.0" encoding="utf-8"?>
<comments xmlns="http://schemas.openxmlformats.org/spreadsheetml/2006/main">
  <authors>
    <author>作者</author>
  </authors>
  <commentList>
    <comment ref="I5" authorId="0">
      <text>
        <r>
          <rPr>
            <b/>
            <sz val="9"/>
            <color indexed="81"/>
            <rFont val="宋体"/>
            <family val="3"/>
            <charset val="134"/>
          </rPr>
          <t>作者:</t>
        </r>
        <r>
          <rPr>
            <sz val="9"/>
            <color indexed="81"/>
            <rFont val="宋体"/>
            <family val="3"/>
            <charset val="134"/>
          </rPr>
          <t xml:space="preserve">
此sheet中系统值为第四季度数，现下只为第三季度数。</t>
        </r>
      </text>
    </comment>
  </commentList>
</comments>
</file>

<file path=xl/sharedStrings.xml><?xml version="1.0" encoding="utf-8"?>
<sst xmlns="http://schemas.openxmlformats.org/spreadsheetml/2006/main" count="10331" uniqueCount="1246">
  <si>
    <t>OR02</t>
    <phoneticPr fontId="1" type="noConversion"/>
  </si>
  <si>
    <t>销售人员离职率</t>
  </si>
  <si>
    <t>评估期内离职的销售人员数量</t>
    <phoneticPr fontId="1" type="noConversion"/>
  </si>
  <si>
    <t>评估期初销售人员数量</t>
    <phoneticPr fontId="1" type="noConversion"/>
  </si>
  <si>
    <t>评估期末销售人员数量</t>
    <phoneticPr fontId="1" type="noConversion"/>
  </si>
  <si>
    <t>评估期末，专职从事人身保险核保工作的内勤员工数量</t>
    <phoneticPr fontId="1" type="noConversion"/>
  </si>
  <si>
    <t>评估期末，具有三年以上核保工作经验的核保人员数量</t>
    <phoneticPr fontId="1" type="noConversion"/>
  </si>
  <si>
    <t>销售人员学历水平</t>
    <phoneticPr fontId="1" type="noConversion"/>
  </si>
  <si>
    <t>评估期末，销售人员中大专以上学历人员数量</t>
    <phoneticPr fontId="1" type="noConversion"/>
  </si>
  <si>
    <t>评估期内公司对销售人员实施内部责任追究的人次</t>
  </si>
  <si>
    <t>评估期评估公司规模保费</t>
    <phoneticPr fontId="1" type="noConversion"/>
  </si>
  <si>
    <t>电话回访成功率</t>
    <phoneticPr fontId="1" type="noConversion"/>
  </si>
  <si>
    <t>评估期电话回访成功的保单件数</t>
    <phoneticPr fontId="1" type="noConversion"/>
  </si>
  <si>
    <t>评估期开展电话回访的保单件数</t>
    <phoneticPr fontId="1" type="noConversion"/>
  </si>
  <si>
    <t>客户信息真实性比例</t>
    <phoneticPr fontId="1" type="noConversion"/>
  </si>
  <si>
    <t>评估期公司审核发现存在客户信息缺失、虚假问题的保单件数</t>
    <phoneticPr fontId="1" type="noConversion"/>
  </si>
  <si>
    <t>评估期公司开展客户信息真实性审核的保单件数</t>
    <phoneticPr fontId="1" type="noConversion"/>
  </si>
  <si>
    <t>评估时点之前12个月发现私印宣传、培训材料事件的次数</t>
    <phoneticPr fontId="1" type="noConversion"/>
  </si>
  <si>
    <t>评估时点之前12个月发现产品说明会销售误导事件的次数</t>
    <phoneticPr fontId="1" type="noConversion"/>
  </si>
  <si>
    <t>电话营销质监问题比例</t>
    <phoneticPr fontId="1" type="noConversion"/>
  </si>
  <si>
    <t>评估期公司电话营销质监发现存在销售误导问题的保单件数</t>
    <phoneticPr fontId="1" type="noConversion"/>
  </si>
  <si>
    <t>评估期公司进行电话营销质监的保单总数</t>
    <phoneticPr fontId="1" type="noConversion"/>
  </si>
  <si>
    <t>评估时点之前12个月违规销售非保险金融产品事件的次数</t>
    <phoneticPr fontId="1" type="noConversion"/>
  </si>
  <si>
    <t>评估时点之前12个月发现组织参与非法集资事件的次数</t>
    <phoneticPr fontId="1" type="noConversion"/>
  </si>
  <si>
    <t>评估时点之前12个月发现通过盗用、伪造印鉴和保单进行诈骗的次数</t>
    <phoneticPr fontId="1" type="noConversion"/>
  </si>
  <si>
    <t>评估时点之前12个月发现侵占、挪用保费事件的次数</t>
    <phoneticPr fontId="1" type="noConversion"/>
  </si>
  <si>
    <t>与核心业务系统实时对接情况</t>
    <phoneticPr fontId="1" type="noConversion"/>
  </si>
  <si>
    <t>完整记录意外险保单信息内容情况</t>
  </si>
  <si>
    <t>完整性控制功能情况</t>
  </si>
  <si>
    <t>逻辑准确性控制功能情况</t>
  </si>
  <si>
    <t>系统发生故障次数</t>
  </si>
  <si>
    <t>评估期保险公司关于承保、销售业务线的投诉次数</t>
    <phoneticPr fontId="1" type="noConversion"/>
  </si>
  <si>
    <t>OR06</t>
  </si>
  <si>
    <t>具有3年以上理赔工作经验的人员占比</t>
  </si>
  <si>
    <t>评估期末具有3年以上理赔工作经验的理赔工作人员数量</t>
  </si>
  <si>
    <t>评估期末理赔工作人员数量</t>
  </si>
  <si>
    <t>从事保全工作时间5年以上的人员和从事保全工作时间1年以下的人员合计占全部保全工作人员比例</t>
  </si>
  <si>
    <t>从事保全工作的时间在5年以上的保全工作人员数量</t>
  </si>
  <si>
    <t>从事保全工作的时间在1年以下的保全工作人员数量</t>
  </si>
  <si>
    <t>评估期末保全工作人员数量</t>
  </si>
  <si>
    <t>索赔核定平均时长</t>
  </si>
  <si>
    <t>赔款支付平均时长</t>
  </si>
  <si>
    <t>保全处理平均时长</t>
  </si>
  <si>
    <t>投诉处理平均时长</t>
  </si>
  <si>
    <t>评估时点之前12个月发现侵占、挪用保费或保险金的次数</t>
  </si>
  <si>
    <t>评估时点之前12个月系统发生故障次数</t>
  </si>
  <si>
    <t>评估时点之前12个月发现系统管控漏洞的次数</t>
  </si>
  <si>
    <t>评估期保险公司关于理赔、保全业务线的投诉次数</t>
  </si>
  <si>
    <t>OR10</t>
    <phoneticPr fontId="1" type="noConversion"/>
  </si>
  <si>
    <t>资产管理部门负责人从业年限</t>
  </si>
  <si>
    <t>资产管理部门负责人违法违规及处罚情况</t>
  </si>
  <si>
    <t>资产管理部门人员平均从业年限</t>
  </si>
  <si>
    <t>保险公司委托投资的，资产管理部门岗位设置情况</t>
  </si>
  <si>
    <t>保险公司自行投资的，资产管理部门岗位设置情况</t>
  </si>
  <si>
    <t>人员结构</t>
  </si>
  <si>
    <t>资金运用风险管理人员数量</t>
  </si>
  <si>
    <t>投研人员数量</t>
  </si>
  <si>
    <t>资产管理部门人员流失率</t>
  </si>
  <si>
    <t>最近4个季度内离职的部门人员数量</t>
  </si>
  <si>
    <t>前4个季度初的部门人员数量</t>
  </si>
  <si>
    <t>最近4个季度增加的部门人员数量</t>
  </si>
  <si>
    <t>投资风险责任人人数</t>
  </si>
  <si>
    <t>最近4个季度投资风险责任人培训次数</t>
  </si>
  <si>
    <t>员工培训频率</t>
  </si>
  <si>
    <t>最近4个季度内员工培训人次</t>
  </si>
  <si>
    <t>资产管理部总人数</t>
  </si>
  <si>
    <t>保险公司自行投资的，投研人员激励机制情况</t>
  </si>
  <si>
    <t>保险公司委托投资的，投研人员激励机制情况</t>
  </si>
  <si>
    <t>保险公司自行投资的，风险管理人员激励机制情况</t>
  </si>
  <si>
    <t>保险公司委托投资的，风险管理人员激励机制情况</t>
  </si>
  <si>
    <t>操作风险数据库情况</t>
  </si>
  <si>
    <t>委托投资管理制度情况</t>
  </si>
  <si>
    <t>委托投资指引情况</t>
  </si>
  <si>
    <t>定期评估情况</t>
  </si>
  <si>
    <t>压力测试情况</t>
  </si>
  <si>
    <t>保险公司自行投资的，分账户情况</t>
  </si>
  <si>
    <t>保险公司委托投资的，分账户情况</t>
  </si>
  <si>
    <t>托管情况</t>
  </si>
  <si>
    <t>投资授权制度情况</t>
  </si>
  <si>
    <t>保险公司自行投资的，决策流程信息化和自动化情况</t>
  </si>
  <si>
    <t>保险公司委托投资的，决策流程信息化和自动化情况</t>
  </si>
  <si>
    <t>保险公司自行投资的，投资决策书面记录情况</t>
  </si>
  <si>
    <t>保险公司委托投资的，投资决策书面记录情况</t>
  </si>
  <si>
    <t>保险公司自行投资的，投资池、备选池和禁投池体系情况</t>
  </si>
  <si>
    <t>保险公司委托投资的，投资池、备选池和禁投池体系情况</t>
  </si>
  <si>
    <t>最近4个季度投资决策操作风险事件次数</t>
  </si>
  <si>
    <t>保险公司自行投资的，集中交易情况</t>
  </si>
  <si>
    <t>保险公司委托投资的，集中交易情况</t>
  </si>
  <si>
    <t>保险公司自行投资的，交易记录情况</t>
  </si>
  <si>
    <t>保险公司委托投资的，交易记录情况</t>
  </si>
  <si>
    <t>最近4个季度交易行为操作风险事件次数</t>
  </si>
  <si>
    <t>保险公司自行投资的，会计估值政策与制度规范情况</t>
  </si>
  <si>
    <t>保险公司委托投资的，会计估值政策与制度规范情况</t>
  </si>
  <si>
    <t>保险公司自行投资的，清算和交易信息核对频率情况</t>
  </si>
  <si>
    <t>保险公司委托投资的，清算和交易信息核对频率情况</t>
  </si>
  <si>
    <t>最近4个季度估值核算操作风险事件次数</t>
  </si>
  <si>
    <t>最近4个季度信息披露风险事件次数</t>
  </si>
  <si>
    <t>保险公司自行投资的，系统自动化情况</t>
  </si>
  <si>
    <t>保险公司委托投资的，系统自动化情况</t>
  </si>
  <si>
    <t>系统设计差错量</t>
  </si>
  <si>
    <t>最近4个季度系统中断次数</t>
  </si>
  <si>
    <t>最近4个季度系统异常事件数量</t>
  </si>
  <si>
    <t>最近4个季度信息安全事件数量</t>
  </si>
  <si>
    <t>最近4个季度数据差错量</t>
  </si>
  <si>
    <t>对新政策的参与和反应速度</t>
  </si>
  <si>
    <t>新政策培训情况</t>
  </si>
  <si>
    <t>OR12</t>
  </si>
  <si>
    <t>财会部门主要负责人专业性</t>
  </si>
  <si>
    <t>财务处理是否由集团共享中心集中操作或者外包给集团内其他公司</t>
  </si>
  <si>
    <t>财会部门人员流失率</t>
  </si>
  <si>
    <t>最近4个季度内离职的财会人员数量</t>
  </si>
  <si>
    <t>前4个季度初的财会人员数量</t>
  </si>
  <si>
    <t>最近4个季度增加的财会人员数量</t>
  </si>
  <si>
    <t>总公司财会部门人员数量</t>
  </si>
  <si>
    <t>业绩考核</t>
  </si>
  <si>
    <t>核算集中度</t>
  </si>
  <si>
    <t>会计差错量</t>
  </si>
  <si>
    <t>委托投资资产数据核对</t>
  </si>
  <si>
    <t>最近4个季度偿付能力报告出现错报、漏报、未按时报送等差错的次数</t>
  </si>
  <si>
    <t>最近4个季度财务报告出现错报、漏报、未按时报送等差错的次数</t>
  </si>
  <si>
    <t>银行账户集中管理</t>
  </si>
  <si>
    <t>最近4个季度资金管理操作风险事件次数</t>
  </si>
  <si>
    <t>空白单证缺失率</t>
  </si>
  <si>
    <t>最近4个季度内已发放空白单证缺失的数量</t>
  </si>
  <si>
    <t>最近4个季度内空白单证发放的数量</t>
  </si>
  <si>
    <t>最近4个季度印章管理操作风险事件次数</t>
  </si>
  <si>
    <t>税收管理负责情况</t>
  </si>
  <si>
    <t>最近4个季度税收操作风险事件次数</t>
  </si>
  <si>
    <t>系统自动化</t>
  </si>
  <si>
    <t>系统管理集中度</t>
  </si>
  <si>
    <t>数据核对频率</t>
  </si>
  <si>
    <t>数据差错率</t>
  </si>
  <si>
    <t>当期保费收入</t>
  </si>
  <si>
    <t>OR15</t>
    <phoneticPr fontId="1" type="noConversion"/>
  </si>
  <si>
    <t>具有三年以上寿险准备金评估工作经验的人员占比</t>
  </si>
  <si>
    <t>评估期末，公司从事寿险准备金评估工作的精算人员中具有三年以上寿险精算工作经验的人员数量</t>
  </si>
  <si>
    <t>评估期末，从事寿险准备金评估工作的精算人员数量</t>
  </si>
  <si>
    <t>总精算师在公司连续工作年限</t>
  </si>
  <si>
    <t>总精算师变更次数</t>
  </si>
  <si>
    <t>具有三年以上工作经验的人员占比</t>
  </si>
  <si>
    <t>从事再保险管理工作的人员中具有三年以上相关工作经验的人员数量</t>
  </si>
  <si>
    <t>从事再保险管理工作的人员数量</t>
  </si>
  <si>
    <t>再保险合约出现差错的次数</t>
  </si>
  <si>
    <t>准备金评估系统故障次数</t>
  </si>
  <si>
    <t>非保险类行政处罚情况</t>
  </si>
  <si>
    <t>设置合规管理部门的情况</t>
  </si>
  <si>
    <t>制定合规管理政策的情况</t>
  </si>
  <si>
    <t>落实合规政策的文件的情况</t>
  </si>
  <si>
    <t>开展合规培训的情况</t>
  </si>
  <si>
    <t>年度合规报告的情况</t>
  </si>
  <si>
    <t>RR01</t>
  </si>
  <si>
    <t>被1-5家主流媒体报道的次数</t>
  </si>
  <si>
    <t>被10家以上主流媒体报道的次数</t>
  </si>
  <si>
    <t>分公司</t>
    <phoneticPr fontId="1" type="noConversion"/>
  </si>
  <si>
    <t>FM02</t>
    <phoneticPr fontId="1" type="noConversion"/>
  </si>
  <si>
    <t>OR04</t>
  </si>
  <si>
    <t>管理层离职率</t>
  </si>
  <si>
    <t>最近4个季度省级分公司总经理室成员及中心支公司主要负责人离职人数</t>
  </si>
  <si>
    <t>评估期期末省级分公司总经理室成员及中心支公司主要负责人在职人数</t>
  </si>
  <si>
    <t>评估期期末省级分公司和中心支公司销售、承保、保全部门负责人具有5年以上保险相关从业经验人数</t>
  </si>
  <si>
    <t>评估期期末省级分公司和中心支公司销售、承保、保全部门负责人人数</t>
  </si>
  <si>
    <t>员工流失率</t>
  </si>
  <si>
    <t>最近4个季度省级分公司及以下分支机构销售、承保、保全部门离职员工人数</t>
  </si>
  <si>
    <t>前4个季度初省级分公司及以下分支机构销售、承保、保全部门员工人数</t>
  </si>
  <si>
    <t>最近4个季度省级分公司及以下分支机构销售、承保、保全部门增加员工人数</t>
  </si>
  <si>
    <t>最近4个季度部门负责人培训次数</t>
  </si>
  <si>
    <t>中介协议签订率</t>
  </si>
  <si>
    <t>评估期期末公司与代理机构签订有效的合作协议份数</t>
  </si>
  <si>
    <t>代理机构总家数</t>
  </si>
  <si>
    <t>评估期期末公司与销售人员签订有效的劳动合同、代理合同份数</t>
  </si>
  <si>
    <t>销售人员总人数</t>
  </si>
  <si>
    <t>千张保单投诉量</t>
  </si>
  <si>
    <t>期末有效保单总量</t>
  </si>
  <si>
    <t>代理制销售人员13个月留存率</t>
  </si>
  <si>
    <t>评估期期末前13个月已入职且评估期在职代理制销售人员数</t>
  </si>
  <si>
    <t>评估期前13个月已入职代理制销售人员数</t>
  </si>
  <si>
    <t>最近4个季度公司自查发现展业操作风险事件次数</t>
  </si>
  <si>
    <t>最近4个季度监管部门发现展业操作风险事件次数</t>
  </si>
  <si>
    <t>最近4个季度公司自查发现中介业务操作风险事件次数</t>
  </si>
  <si>
    <t>最近4个季度监管发现中介业务操作风险事件次数</t>
  </si>
  <si>
    <t>最近4个季度公司自查发现存在销售人员管理操作风险事件的次数</t>
  </si>
  <si>
    <t>最近4个季度监管部门检查发现存在销售人员管理操作风险事件的次数</t>
  </si>
  <si>
    <t>承保标的风险评估情况</t>
  </si>
  <si>
    <t>犹豫期内电话回访成功率</t>
  </si>
  <si>
    <t>评估期内通过电话回访方式在犹豫期内完成新契约回访的保单件数</t>
  </si>
  <si>
    <t>评估期内承保的保单件数</t>
  </si>
  <si>
    <t>新契约回访完成率</t>
  </si>
  <si>
    <t>评估期内承保的保单中完成回访的保单件数</t>
  </si>
  <si>
    <t>最近4个季度公司因反洗钱工作被监管部门处罚次数</t>
  </si>
  <si>
    <t>最近4个季度公司因反洗钱工作被监管部门下发监管函的次数</t>
  </si>
  <si>
    <t>最近4个季度公司自查发现承保管理操作风险事件次数</t>
  </si>
  <si>
    <t>最近4个季度监管部门发现承保管理操作风险事件次数</t>
  </si>
  <si>
    <t>续期收费率</t>
  </si>
  <si>
    <t>评估期本期应收实收保费</t>
  </si>
  <si>
    <t>评估期本期应收保费</t>
  </si>
  <si>
    <t>保全变更完成率</t>
  </si>
  <si>
    <t>评估期保全变更完成件数</t>
  </si>
  <si>
    <t>评估期期初保全变更留存件数</t>
  </si>
  <si>
    <t>评估期保全变更新增件数</t>
  </si>
  <si>
    <t>退（撤）保率</t>
  </si>
  <si>
    <t>评估期本期合计撤保金总额</t>
  </si>
  <si>
    <t>评估期本期合计退保金总额</t>
  </si>
  <si>
    <t>评估期本期合计实收保费金额</t>
  </si>
  <si>
    <t>评估期本期预收保费总额</t>
  </si>
  <si>
    <t>保单失效率</t>
  </si>
  <si>
    <t>失效、退保金额</t>
  </si>
  <si>
    <t>减保金额</t>
  </si>
  <si>
    <t>复效额</t>
  </si>
  <si>
    <t>增保额</t>
  </si>
  <si>
    <t>年初累计有效保额</t>
  </si>
  <si>
    <t>保全差错率</t>
  </si>
  <si>
    <t>评估期内保全差错件总量</t>
  </si>
  <si>
    <t>评估期操作的确认生效的保全件总量</t>
  </si>
  <si>
    <t>保单质押贷款支付方式</t>
  </si>
  <si>
    <t>最近4个季度公司自查发现保全管理操作风险事件的次数</t>
  </si>
  <si>
    <t>最近4个季度监管部门检查发现保全管理操作风险事件的次数</t>
  </si>
  <si>
    <t>公司自查发现账号管理安全事件的次数</t>
  </si>
  <si>
    <t>监管部门检查发现账号管理安全事件的次数</t>
  </si>
  <si>
    <t>佣金系统计提情况</t>
  </si>
  <si>
    <t>最近4个季度评估公司原保费收入</t>
  </si>
  <si>
    <t>最近4个季度保户投资款本年新增交费</t>
  </si>
  <si>
    <t>最近4个季度投连险独立账户本年新增交费</t>
  </si>
  <si>
    <t>理赔部门负责人具有5年以上相关从业经验的占比</t>
  </si>
  <si>
    <t>评估期期末省级分公司及中心支公司理赔部门负责人具有保险理赔工作5年以上相关从业经验人数</t>
  </si>
  <si>
    <t>评估期期末省级分公司及中心支公司理赔部门负责人人数</t>
  </si>
  <si>
    <t>理赔部门人员流失率</t>
  </si>
  <si>
    <t>最近4个季度内省公司及以下分支机构理赔部门离职员工人数</t>
  </si>
  <si>
    <t>前4个季度初省公司及以下分支机构的理赔人员数量</t>
  </si>
  <si>
    <t>最近4个季度省公司及以下分支机构增加的理赔人员数量</t>
  </si>
  <si>
    <t>案均核赔支付时效</t>
  </si>
  <si>
    <t>评估期内所有赔案支付时点至核赔完成时点差值之和</t>
  </si>
  <si>
    <t>正常结案数量</t>
  </si>
  <si>
    <t>理赔服务时效</t>
  </si>
  <si>
    <t>评估期内所有已决赔案出险日至结案的天数总和</t>
  </si>
  <si>
    <t>评估期内所有已决赔案件数</t>
  </si>
  <si>
    <t>赔款转账直付比例</t>
  </si>
  <si>
    <t>评估期转账支付至被保险人（或受益人）银行账户的赔款件数</t>
  </si>
  <si>
    <t>评估期已决赔案数量</t>
  </si>
  <si>
    <t>非寿险业务估损代数偏差率</t>
  </si>
  <si>
    <t>评估期所有赔案的未决估计赔款与已决赔款差值之和</t>
  </si>
  <si>
    <t>评估期内所有正常结案赔案的已决赔款之和</t>
  </si>
  <si>
    <t>理赔档案遗失次数</t>
  </si>
  <si>
    <t>理赔档案资料不完整或要素填写不完整次数</t>
  </si>
  <si>
    <t>理赔档案案卷归档不及时次数</t>
  </si>
  <si>
    <t>其他理赔档案管理不善的次数</t>
  </si>
  <si>
    <t>最近4个季度公司自查发现理赔管理操作风险事件的次数</t>
  </si>
  <si>
    <t>最近4个季度监管部门发现理赔管理操作风险事件的次数</t>
  </si>
  <si>
    <t>最近4个季度公司发生业内欺诈案件的次数</t>
  </si>
  <si>
    <t>最近4个季度公司发生业外欺诈案件的次数</t>
  </si>
  <si>
    <t>重大操作风险事件调整次数</t>
  </si>
  <si>
    <t>反欺诈识别</t>
  </si>
  <si>
    <t>系统对接情况</t>
  </si>
  <si>
    <t>OR13</t>
  </si>
  <si>
    <t>省级分公司财会部门负责人从业年限</t>
  </si>
  <si>
    <t>会计证持证率</t>
  </si>
  <si>
    <t>期末省级分公司及所有下辖分支机构参加财务工作一年以上的会计人员中持有会计证人员数量</t>
  </si>
  <si>
    <t>期末省级分公司及所有下辖分支机构参加财务工作一年以上的会计人员总数</t>
  </si>
  <si>
    <t>财务部门总人数</t>
  </si>
  <si>
    <t>管理方式</t>
  </si>
  <si>
    <t>出现错报、漏报、未按时报送等差错的次数</t>
  </si>
  <si>
    <t>出现重大错报或漏报的次数</t>
  </si>
  <si>
    <t>财务报告评价依据</t>
  </si>
  <si>
    <t>最近4个季度监管部门发现财务核算操作风险事件的次数</t>
  </si>
  <si>
    <t>最近4个季度公司自查发现财务核算操作风险事件的次数</t>
  </si>
  <si>
    <t>非现金收款比率</t>
  </si>
  <si>
    <t>评估期内非现金收款金额</t>
  </si>
  <si>
    <t>评估期评估公司原保费收入</t>
  </si>
  <si>
    <t>评估期内保户投资款本年新增交费</t>
  </si>
  <si>
    <t>评估期内投连险独立账户本年新增交费</t>
  </si>
  <si>
    <t>非现金付款比率</t>
  </si>
  <si>
    <t>评估期内非现金付款金额</t>
  </si>
  <si>
    <t>评估期内赔付金</t>
  </si>
  <si>
    <t>评估期内退保金</t>
  </si>
  <si>
    <t>非寿险业务非正常应收保费比例</t>
  </si>
  <si>
    <t>评估期末非寿险业务一年期以上应收保费余额</t>
  </si>
  <si>
    <t>评估期末非寿险业务应收保费余额</t>
  </si>
  <si>
    <t>最近4个季度监管部门发现资金管理类操作风险事件次数</t>
  </si>
  <si>
    <t>最近4个季度公司自查发现资金管理类操作风险事件次数</t>
  </si>
  <si>
    <t>费用预算执行情况</t>
  </si>
  <si>
    <t>最近4个季度监管部门发现费用管理操作风险事件次数</t>
  </si>
  <si>
    <t>最近4个季度公司自查发现费用管理操作风险事件次数</t>
  </si>
  <si>
    <t>单证回销率</t>
  </si>
  <si>
    <t>最近4个季度内已回销的有价单证数量</t>
  </si>
  <si>
    <t>最近4个季度内按公司规定时限内应回销的有价单证数量</t>
  </si>
  <si>
    <t>最近4个季度监管部门发现单证印章管理操作风险事件次数</t>
  </si>
  <si>
    <t>最近4个季度公司自查发现单证印章管理操作风险事件次数</t>
  </si>
  <si>
    <t>监管部门发现账号安全问题次数</t>
  </si>
  <si>
    <t>公司自查发现账号安全问题次数</t>
  </si>
  <si>
    <t>总公司</t>
    <phoneticPr fontId="1" type="noConversion"/>
  </si>
  <si>
    <t>层级</t>
    <phoneticPr fontId="1" type="noConversion"/>
  </si>
  <si>
    <t>分类</t>
    <phoneticPr fontId="1" type="noConversion"/>
  </si>
  <si>
    <t>行次</t>
    <phoneticPr fontId="1" type="noConversion"/>
  </si>
  <si>
    <t>指标</t>
    <phoneticPr fontId="1" type="noConversion"/>
  </si>
  <si>
    <t>绩效</t>
    <phoneticPr fontId="1" type="noConversion"/>
  </si>
  <si>
    <t>方式</t>
    <phoneticPr fontId="1" type="noConversion"/>
  </si>
  <si>
    <t>系统</t>
    <phoneticPr fontId="1" type="noConversion"/>
  </si>
  <si>
    <t>人工</t>
    <phoneticPr fontId="1" type="noConversion"/>
  </si>
  <si>
    <t>系统代码</t>
    <phoneticPr fontId="1" type="noConversion"/>
  </si>
  <si>
    <t>Y</t>
    <phoneticPr fontId="1" type="noConversion"/>
  </si>
  <si>
    <t>N</t>
    <phoneticPr fontId="1" type="noConversion"/>
  </si>
  <si>
    <t>评估时点之前12个月保险公司接到的关于理赔、保全业务线的诉讼发生（不含当期败诉）件数</t>
    <phoneticPr fontId="1" type="noConversion"/>
  </si>
  <si>
    <t>评估时点之前12个月保险公司接到的关于理赔、保全业务线的诉讼败诉件数</t>
    <phoneticPr fontId="1" type="noConversion"/>
  </si>
  <si>
    <t>评估时点之前12个月理赔、保全业务引发的群体性事件的数量</t>
    <phoneticPr fontId="1" type="noConversion"/>
  </si>
  <si>
    <t>保险公司自行投资的，业绩考核</t>
    <phoneticPr fontId="1" type="noConversion"/>
  </si>
  <si>
    <t>保险公司委托投资的，业绩考核</t>
    <phoneticPr fontId="1" type="noConversion"/>
  </si>
  <si>
    <t>总公司财会部门人员数量</t>
    <phoneticPr fontId="1" type="noConversion"/>
  </si>
  <si>
    <t>最近4个季度内员工培训人次</t>
    <phoneticPr fontId="1" type="noConversion"/>
  </si>
  <si>
    <t>收支两条线</t>
    <phoneticPr fontId="1" type="noConversion"/>
  </si>
  <si>
    <t>单证管理</t>
    <phoneticPr fontId="1" type="noConversion"/>
  </si>
  <si>
    <t>印章管理情况</t>
    <phoneticPr fontId="1" type="noConversion"/>
  </si>
  <si>
    <t>最近4个季度数据差错金额绝对值之和</t>
    <phoneticPr fontId="1" type="noConversion"/>
  </si>
  <si>
    <t>检查发现再保险业务数据出现差错次数</t>
    <phoneticPr fontId="1" type="noConversion"/>
  </si>
  <si>
    <t>检查发现准备金评估数据存在偏差次数</t>
    <phoneticPr fontId="1" type="noConversion"/>
  </si>
  <si>
    <t>检查发现准备金评估模型错误次数</t>
    <phoneticPr fontId="1" type="noConversion"/>
  </si>
  <si>
    <t>检查发现监管报告错误次数</t>
    <phoneticPr fontId="1" type="noConversion"/>
  </si>
  <si>
    <t>检查发现的合同纠纷次数</t>
    <phoneticPr fontId="1" type="noConversion"/>
  </si>
  <si>
    <t>总公司当期保险类行政处罚情况</t>
    <phoneticPr fontId="1" type="noConversion"/>
  </si>
  <si>
    <t>警告，或者罚款和没收违法所得累计金额30万元以下的次数</t>
    <phoneticPr fontId="1" type="noConversion"/>
  </si>
  <si>
    <t>罚款和没收违法所得累计金额30万元以上100万元以下的次数</t>
    <phoneticPr fontId="1" type="noConversion"/>
  </si>
  <si>
    <t>罚款和没收违法所得累计金额100万元以上的次数</t>
    <phoneticPr fontId="1" type="noConversion"/>
  </si>
  <si>
    <t>董事长、总经理被处以罚款的次数</t>
    <phoneticPr fontId="1" type="noConversion"/>
  </si>
  <si>
    <t>董事长、总经理以外的其他董事、高级管理人员被撤销任职资格或者禁止进入保险业的次数</t>
    <phoneticPr fontId="1" type="noConversion"/>
  </si>
  <si>
    <t>总公司保险类既往行政处罚情况</t>
    <phoneticPr fontId="1" type="noConversion"/>
  </si>
  <si>
    <t>每家分支机构受罚款金额</t>
    <phoneticPr fontId="1" type="noConversion"/>
  </si>
  <si>
    <t>评估期内各分支机构罚款总额</t>
    <phoneticPr fontId="1" type="noConversion"/>
  </si>
  <si>
    <t>评估期内受处罚的分支机构总家次</t>
    <phoneticPr fontId="1" type="noConversion"/>
  </si>
  <si>
    <t>受严重处罚分支机构占比</t>
    <phoneticPr fontId="1" type="noConversion"/>
  </si>
  <si>
    <t>受严重处罚的分支机构总家次</t>
    <phoneticPr fontId="1" type="noConversion"/>
  </si>
  <si>
    <t>特殊评价</t>
    <phoneticPr fontId="1" type="noConversion"/>
  </si>
  <si>
    <t>被1-5家主流媒体报道的标题</t>
    <phoneticPr fontId="1" type="noConversion"/>
  </si>
  <si>
    <t>被6-10家主流媒体报道的次数</t>
    <phoneticPr fontId="1" type="noConversion"/>
  </si>
  <si>
    <t>被6-10家主流媒体报道的标题</t>
    <phoneticPr fontId="1" type="noConversion"/>
  </si>
  <si>
    <t>被10家以上主流媒体报道的标题</t>
    <phoneticPr fontId="1" type="noConversion"/>
  </si>
  <si>
    <t>被1-5家主流媒体连续报道超过5天的次数</t>
    <phoneticPr fontId="1" type="noConversion"/>
  </si>
  <si>
    <t>被6-10家主流媒体连续报道超过5天的次数</t>
    <phoneticPr fontId="1" type="noConversion"/>
  </si>
  <si>
    <t>被10家以上主流媒体连续报道超过5天的次数</t>
    <phoneticPr fontId="1" type="noConversion"/>
  </si>
  <si>
    <t>被1-5家主流媒体连续报道超过5天，及时公开回应的次数</t>
    <phoneticPr fontId="1" type="noConversion"/>
  </si>
  <si>
    <t>被1-5家主流媒体连续报道不超过5天，及时公开回应的次数</t>
    <phoneticPr fontId="1" type="noConversion"/>
  </si>
  <si>
    <t>被6-10家主流媒体连续报道超过5天，及时公开回应的次数</t>
    <phoneticPr fontId="1" type="noConversion"/>
  </si>
  <si>
    <t>被6-10家主流媒体连续报道不超过5天，及时公开回应的次数</t>
    <phoneticPr fontId="1" type="noConversion"/>
  </si>
  <si>
    <t>被10家以上主流媒体连续报道超过5天，及时公开回应的次数</t>
    <phoneticPr fontId="1" type="noConversion"/>
  </si>
  <si>
    <t>被10家以上主流媒体连续报道不超过5天，及时公开回应的次数</t>
    <phoneticPr fontId="1" type="noConversion"/>
  </si>
  <si>
    <t>进行了负面舆情处置的报道的标题</t>
    <phoneticPr fontId="1" type="noConversion"/>
  </si>
  <si>
    <t>报告期间</t>
    <phoneticPr fontId="3" type="noConversion"/>
  </si>
  <si>
    <t>公司中文名称</t>
    <phoneticPr fontId="3" type="noConversion"/>
  </si>
  <si>
    <t>公司英文名称</t>
    <phoneticPr fontId="3" type="noConversion"/>
  </si>
  <si>
    <t>公司类型</t>
    <phoneticPr fontId="3" type="noConversion"/>
  </si>
  <si>
    <t>分支机构负责人</t>
    <phoneticPr fontId="3" type="noConversion"/>
  </si>
  <si>
    <t>注册地址</t>
    <phoneticPr fontId="3" type="noConversion"/>
  </si>
  <si>
    <t>保险机构法人许可证号（经营保险业务许可证）</t>
    <phoneticPr fontId="3" type="noConversion"/>
  </si>
  <si>
    <t>开业时间</t>
    <phoneticPr fontId="3" type="noConversion"/>
  </si>
  <si>
    <t>业务范围（经营范围）</t>
    <phoneticPr fontId="3" type="noConversion"/>
  </si>
  <si>
    <t>联系人姓名</t>
    <phoneticPr fontId="3" type="noConversion"/>
  </si>
  <si>
    <t>联系人办公室电话</t>
    <phoneticPr fontId="3" type="noConversion"/>
  </si>
  <si>
    <t>联系人移动电话</t>
    <phoneticPr fontId="3" type="noConversion"/>
  </si>
  <si>
    <t>联系人传真号码</t>
    <phoneticPr fontId="3" type="noConversion"/>
  </si>
  <si>
    <t>联系人电子信箱</t>
    <phoneticPr fontId="3" type="noConversion"/>
  </si>
  <si>
    <t>分支机构隶属保监局</t>
    <phoneticPr fontId="3" type="noConversion"/>
  </si>
  <si>
    <t>部门负责人具有5年以上保险相关从业经验的占比</t>
    <phoneticPr fontId="1" type="noConversion"/>
  </si>
  <si>
    <t>业绩考核</t>
    <phoneticPr fontId="1" type="noConversion"/>
  </si>
  <si>
    <t>销售人员协议签订率</t>
    <phoneticPr fontId="1" type="noConversion"/>
  </si>
  <si>
    <t>分公司</t>
    <phoneticPr fontId="1" type="noConversion"/>
  </si>
  <si>
    <t>公司销售、承保、保全环节发现重大操作风险事件的次数</t>
    <phoneticPr fontId="1" type="noConversion"/>
  </si>
  <si>
    <t>OR08</t>
    <phoneticPr fontId="1" type="noConversion"/>
  </si>
  <si>
    <t>最近4个季度内员工培训人次</t>
    <phoneticPr fontId="1" type="noConversion"/>
  </si>
  <si>
    <t>最近4个季度税收操作风险事件次数</t>
    <phoneticPr fontId="1" type="noConversion"/>
  </si>
  <si>
    <t>重大操作风险事件次数</t>
    <phoneticPr fontId="1" type="noConversion"/>
  </si>
  <si>
    <t xml:space="preserve">客服、个险、团险、银保、多元、续期 </t>
    <phoneticPr fontId="1" type="noConversion"/>
  </si>
  <si>
    <t>更新明细评分；</t>
    <phoneticPr fontId="1" type="noConversion"/>
  </si>
  <si>
    <t>用于指标估分</t>
    <phoneticPr fontId="1" type="noConversion"/>
  </si>
  <si>
    <t>亿元保费销售、承保、保全操作风险事件数</t>
    <phoneticPr fontId="1" type="noConversion"/>
  </si>
  <si>
    <t>-</t>
    <phoneticPr fontId="1" type="noConversion"/>
  </si>
  <si>
    <t>亿元保费理赔操作风险事件数</t>
    <phoneticPr fontId="1" type="noConversion"/>
  </si>
  <si>
    <t xml:space="preserve">客服、个险、团险、银保、多元、续期 </t>
    <phoneticPr fontId="1" type="noConversion"/>
  </si>
  <si>
    <t>OR13</t>
    <phoneticPr fontId="1" type="noConversion"/>
  </si>
  <si>
    <t>IT</t>
  </si>
  <si>
    <t>IT</t>
    <phoneticPr fontId="1" type="noConversion"/>
  </si>
  <si>
    <t>渠道</t>
    <phoneticPr fontId="1" type="noConversion"/>
  </si>
  <si>
    <t>部门</t>
    <phoneticPr fontId="1" type="noConversion"/>
  </si>
  <si>
    <t>分公司</t>
    <phoneticPr fontId="1" type="noConversion"/>
  </si>
  <si>
    <t>客服</t>
    <phoneticPr fontId="1" type="noConversion"/>
  </si>
  <si>
    <t>个险</t>
    <phoneticPr fontId="1" type="noConversion"/>
  </si>
  <si>
    <t>说明</t>
    <phoneticPr fontId="1" type="noConversion"/>
  </si>
  <si>
    <t>投资部</t>
  </si>
  <si>
    <t>投资部</t>
    <phoneticPr fontId="1" type="noConversion"/>
  </si>
  <si>
    <t>投资部、财务管理部</t>
    <phoneticPr fontId="1" type="noConversion"/>
  </si>
  <si>
    <t>财务管理部</t>
  </si>
  <si>
    <t>财务管理部</t>
    <phoneticPr fontId="1" type="noConversion"/>
  </si>
  <si>
    <t>IT</t>
    <phoneticPr fontId="1" type="noConversion"/>
  </si>
  <si>
    <t>Y</t>
    <phoneticPr fontId="1" type="noConversion"/>
  </si>
  <si>
    <t>精算部</t>
    <phoneticPr fontId="1" type="noConversion"/>
  </si>
  <si>
    <t>财务管理部、会计运营部</t>
    <phoneticPr fontId="1" type="noConversion"/>
  </si>
  <si>
    <t>会计运营部</t>
  </si>
  <si>
    <t>会计运营部</t>
    <phoneticPr fontId="1" type="noConversion"/>
  </si>
  <si>
    <t>财务管理部、会计运营部、IT</t>
    <phoneticPr fontId="1" type="noConversion"/>
  </si>
  <si>
    <t>会计运营部、IT部</t>
    <phoneticPr fontId="1" type="noConversion"/>
  </si>
  <si>
    <t>-</t>
    <phoneticPr fontId="1" type="noConversion"/>
  </si>
  <si>
    <t>用于指标估分</t>
    <phoneticPr fontId="1" type="noConversion"/>
  </si>
  <si>
    <t>Y</t>
    <phoneticPr fontId="1" type="noConversion"/>
  </si>
  <si>
    <t>Y</t>
    <phoneticPr fontId="1" type="noConversion"/>
  </si>
  <si>
    <t>分公司</t>
  </si>
  <si>
    <t>分公司</t>
    <phoneticPr fontId="1" type="noConversion"/>
  </si>
  <si>
    <t>OR02001</t>
    <phoneticPr fontId="1" type="noConversion"/>
  </si>
  <si>
    <t>OR02003</t>
  </si>
  <si>
    <t>OR02004</t>
  </si>
  <si>
    <t>OR02005</t>
  </si>
  <si>
    <t>OR02006</t>
  </si>
  <si>
    <t>OR02008</t>
  </si>
  <si>
    <t>OR02009</t>
  </si>
  <si>
    <t>OR02002</t>
    <phoneticPr fontId="1" type="noConversion"/>
  </si>
  <si>
    <t>OR02010</t>
  </si>
  <si>
    <t>OR02011</t>
  </si>
  <si>
    <t>OR02012</t>
  </si>
  <si>
    <t>OR06002</t>
  </si>
  <si>
    <t>OR06003</t>
  </si>
  <si>
    <t>OR06004</t>
  </si>
  <si>
    <t>OR06001</t>
    <phoneticPr fontId="1" type="noConversion"/>
  </si>
  <si>
    <t>OR06005</t>
  </si>
  <si>
    <t>OR12001</t>
    <phoneticPr fontId="1" type="noConversion"/>
  </si>
  <si>
    <t>OR12002</t>
  </si>
  <si>
    <t>OR12003</t>
  </si>
  <si>
    <t>OR12004</t>
  </si>
  <si>
    <t>OR12005</t>
    <phoneticPr fontId="1" type="noConversion"/>
  </si>
  <si>
    <t>OR04001</t>
  </si>
  <si>
    <t>OR04002</t>
  </si>
  <si>
    <t>OR04003</t>
  </si>
  <si>
    <t>OR04004</t>
  </si>
  <si>
    <t>OR04005</t>
  </si>
  <si>
    <t>OR04006</t>
  </si>
  <si>
    <t>OR04007</t>
  </si>
  <si>
    <t>OR04008</t>
  </si>
  <si>
    <t>OR04009</t>
  </si>
  <si>
    <t>OR04010</t>
  </si>
  <si>
    <t>OR04011</t>
  </si>
  <si>
    <t>OR04012</t>
  </si>
  <si>
    <t>OR04013</t>
  </si>
  <si>
    <t>OR04014</t>
  </si>
  <si>
    <t>OR04015</t>
  </si>
  <si>
    <t>OR04016</t>
  </si>
  <si>
    <t>OR04017</t>
  </si>
  <si>
    <t>OR04018</t>
  </si>
  <si>
    <t>OR04019</t>
  </si>
  <si>
    <t>OR04020</t>
    <phoneticPr fontId="1" type="noConversion"/>
  </si>
  <si>
    <t>OR04021</t>
  </si>
  <si>
    <t>OR04022</t>
  </si>
  <si>
    <t>OR04023</t>
  </si>
  <si>
    <t>OR04024</t>
  </si>
  <si>
    <t>OR04025</t>
  </si>
  <si>
    <t>OR04026</t>
  </si>
  <si>
    <t>OR04027</t>
  </si>
  <si>
    <t>OR04028</t>
  </si>
  <si>
    <t>OR04029</t>
  </si>
  <si>
    <t>OR04030</t>
  </si>
  <si>
    <t>OR04031</t>
  </si>
  <si>
    <t>OR04032</t>
  </si>
  <si>
    <t>OR04033</t>
  </si>
  <si>
    <t>OR04034</t>
  </si>
  <si>
    <t>OR04035</t>
  </si>
  <si>
    <t>OR04036</t>
  </si>
  <si>
    <t>OR04037</t>
  </si>
  <si>
    <t>OR08001</t>
    <phoneticPr fontId="1" type="noConversion"/>
  </si>
  <si>
    <t>OR08002</t>
  </si>
  <si>
    <t>OR08003</t>
  </si>
  <si>
    <t>OR08004</t>
  </si>
  <si>
    <t>OR08005</t>
  </si>
  <si>
    <t>OR08006</t>
  </si>
  <si>
    <t>OR08007</t>
  </si>
  <si>
    <t>OR08008</t>
  </si>
  <si>
    <t>OR08009</t>
  </si>
  <si>
    <t>OR08010</t>
  </si>
  <si>
    <t>OR08011</t>
  </si>
  <si>
    <t>OR08012</t>
  </si>
  <si>
    <t>OR08013</t>
  </si>
  <si>
    <t>OR08014</t>
  </si>
  <si>
    <t>OR08015</t>
  </si>
  <si>
    <t>OR13001</t>
    <phoneticPr fontId="1" type="noConversion"/>
  </si>
  <si>
    <t>OR13002</t>
  </si>
  <si>
    <t>OR13003</t>
  </si>
  <si>
    <t>OR13004</t>
  </si>
  <si>
    <t>OR13005</t>
  </si>
  <si>
    <t>OR13006</t>
  </si>
  <si>
    <t>OR13007</t>
  </si>
  <si>
    <t>OR13008</t>
  </si>
  <si>
    <t>OR13009</t>
  </si>
  <si>
    <t>OR13010</t>
  </si>
  <si>
    <t>OR13011</t>
  </si>
  <si>
    <t>OR13012</t>
  </si>
  <si>
    <t>OR13013</t>
  </si>
  <si>
    <t>OR13014</t>
  </si>
  <si>
    <t>OR13015</t>
  </si>
  <si>
    <t>OR13016</t>
  </si>
  <si>
    <t>OR13017</t>
  </si>
  <si>
    <t>OR13018</t>
  </si>
  <si>
    <t>最近4个季度内离职的财会人员数量</t>
    <phoneticPr fontId="1" type="noConversion"/>
  </si>
  <si>
    <t>OR02007</t>
  </si>
  <si>
    <t>是否开发</t>
    <phoneticPr fontId="1" type="noConversion"/>
  </si>
  <si>
    <t>是</t>
    <phoneticPr fontId="1" type="noConversion"/>
  </si>
  <si>
    <t>评估期内承保的保单件数</t>
    <phoneticPr fontId="1" type="noConversion"/>
  </si>
  <si>
    <t>核保人员工作年限</t>
    <phoneticPr fontId="1" type="noConversion"/>
  </si>
  <si>
    <t>评估期末销售人员数量</t>
    <phoneticPr fontId="1" type="noConversion"/>
  </si>
  <si>
    <t>人工</t>
    <phoneticPr fontId="1" type="noConversion"/>
  </si>
  <si>
    <t>人工</t>
    <phoneticPr fontId="1" type="noConversion"/>
  </si>
  <si>
    <t>计算</t>
    <phoneticPr fontId="1" type="noConversion"/>
  </si>
  <si>
    <t>风险事件合计次数（10分）</t>
    <phoneticPr fontId="1" type="noConversion"/>
  </si>
  <si>
    <t>是</t>
    <phoneticPr fontId="1" type="noConversion"/>
  </si>
  <si>
    <t>是</t>
    <phoneticPr fontId="1" type="noConversion"/>
  </si>
  <si>
    <t>是</t>
    <phoneticPr fontId="1" type="noConversion"/>
  </si>
  <si>
    <t>是</t>
    <phoneticPr fontId="1" type="noConversion"/>
  </si>
  <si>
    <t>评估期初销售人员数量</t>
    <phoneticPr fontId="1" type="noConversion"/>
  </si>
  <si>
    <t>评估期末，销售人员中大专以上学历人员数量</t>
    <phoneticPr fontId="1" type="noConversion"/>
  </si>
  <si>
    <t>评估期评估公司规模保费</t>
    <phoneticPr fontId="1" type="noConversion"/>
  </si>
  <si>
    <t>评估期电话回访成功的保单件数</t>
    <phoneticPr fontId="1" type="noConversion"/>
  </si>
  <si>
    <t>评估期开展电话回访的保单件数</t>
    <phoneticPr fontId="1" type="noConversion"/>
  </si>
  <si>
    <t>索赔核定平均时长</t>
    <phoneticPr fontId="1" type="noConversion"/>
  </si>
  <si>
    <t>赔款支付平均时长</t>
    <phoneticPr fontId="1" type="noConversion"/>
  </si>
  <si>
    <t>保全处理平均时长</t>
    <phoneticPr fontId="1" type="noConversion"/>
  </si>
  <si>
    <t>投诉处理平均时长</t>
    <phoneticPr fontId="1" type="noConversion"/>
  </si>
  <si>
    <t>最近4个季度内已发放空白单证缺失的数量</t>
    <phoneticPr fontId="1" type="noConversion"/>
  </si>
  <si>
    <t>最近4个季度内空白单证发放的数量</t>
    <phoneticPr fontId="1" type="noConversion"/>
  </si>
  <si>
    <t>当期保费收入</t>
    <phoneticPr fontId="1" type="noConversion"/>
  </si>
  <si>
    <t>最近4个季度省级分公司总经理室成员及中心支公司主要负责人离职人数</t>
    <phoneticPr fontId="1" type="noConversion"/>
  </si>
  <si>
    <t>评估期期末省级分公司总经理室成员及中心支公司主要负责人在职人数</t>
    <phoneticPr fontId="1" type="noConversion"/>
  </si>
  <si>
    <t>最近4个季度省级分公司及以下分支机构销售、承保、保全部门离职员工人数</t>
    <phoneticPr fontId="1" type="noConversion"/>
  </si>
  <si>
    <t>前4个季度初省级分公司及以下分支机构销售、承保、保全部门员工人数</t>
    <phoneticPr fontId="1" type="noConversion"/>
  </si>
  <si>
    <t>最近4个季度省级分公司及以下分支机构销售、承保、保全部门增加员工人数</t>
    <phoneticPr fontId="1" type="noConversion"/>
  </si>
  <si>
    <t>评估期期末公司与销售人员签订有效的劳动合同、代理合同份数</t>
    <phoneticPr fontId="1" type="noConversion"/>
  </si>
  <si>
    <t>销售人员总人数</t>
    <phoneticPr fontId="1" type="noConversion"/>
  </si>
  <si>
    <t>评估期公司受理的有效投诉件数总量</t>
    <phoneticPr fontId="1" type="noConversion"/>
  </si>
  <si>
    <t>评估期期末前13个月已入职且评估期在职代理制销售人员数</t>
    <phoneticPr fontId="1" type="noConversion"/>
  </si>
  <si>
    <t>评估期前13个月已入职代理制销售人员数</t>
    <phoneticPr fontId="1" type="noConversion"/>
  </si>
  <si>
    <t>评估期内通过电话回访方式在犹豫期内完成新契约回访的保单件数</t>
    <phoneticPr fontId="1" type="noConversion"/>
  </si>
  <si>
    <t>评估期内承保的保单件数</t>
    <phoneticPr fontId="1" type="noConversion"/>
  </si>
  <si>
    <t>评估期内承保的保单中完成回访的保单件数</t>
    <phoneticPr fontId="1" type="noConversion"/>
  </si>
  <si>
    <t>评估期本期应收实收保费</t>
    <phoneticPr fontId="1" type="noConversion"/>
  </si>
  <si>
    <t>评估期本期应收保费</t>
    <phoneticPr fontId="1" type="noConversion"/>
  </si>
  <si>
    <t>评估期保全变更完成件数</t>
    <phoneticPr fontId="1" type="noConversion"/>
  </si>
  <si>
    <t>评估期期初保全变更留存件数</t>
    <phoneticPr fontId="1" type="noConversion"/>
  </si>
  <si>
    <t>评估期保全变更新增件数</t>
    <phoneticPr fontId="1" type="noConversion"/>
  </si>
  <si>
    <t>评估期本期合计撤保金总额</t>
    <phoneticPr fontId="1" type="noConversion"/>
  </si>
  <si>
    <t>评估期本期合计退保金总额</t>
    <phoneticPr fontId="1" type="noConversion"/>
  </si>
  <si>
    <t>评估期本期合计实收保费金额</t>
    <phoneticPr fontId="1" type="noConversion"/>
  </si>
  <si>
    <t>评估期本期预收保费总额</t>
    <phoneticPr fontId="1" type="noConversion"/>
  </si>
  <si>
    <t>评估期操作的确认生效的保全件总量</t>
    <phoneticPr fontId="1" type="noConversion"/>
  </si>
  <si>
    <t>最近4个季度评估公司原保费收入</t>
    <phoneticPr fontId="1" type="noConversion"/>
  </si>
  <si>
    <t>最近4个季度保户投资款本年新增交费</t>
    <phoneticPr fontId="1" type="noConversion"/>
  </si>
  <si>
    <t>最近4个季度投连险独立账户本年新增交费</t>
    <phoneticPr fontId="1" type="noConversion"/>
  </si>
  <si>
    <t>评估期内所有赔案支付时点至核赔完成时点差值之和</t>
    <phoneticPr fontId="1" type="noConversion"/>
  </si>
  <si>
    <t>正常结案数量</t>
    <phoneticPr fontId="1" type="noConversion"/>
  </si>
  <si>
    <t>评估期内所有已决赔案出险日至结案的天数总和</t>
    <phoneticPr fontId="1" type="noConversion"/>
  </si>
  <si>
    <t>评估期内所有已决赔案件数</t>
    <phoneticPr fontId="1" type="noConversion"/>
  </si>
  <si>
    <t>评估期转账支付至被保险人（或受益人）银行账户的赔款件数</t>
    <phoneticPr fontId="1" type="noConversion"/>
  </si>
  <si>
    <t>评估期已决赔案数量</t>
    <phoneticPr fontId="1" type="noConversion"/>
  </si>
  <si>
    <t>评估期所有赔案的未决估计赔款与已决赔款差值之和</t>
    <phoneticPr fontId="1" type="noConversion"/>
  </si>
  <si>
    <t>评估期内所有正常结案赔案的已决赔款之和</t>
    <phoneticPr fontId="1" type="noConversion"/>
  </si>
  <si>
    <t>评估期评估公司原保费收入</t>
    <phoneticPr fontId="1" type="noConversion"/>
  </si>
  <si>
    <t>评估期内保户投资款本年新增交费</t>
    <phoneticPr fontId="1" type="noConversion"/>
  </si>
  <si>
    <t>评估期内投连险独立账户本年新增交费</t>
    <phoneticPr fontId="1" type="noConversion"/>
  </si>
  <si>
    <t>评估期内赔付金</t>
    <phoneticPr fontId="1" type="noConversion"/>
  </si>
  <si>
    <t>评估期内退保金</t>
    <phoneticPr fontId="1" type="noConversion"/>
  </si>
  <si>
    <t>评估期末非寿险业务应收保费余额</t>
    <phoneticPr fontId="1" type="noConversion"/>
  </si>
  <si>
    <t>最近4个季度内已回销的有价单证数量</t>
    <phoneticPr fontId="1" type="noConversion"/>
  </si>
  <si>
    <t>最近4个季度内按公司规定时限内应回销的有价单证数量</t>
    <phoneticPr fontId="1" type="noConversion"/>
  </si>
  <si>
    <t>指标名称</t>
    <phoneticPr fontId="1" type="noConversion"/>
  </si>
  <si>
    <t>验证结果(0否)</t>
    <phoneticPr fontId="1" type="noConversion"/>
  </si>
  <si>
    <t>系统</t>
    <phoneticPr fontId="1" type="noConversion"/>
  </si>
  <si>
    <t>否</t>
    <phoneticPr fontId="1" type="noConversion"/>
  </si>
  <si>
    <t>是</t>
    <phoneticPr fontId="1" type="noConversion"/>
  </si>
  <si>
    <t>是</t>
    <phoneticPr fontId="1" type="noConversion"/>
  </si>
  <si>
    <t>是</t>
    <phoneticPr fontId="1" type="noConversion"/>
  </si>
  <si>
    <t>与线下是否一致</t>
    <phoneticPr fontId="1" type="noConversion"/>
  </si>
  <si>
    <t>是</t>
    <phoneticPr fontId="1" type="noConversion"/>
  </si>
  <si>
    <t>是</t>
    <phoneticPr fontId="1" type="noConversion"/>
  </si>
  <si>
    <t>是</t>
    <phoneticPr fontId="1" type="noConversion"/>
  </si>
  <si>
    <t>是</t>
    <phoneticPr fontId="1" type="noConversion"/>
  </si>
  <si>
    <t>系统</t>
    <phoneticPr fontId="1" type="noConversion"/>
  </si>
  <si>
    <t>否</t>
    <phoneticPr fontId="1" type="noConversion"/>
  </si>
  <si>
    <t>铂金系统与上报数据差异较小，不确定是否因为数据时点不同造成差异。个险渠道差异较大，取数口径，取数逻辑待验证</t>
    <phoneticPr fontId="1" type="noConversion"/>
  </si>
  <si>
    <t>评估期内赔付金</t>
    <phoneticPr fontId="1" type="noConversion"/>
  </si>
  <si>
    <t>源系统</t>
    <phoneticPr fontId="1" type="noConversion"/>
  </si>
  <si>
    <t>资金</t>
  </si>
  <si>
    <t>理赔</t>
    <phoneticPr fontId="1" type="noConversion"/>
  </si>
  <si>
    <t>单证</t>
    <phoneticPr fontId="1" type="noConversion"/>
  </si>
  <si>
    <t>保全</t>
  </si>
  <si>
    <t>保全</t>
    <phoneticPr fontId="1" type="noConversion"/>
  </si>
  <si>
    <t>DW</t>
    <phoneticPr fontId="1" type="noConversion"/>
  </si>
  <si>
    <t>评估期内承保的保单件数</t>
    <phoneticPr fontId="1" type="noConversion"/>
  </si>
  <si>
    <t>评估期内承保的保单中完成回访的保单件数</t>
    <phoneticPr fontId="1" type="noConversion"/>
  </si>
  <si>
    <t>评估期内通过电话回访方式在犹豫期内完成新契约回访的保单件数</t>
    <phoneticPr fontId="1" type="noConversion"/>
  </si>
  <si>
    <t>咨诉</t>
    <phoneticPr fontId="1" type="noConversion"/>
  </si>
  <si>
    <t>否</t>
    <phoneticPr fontId="1" type="noConversion"/>
  </si>
  <si>
    <t>咨诉</t>
    <phoneticPr fontId="1" type="noConversion"/>
  </si>
  <si>
    <t>评估期电话回访成功的保单件数</t>
    <phoneticPr fontId="1" type="noConversion"/>
  </si>
  <si>
    <t>协同</t>
    <phoneticPr fontId="1" type="noConversion"/>
  </si>
  <si>
    <t>铂金</t>
    <phoneticPr fontId="1" type="noConversion"/>
  </si>
  <si>
    <t>是</t>
    <phoneticPr fontId="1" type="noConversion"/>
  </si>
  <si>
    <t>否</t>
    <phoneticPr fontId="1" type="noConversion"/>
  </si>
  <si>
    <t>亿元保费财务操作风险事件数</t>
    <phoneticPr fontId="1" type="noConversion"/>
  </si>
  <si>
    <t>单证</t>
    <phoneticPr fontId="1" type="noConversion"/>
  </si>
  <si>
    <t>财务</t>
    <phoneticPr fontId="1" type="noConversion"/>
  </si>
  <si>
    <t>评估期公司受理的有效投诉件数总量</t>
    <phoneticPr fontId="1" type="noConversion"/>
  </si>
  <si>
    <t>评估期前13个月已入职代理制销售人员数</t>
    <phoneticPr fontId="1" type="noConversion"/>
  </si>
  <si>
    <t>SMS</t>
  </si>
  <si>
    <t>销售人员总人数</t>
    <phoneticPr fontId="1" type="noConversion"/>
  </si>
  <si>
    <t>理赔</t>
    <phoneticPr fontId="1" type="noConversion"/>
  </si>
  <si>
    <t>铂金</t>
  </si>
  <si>
    <t>财务</t>
    <phoneticPr fontId="1" type="noConversion"/>
  </si>
  <si>
    <t>当期保费收入</t>
    <phoneticPr fontId="1" type="noConversion"/>
  </si>
  <si>
    <t>理赔</t>
    <phoneticPr fontId="1" type="noConversion"/>
  </si>
  <si>
    <t>评估期评估公司原保费收入</t>
    <phoneticPr fontId="1" type="noConversion"/>
  </si>
  <si>
    <t>非寿险业务非正常应收保费比例</t>
    <phoneticPr fontId="1" type="noConversion"/>
  </si>
  <si>
    <t>最近4个季度评估公司原保费收入</t>
    <phoneticPr fontId="1" type="noConversion"/>
  </si>
  <si>
    <t>评估期本期合计实收保费金额</t>
    <phoneticPr fontId="1" type="noConversion"/>
  </si>
  <si>
    <t>财务</t>
    <phoneticPr fontId="1" type="noConversion"/>
  </si>
  <si>
    <t>评估期本期预收保费总额</t>
    <phoneticPr fontId="1" type="noConversion"/>
  </si>
  <si>
    <t>评估期本期合计退保金总额</t>
    <phoneticPr fontId="1" type="noConversion"/>
  </si>
  <si>
    <t>电话回访成功率</t>
    <phoneticPr fontId="1" type="noConversion"/>
  </si>
  <si>
    <t>投诉处理平均时长</t>
    <phoneticPr fontId="1" type="noConversion"/>
  </si>
  <si>
    <t>评估期保险公司关于承保、销售业务线的投诉次数</t>
    <phoneticPr fontId="1" type="noConversion"/>
  </si>
  <si>
    <t>评估期评估公司规模保费</t>
    <phoneticPr fontId="1" type="noConversion"/>
  </si>
  <si>
    <t>销售人员离职率</t>
    <phoneticPr fontId="1" type="noConversion"/>
  </si>
  <si>
    <t>亿元保费销售、承保、保全操作风险事件数</t>
    <phoneticPr fontId="1" type="noConversion"/>
  </si>
  <si>
    <t>亿元保费理赔操作风险事件数</t>
    <phoneticPr fontId="1" type="noConversion"/>
  </si>
  <si>
    <t>评价指标</t>
    <phoneticPr fontId="1" type="noConversion"/>
  </si>
  <si>
    <t>OR02001</t>
  </si>
  <si>
    <t>OR02002</t>
  </si>
  <si>
    <t>OR06001</t>
  </si>
  <si>
    <t>OR12005</t>
  </si>
  <si>
    <t>OR04020</t>
  </si>
  <si>
    <t>OR08001</t>
  </si>
  <si>
    <t>OR13001</t>
  </si>
  <si>
    <t>OR12001</t>
  </si>
  <si>
    <t>指标编码</t>
    <phoneticPr fontId="1" type="noConversion"/>
  </si>
  <si>
    <t>OR06002</t>
    <phoneticPr fontId="1" type="noConversion"/>
  </si>
  <si>
    <t>OR08002</t>
    <phoneticPr fontId="1" type="noConversion"/>
  </si>
  <si>
    <t>OR13017</t>
    <phoneticPr fontId="1" type="noConversion"/>
  </si>
  <si>
    <t>OR13018</t>
    <phoneticPr fontId="1" type="noConversion"/>
  </si>
  <si>
    <t>OR08013</t>
    <phoneticPr fontId="1" type="noConversion"/>
  </si>
  <si>
    <t>OR08014</t>
    <phoneticPr fontId="1" type="noConversion"/>
  </si>
  <si>
    <t>OR08015</t>
    <phoneticPr fontId="1" type="noConversion"/>
  </si>
  <si>
    <t>OR02012</t>
    <phoneticPr fontId="1" type="noConversion"/>
  </si>
  <si>
    <t>索赔核定平均时长</t>
    <phoneticPr fontId="1" type="noConversion"/>
  </si>
  <si>
    <t>OR08002</t>
    <phoneticPr fontId="1" type="noConversion"/>
  </si>
  <si>
    <t>评估期内所有赔案支付时点至核赔完成时点差值之和</t>
    <phoneticPr fontId="1" type="noConversion"/>
  </si>
  <si>
    <t>评估期内所有已决赔案出险日至结案的天数总和</t>
    <phoneticPr fontId="1" type="noConversion"/>
  </si>
  <si>
    <t>评估期转账支付至被保险人（或受益人）银行账户的赔款件数</t>
    <phoneticPr fontId="1" type="noConversion"/>
  </si>
  <si>
    <t>评估期所有赔案的未决估计赔款与已决赔款差值之和</t>
    <phoneticPr fontId="1" type="noConversion"/>
  </si>
  <si>
    <t>最近4个季度投连险独立账户本年新增交费</t>
    <phoneticPr fontId="1" type="noConversion"/>
  </si>
  <si>
    <t>北京</t>
    <phoneticPr fontId="1" type="noConversion"/>
  </si>
  <si>
    <t>天津</t>
    <phoneticPr fontId="1" type="noConversion"/>
  </si>
  <si>
    <t>天津</t>
    <phoneticPr fontId="1" type="noConversion"/>
  </si>
  <si>
    <t>青岛</t>
    <phoneticPr fontId="1" type="noConversion"/>
  </si>
  <si>
    <t>山东</t>
    <phoneticPr fontId="1" type="noConversion"/>
  </si>
  <si>
    <t>江苏</t>
    <phoneticPr fontId="1" type="noConversion"/>
  </si>
  <si>
    <t>辽宁</t>
    <phoneticPr fontId="1" type="noConversion"/>
  </si>
  <si>
    <t>四川</t>
    <phoneticPr fontId="1" type="noConversion"/>
  </si>
  <si>
    <t>河南</t>
    <phoneticPr fontId="1" type="noConversion"/>
  </si>
  <si>
    <t>大连</t>
    <phoneticPr fontId="1" type="noConversion"/>
  </si>
  <si>
    <t>广东</t>
    <phoneticPr fontId="1" type="noConversion"/>
  </si>
  <si>
    <t>河北</t>
    <phoneticPr fontId="1" type="noConversion"/>
  </si>
  <si>
    <t>ORG</t>
    <phoneticPr fontId="1" type="noConversion"/>
  </si>
  <si>
    <t>Q2</t>
    <phoneticPr fontId="1" type="noConversion"/>
  </si>
  <si>
    <t>Q3</t>
    <phoneticPr fontId="1" type="noConversion"/>
  </si>
  <si>
    <t>系统值</t>
    <phoneticPr fontId="1" type="noConversion"/>
  </si>
  <si>
    <t>评估期期末前14个月已入职且评估期在职代理制销售人员数</t>
  </si>
  <si>
    <t>评估期期末前15个月已入职且评估期在职代理制销售人员数</t>
  </si>
  <si>
    <t>评估期期末前16个月已入职且评估期在职代理制销售人员数</t>
  </si>
  <si>
    <t>评估期期末前17个月已入职且评估期在职代理制销售人员数</t>
  </si>
  <si>
    <t>评估期期末前18个月已入职且评估期在职代理制销售人员数</t>
  </si>
  <si>
    <t>评估期期末前19个月已入职且评估期在职代理制销售人员数</t>
  </si>
  <si>
    <t>评估期期末前20个月已入职且评估期在职代理制销售人员数</t>
  </si>
  <si>
    <t>评估期期末前21个月已入职且评估期在职代理制销售人员数</t>
  </si>
  <si>
    <t>评估期期末前22个月已入职且评估期在职代理制销售人员数</t>
  </si>
  <si>
    <t>评估期期末前23个月已入职且评估期在职代理制销售人员数</t>
  </si>
  <si>
    <t>评估期前14个月已入职代理制销售人员数</t>
  </si>
  <si>
    <t>评估期前15个月已入职代理制销售人员数</t>
  </si>
  <si>
    <t>评估期前16个月已入职代理制销售人员数</t>
  </si>
  <si>
    <t>评估期前17个月已入职代理制销售人员数</t>
  </si>
  <si>
    <t>评估期前18个月已入职代理制销售人员数</t>
  </si>
  <si>
    <t>评估期前19个月已入职代理制销售人员数</t>
  </si>
  <si>
    <t>评估期前20个月已入职代理制销售人员数</t>
  </si>
  <si>
    <t>评估期前21个月已入职代理制销售人员数</t>
  </si>
  <si>
    <t>评估期前22个月已入职代理制销售人员数</t>
  </si>
  <si>
    <t>评估期前23个月已入职代理制销售人员数</t>
  </si>
  <si>
    <t>DW</t>
    <phoneticPr fontId="1" type="noConversion"/>
  </si>
  <si>
    <t>OR04038</t>
  </si>
  <si>
    <t>OR04039</t>
  </si>
  <si>
    <t>OR04040</t>
  </si>
  <si>
    <t>总公司</t>
    <phoneticPr fontId="1" type="noConversion"/>
  </si>
  <si>
    <t>系统值Q2</t>
    <phoneticPr fontId="1" type="noConversion"/>
  </si>
  <si>
    <t>系统值Q3</t>
    <phoneticPr fontId="1" type="noConversion"/>
  </si>
  <si>
    <t>评估期内所有已决赔案出险日至结案的天数总和</t>
    <phoneticPr fontId="1" type="noConversion"/>
  </si>
  <si>
    <t>评估期内所有赔案支付时点至核赔完成时点差值之和</t>
    <phoneticPr fontId="1" type="noConversion"/>
  </si>
  <si>
    <t>正常结案数量</t>
    <phoneticPr fontId="1" type="noConversion"/>
  </si>
  <si>
    <t>财务</t>
    <phoneticPr fontId="1" type="noConversion"/>
  </si>
  <si>
    <t>资金</t>
    <phoneticPr fontId="1" type="noConversion"/>
  </si>
  <si>
    <t>OR08003</t>
    <phoneticPr fontId="1" type="noConversion"/>
  </si>
  <si>
    <t>OR08005</t>
    <phoneticPr fontId="1" type="noConversion"/>
  </si>
  <si>
    <t>OR08011</t>
    <phoneticPr fontId="1" type="noConversion"/>
  </si>
  <si>
    <t>Q2差异</t>
    <phoneticPr fontId="1" type="noConversion"/>
  </si>
  <si>
    <t>Q3差异</t>
    <phoneticPr fontId="1" type="noConversion"/>
  </si>
  <si>
    <t>评估期内离职的销售人员数量</t>
    <phoneticPr fontId="1" type="noConversion"/>
  </si>
  <si>
    <t>铂金</t>
    <phoneticPr fontId="1" type="noConversion"/>
  </si>
  <si>
    <t>销售人员学历水平</t>
    <phoneticPr fontId="1" type="noConversion"/>
  </si>
  <si>
    <t>评估期末，销售人员中大专以上学历人员数量</t>
    <phoneticPr fontId="1" type="noConversion"/>
  </si>
  <si>
    <t>评估期本期预收保费总额</t>
    <phoneticPr fontId="1" type="noConversion"/>
  </si>
  <si>
    <t>保全差错率</t>
    <phoneticPr fontId="1" type="noConversion"/>
  </si>
  <si>
    <t>案均核赔支付时效</t>
    <phoneticPr fontId="1" type="noConversion"/>
  </si>
  <si>
    <t>正常结案数量</t>
    <phoneticPr fontId="1" type="noConversion"/>
  </si>
  <si>
    <t>评估期内所有已决赔案件数</t>
    <phoneticPr fontId="1" type="noConversion"/>
  </si>
  <si>
    <t>评估期转账支付至被保险人（或受益人）银行账户的赔款件数</t>
    <phoneticPr fontId="1" type="noConversion"/>
  </si>
  <si>
    <t>评估期已决赔案数量</t>
    <phoneticPr fontId="1" type="noConversion"/>
  </si>
  <si>
    <t>非寿险业务估损代数偏差率</t>
    <phoneticPr fontId="1" type="noConversion"/>
  </si>
  <si>
    <t>评估期所有赔案的未决估计赔款与已决赔款差值之和</t>
    <phoneticPr fontId="1" type="noConversion"/>
  </si>
  <si>
    <t>评估期内所有正常结案赔案的已决赔款之和</t>
    <phoneticPr fontId="1" type="noConversion"/>
  </si>
  <si>
    <t>亿元保费理赔操作风险事件数</t>
    <phoneticPr fontId="1" type="noConversion"/>
  </si>
  <si>
    <t>非现金收款比率</t>
    <phoneticPr fontId="1" type="noConversion"/>
  </si>
  <si>
    <t>非现金付款比率</t>
    <phoneticPr fontId="1" type="noConversion"/>
  </si>
  <si>
    <t>评估期内赔付金</t>
    <phoneticPr fontId="1" type="noConversion"/>
  </si>
  <si>
    <t>评估期内退保金</t>
    <phoneticPr fontId="1" type="noConversion"/>
  </si>
  <si>
    <t>非寿险业务非正常应收保费比例</t>
    <phoneticPr fontId="1" type="noConversion"/>
  </si>
  <si>
    <t>单证回销率</t>
    <phoneticPr fontId="1" type="noConversion"/>
  </si>
  <si>
    <t>亿元保费财务操作风险事件数</t>
    <phoneticPr fontId="1" type="noConversion"/>
  </si>
  <si>
    <t>铂金</t>
    <phoneticPr fontId="1" type="noConversion"/>
  </si>
  <si>
    <t>空白单证缺失率</t>
    <phoneticPr fontId="1" type="noConversion"/>
  </si>
  <si>
    <t>赔款转账直付比例</t>
    <phoneticPr fontId="1" type="noConversion"/>
  </si>
  <si>
    <t>机构</t>
    <phoneticPr fontId="1" type="noConversion"/>
  </si>
  <si>
    <t>亿元保费财务操作风险事件数</t>
    <phoneticPr fontId="1" type="noConversion"/>
  </si>
  <si>
    <t>按照业务口径提取与上报数据存在较大差异，待确定取数口径及取数逻辑，是否用单证历史表就可提取单证相关指标数据</t>
    <phoneticPr fontId="1" type="noConversion"/>
  </si>
  <si>
    <t>是</t>
    <phoneticPr fontId="1" type="noConversion"/>
  </si>
  <si>
    <t>否</t>
    <phoneticPr fontId="1" type="noConversion"/>
  </si>
  <si>
    <t>理赔</t>
    <phoneticPr fontId="1" type="noConversion"/>
  </si>
  <si>
    <t>OR08001</t>
    <phoneticPr fontId="1" type="noConversion"/>
  </si>
  <si>
    <t>指标编码</t>
    <phoneticPr fontId="1" type="noConversion"/>
  </si>
  <si>
    <t>北京</t>
    <phoneticPr fontId="1" type="noConversion"/>
  </si>
  <si>
    <t>青岛</t>
    <phoneticPr fontId="1" type="noConversion"/>
  </si>
  <si>
    <t>山东</t>
    <phoneticPr fontId="1" type="noConversion"/>
  </si>
  <si>
    <t>江苏</t>
    <phoneticPr fontId="1" type="noConversion"/>
  </si>
  <si>
    <t>辽宁</t>
    <phoneticPr fontId="1" type="noConversion"/>
  </si>
  <si>
    <t>四川</t>
    <phoneticPr fontId="1" type="noConversion"/>
  </si>
  <si>
    <t>河南</t>
    <phoneticPr fontId="1" type="noConversion"/>
  </si>
  <si>
    <t>大连</t>
    <phoneticPr fontId="1" type="noConversion"/>
  </si>
  <si>
    <t>广东</t>
    <phoneticPr fontId="1" type="noConversion"/>
  </si>
  <si>
    <t>河北</t>
    <phoneticPr fontId="1" type="noConversion"/>
  </si>
  <si>
    <t>OR08006</t>
    <phoneticPr fontId="1" type="noConversion"/>
  </si>
  <si>
    <t>OR08008</t>
    <phoneticPr fontId="1" type="noConversion"/>
  </si>
  <si>
    <t>OR08009</t>
    <phoneticPr fontId="1" type="noConversion"/>
  </si>
  <si>
    <t>OR08012</t>
    <phoneticPr fontId="1" type="noConversion"/>
  </si>
  <si>
    <t>评价指标</t>
    <phoneticPr fontId="1" type="noConversion"/>
  </si>
  <si>
    <t>Q2差异说明</t>
    <phoneticPr fontId="1" type="noConversion"/>
  </si>
  <si>
    <t>铂金</t>
    <phoneticPr fontId="1" type="noConversion"/>
  </si>
  <si>
    <t>协同</t>
    <phoneticPr fontId="1" type="noConversion"/>
  </si>
  <si>
    <t>保全</t>
    <phoneticPr fontId="1" type="noConversion"/>
  </si>
  <si>
    <t>财务</t>
    <phoneticPr fontId="1" type="noConversion"/>
  </si>
  <si>
    <t>是</t>
    <phoneticPr fontId="1" type="noConversion"/>
  </si>
  <si>
    <t>续期相关指标与上报数据存在细微差异，考虑是否是因为取数时间不同导致的，暂认为一致</t>
    <phoneticPr fontId="1" type="noConversion"/>
  </si>
  <si>
    <t>青岛</t>
    <phoneticPr fontId="1" type="noConversion"/>
  </si>
  <si>
    <t>山东</t>
    <phoneticPr fontId="1" type="noConversion"/>
  </si>
  <si>
    <t>江苏</t>
    <phoneticPr fontId="1" type="noConversion"/>
  </si>
  <si>
    <t>辽宁</t>
    <phoneticPr fontId="1" type="noConversion"/>
  </si>
  <si>
    <t>四川</t>
    <phoneticPr fontId="1" type="noConversion"/>
  </si>
  <si>
    <t>河南</t>
    <phoneticPr fontId="1" type="noConversion"/>
  </si>
  <si>
    <t>大连</t>
    <phoneticPr fontId="1" type="noConversion"/>
  </si>
  <si>
    <t>广东</t>
    <phoneticPr fontId="1" type="noConversion"/>
  </si>
  <si>
    <t>河北</t>
    <phoneticPr fontId="1" type="noConversion"/>
  </si>
  <si>
    <t>北京</t>
    <phoneticPr fontId="1" type="noConversion"/>
  </si>
  <si>
    <t>评估期本期预收保费总额</t>
    <phoneticPr fontId="1" type="noConversion"/>
  </si>
  <si>
    <t>ITDW</t>
    <phoneticPr fontId="1" type="noConversion"/>
  </si>
  <si>
    <t>ITDW</t>
    <phoneticPr fontId="1" type="noConversion"/>
  </si>
  <si>
    <t>ITDW</t>
    <phoneticPr fontId="1" type="noConversion"/>
  </si>
  <si>
    <t>Q2上报数据=天津+河北
Q3上报数据=天津</t>
    <phoneticPr fontId="1" type="noConversion"/>
  </si>
  <si>
    <t>Q2上报数据=天津+河北
Q3上报数据=天津</t>
    <phoneticPr fontId="1" type="noConversion"/>
  </si>
  <si>
    <t>Q3个险</t>
    <phoneticPr fontId="1" type="noConversion"/>
  </si>
  <si>
    <t>Q2个险</t>
    <phoneticPr fontId="1" type="noConversion"/>
  </si>
  <si>
    <t>系统值Q2个险</t>
    <phoneticPr fontId="1" type="noConversion"/>
  </si>
  <si>
    <t>系统值Q3个险</t>
    <phoneticPr fontId="1" type="noConversion"/>
  </si>
  <si>
    <t>总公司</t>
    <phoneticPr fontId="1" type="noConversion"/>
  </si>
  <si>
    <t>OR02004</t>
    <phoneticPr fontId="1" type="noConversion"/>
  </si>
  <si>
    <t>评估期内离职的销售人员数量</t>
    <phoneticPr fontId="1" type="noConversion"/>
  </si>
  <si>
    <t>是</t>
    <phoneticPr fontId="1" type="noConversion"/>
  </si>
  <si>
    <t>差异较小暂认为一致</t>
    <phoneticPr fontId="1" type="noConversion"/>
  </si>
  <si>
    <t>差异较小暂认为一致</t>
    <phoneticPr fontId="1" type="noConversion"/>
  </si>
  <si>
    <t>Q2上报值不准确,暂认为一致</t>
    <phoneticPr fontId="1" type="noConversion"/>
  </si>
  <si>
    <t>OR02006</t>
    <phoneticPr fontId="1" type="noConversion"/>
  </si>
  <si>
    <t>数据来源暂不明确，其他渠道数据与线下存在差异，原因待定</t>
    <phoneticPr fontId="1" type="noConversion"/>
  </si>
  <si>
    <t>最近4个季度省级分公司及以下分支机构销售、承保、保全部门增加员工人数</t>
    <phoneticPr fontId="1" type="noConversion"/>
  </si>
  <si>
    <t>评估期期末公司与销售人员签订有效的劳动合同、代理合同份数</t>
    <phoneticPr fontId="1" type="noConversion"/>
  </si>
  <si>
    <t>SELECT  'OR02003',
           '86',
           NULL,
          /*  LONGDESC,
           AREACODE,*/
             CASE WHEN sum(E_BDS_BIDM_KPI.CURPSNNUM)
IS NULL THEN 0
 ELSE SUM(E_BDS_BIDM_KPI.CURPSNNUM)
   END 期初,
      CASE WHEN sum(E_BDS_BIDM_KPI.NEWADDPSNNUM)
IS NULL THEN 0
 ELSE SUM(E_BDS_BIDM_KPI.NEWADDPSNNUM)
   END 新增,
    CASE WHEN sum(E_BDS_BIDM_KPI.DIVISIONPSNNUM)
IS NULL THEN 0
 ELSE SUM(E_BDS_BIDM_KPI.DIVISIONPSNNUM)
   END 离职,
     CASE WHEN sum(E_BDS_BIDM_KPI.ENDPSNNUM)
IS NULL THEN 0
 ELSE SUM(E_BDS_BIDM_KPI.ENDPSNNUM)
   END 期末,
            CASE WHEN TO_CHAR(to_date('20180928','yyyy-mm-dd'),'q')-1 ='0'
                    THEN (TO_CHAR(to_date('20180928','yyyy-mm-dd'),'yyyy')-1)||'Q'||(TO_CHAR(to_date('20180928','yyyy-mm-dd'),'q')+3)
                      ELSE TO_CHAR(to_date('20180928','yyyy-mm-dd'),'yyyy')||'Q'||(TO_CHAR(to_date('20180928','yyyy-mm-dd'),'q')-1) END,
           TO_DATE( '20180928','YYYYMMDD')
FROM
  ( 
  select * from E_BDS_BIDM_MGECMP
  )  E_BDS_BIDM_MGECMP,
  ( 
  select * from E_BDS_BIDM_KPI t where to_number(t.dateid)&lt;=to_number(to_char((sysdate-1),'YYYYMM'))
  )  E_BDS_BIDM_KPI,
  ( 
  select t.companyno||t.branch  as ORI,
t.areacode,t.longdesc,o.innerorgcode,o.origorgcode
,d.provincechnname,d.branchchnname
from E_BDS_BIDM_FC_AREACODE t
,E_BDS_BIDM_ORGMAP o,E_BDS_BIDM_MGECMP d
where o.origorgcode = t.companyno||t.branch
and o.innerorgcode=d.innerorgcode
  )  D_FC_AREACODE,
  ( 
  select * from E_BDS_BIDM_MGECMP_map
  )  E_BDS_BIDM_MGECMP_MAP
WHERE
  ( E_BDS_BIDM_KPI.ADD_BKCOD(+)=D_FC_AREACODE.AREACODE  )
  AND  ( D_FC_AREACODE.INNERORGCODE=E_BDS_BIDM_MGECMP.INNERORGCODE(+)  )
  AND  ( E_BDS_BIDM_MGECMP.INNERORGCODE=E_BDS_BIDM_MGECMP_MAP.BRANCHCOMCODE  )
  AND  
  (
   (
    E_BDS_BIDM_KPI.DATEID  BETWEEN   '201804' AND '201806'
    OR
    E_BDS_BIDM_KPI.DATEID  Is Null  
   )
   AND
   E_BDS_BIDM_MGECMP_MAP.PROVINCECOMCODE  Like  '86'
  )
/*  GROUP BY LONGDESC,
           AREACODE*/</t>
    <phoneticPr fontId="1" type="noConversion"/>
  </si>
  <si>
    <t>评估期内所有已决赔案出险日至结案的天数总和</t>
    <phoneticPr fontId="1" type="noConversion"/>
  </si>
  <si>
    <t>OR06002</t>
    <phoneticPr fontId="1" type="noConversion"/>
  </si>
  <si>
    <t>Q2一致,Q3不一致,考虑逻辑口径有变动</t>
    <phoneticPr fontId="1" type="noConversion"/>
  </si>
  <si>
    <t>索赔核定平均时长</t>
    <phoneticPr fontId="1" type="noConversion"/>
  </si>
  <si>
    <t>评估期转账支付至被保险人（或受益人）银行账户的赔款件数</t>
    <phoneticPr fontId="1" type="noConversion"/>
  </si>
  <si>
    <t>评估期转账支付至被保险人（或受益人）银行账户的赔款件数</t>
    <phoneticPr fontId="1" type="noConversion"/>
  </si>
  <si>
    <t>Q2与线下是否一致</t>
    <phoneticPr fontId="1" type="noConversion"/>
  </si>
  <si>
    <t>是</t>
    <phoneticPr fontId="1" type="noConversion"/>
  </si>
  <si>
    <t>Q2一致,Q3不一致,考虑逻辑口径有变动</t>
    <phoneticPr fontId="1" type="noConversion"/>
  </si>
  <si>
    <t>Q2一致,Q3不一致,考虑逻辑口径有变动</t>
    <phoneticPr fontId="1" type="noConversion"/>
  </si>
  <si>
    <t>OR08011</t>
    <phoneticPr fontId="1" type="noConversion"/>
  </si>
  <si>
    <t>北京,山东数据存在差异,暂认为一致</t>
    <phoneticPr fontId="1" type="noConversion"/>
  </si>
  <si>
    <t>OR04010</t>
    <phoneticPr fontId="1" type="noConversion"/>
  </si>
  <si>
    <t>最近4个季度省级分公司总经理室成员及中心支公司主要负责人离职人数</t>
    <phoneticPr fontId="1" type="noConversion"/>
  </si>
  <si>
    <t>评估期末，销售人员中大专以上学历人员数量</t>
    <phoneticPr fontId="1" type="noConversion"/>
  </si>
  <si>
    <t>OR04010</t>
    <phoneticPr fontId="1" type="noConversion"/>
  </si>
  <si>
    <t>财务</t>
    <phoneticPr fontId="1" type="noConversion"/>
  </si>
  <si>
    <t>评估期评估公司规模保费</t>
    <phoneticPr fontId="1" type="noConversion"/>
  </si>
  <si>
    <t>OR02008</t>
    <phoneticPr fontId="1" type="noConversion"/>
  </si>
  <si>
    <t>咨诉</t>
    <phoneticPr fontId="1" type="noConversion"/>
  </si>
  <si>
    <t>OR08004</t>
    <phoneticPr fontId="1" type="noConversion"/>
  </si>
  <si>
    <t>理赔服务时效</t>
    <phoneticPr fontId="1" type="noConversion"/>
  </si>
  <si>
    <t>北京</t>
    <phoneticPr fontId="1" type="noConversion"/>
  </si>
  <si>
    <t>天津</t>
    <phoneticPr fontId="1" type="noConversion"/>
  </si>
  <si>
    <t>青岛</t>
    <phoneticPr fontId="1" type="noConversion"/>
  </si>
  <si>
    <t>山东</t>
    <phoneticPr fontId="1" type="noConversion"/>
  </si>
  <si>
    <t>江苏</t>
    <phoneticPr fontId="1" type="noConversion"/>
  </si>
  <si>
    <t>辽宁</t>
    <phoneticPr fontId="1" type="noConversion"/>
  </si>
  <si>
    <t>四川</t>
    <phoneticPr fontId="1" type="noConversion"/>
  </si>
  <si>
    <t>河南</t>
    <phoneticPr fontId="1" type="noConversion"/>
  </si>
  <si>
    <t>大连</t>
    <phoneticPr fontId="1" type="noConversion"/>
  </si>
  <si>
    <t>广东</t>
    <phoneticPr fontId="1" type="noConversion"/>
  </si>
  <si>
    <t>河北</t>
    <phoneticPr fontId="1" type="noConversion"/>
  </si>
  <si>
    <t>咨诉</t>
    <phoneticPr fontId="1" type="noConversion"/>
  </si>
  <si>
    <t>财务</t>
    <phoneticPr fontId="1" type="noConversion"/>
  </si>
  <si>
    <t>OR12004</t>
    <phoneticPr fontId="1" type="noConversion"/>
  </si>
  <si>
    <t>数据差错率</t>
    <phoneticPr fontId="1" type="noConversion"/>
  </si>
  <si>
    <t>山东</t>
    <phoneticPr fontId="1" type="noConversion"/>
  </si>
  <si>
    <t>总公司</t>
    <phoneticPr fontId="1" type="noConversion"/>
  </si>
  <si>
    <t>铂金</t>
    <phoneticPr fontId="1" type="noConversion"/>
  </si>
  <si>
    <t>OR04001</t>
    <phoneticPr fontId="1" type="noConversion"/>
  </si>
  <si>
    <t>管理层离职率</t>
    <phoneticPr fontId="1" type="noConversion"/>
  </si>
  <si>
    <t>OR04002</t>
    <phoneticPr fontId="1" type="noConversion"/>
  </si>
  <si>
    <t>最近4个季度省级分公司总经理室成员及中心支公司主要负责人离职人数</t>
    <phoneticPr fontId="1" type="noConversion"/>
  </si>
  <si>
    <t>北京</t>
    <phoneticPr fontId="1" type="noConversion"/>
  </si>
  <si>
    <t>天津</t>
    <phoneticPr fontId="1" type="noConversion"/>
  </si>
  <si>
    <t>青岛</t>
    <phoneticPr fontId="1" type="noConversion"/>
  </si>
  <si>
    <t>江苏</t>
    <phoneticPr fontId="1" type="noConversion"/>
  </si>
  <si>
    <t>铂金</t>
    <phoneticPr fontId="1" type="noConversion"/>
  </si>
  <si>
    <t>辽宁</t>
    <phoneticPr fontId="1" type="noConversion"/>
  </si>
  <si>
    <t>四川</t>
    <phoneticPr fontId="1" type="noConversion"/>
  </si>
  <si>
    <t>河南</t>
    <phoneticPr fontId="1" type="noConversion"/>
  </si>
  <si>
    <t>大连</t>
    <phoneticPr fontId="1" type="noConversion"/>
  </si>
  <si>
    <t>广东</t>
    <phoneticPr fontId="1" type="noConversion"/>
  </si>
  <si>
    <t>河北</t>
    <phoneticPr fontId="1" type="noConversion"/>
  </si>
  <si>
    <t>OR04003</t>
    <phoneticPr fontId="1" type="noConversion"/>
  </si>
  <si>
    <t>评估期期末省级分公司总经理室成员及中心支公司主要负责人在职人数</t>
    <phoneticPr fontId="1" type="noConversion"/>
  </si>
  <si>
    <t>OR04003</t>
    <phoneticPr fontId="1" type="noConversion"/>
  </si>
  <si>
    <t>OR04004</t>
    <phoneticPr fontId="1" type="noConversion"/>
  </si>
  <si>
    <t>员工流失率</t>
    <phoneticPr fontId="1" type="noConversion"/>
  </si>
  <si>
    <t>OR04005</t>
    <phoneticPr fontId="1" type="noConversion"/>
  </si>
  <si>
    <t>最近4个季度省级分公司及以下分支机构销售、承保、保全部门离职员工人数</t>
    <phoneticPr fontId="1" type="noConversion"/>
  </si>
  <si>
    <t>铂金</t>
    <phoneticPr fontId="1" type="noConversion"/>
  </si>
  <si>
    <t>最近4个季度省级分公司及以下分支机构销售、承保、保全部门离职员工人数</t>
    <phoneticPr fontId="1" type="noConversion"/>
  </si>
  <si>
    <t>OR04006</t>
    <phoneticPr fontId="1" type="noConversion"/>
  </si>
  <si>
    <t>前4个季度初省级分公司及以下分支机构销售、承保、保全部门员工人数</t>
    <phoneticPr fontId="1" type="noConversion"/>
  </si>
  <si>
    <t>OR04007</t>
    <phoneticPr fontId="1" type="noConversion"/>
  </si>
  <si>
    <t>最近4个季度省级分公司及以下分支机构销售、承保、保全部门增加员工人数</t>
    <phoneticPr fontId="1" type="noConversion"/>
  </si>
  <si>
    <t>OR04009</t>
    <phoneticPr fontId="1" type="noConversion"/>
  </si>
  <si>
    <t>评估期期末公司与销售人员签订有效的劳动合同、代理合同份数</t>
    <phoneticPr fontId="1" type="noConversion"/>
  </si>
  <si>
    <t>OR04010</t>
    <phoneticPr fontId="1" type="noConversion"/>
  </si>
  <si>
    <t>销售人员总人数</t>
    <phoneticPr fontId="1" type="noConversion"/>
  </si>
  <si>
    <t>OR04011</t>
    <phoneticPr fontId="1" type="noConversion"/>
  </si>
  <si>
    <t>千张保单投诉量</t>
    <phoneticPr fontId="1" type="noConversion"/>
  </si>
  <si>
    <t>OR04012</t>
    <phoneticPr fontId="1" type="noConversion"/>
  </si>
  <si>
    <t>评估期公司受理的有效投诉件数总量</t>
    <phoneticPr fontId="1" type="noConversion"/>
  </si>
  <si>
    <t>SMS</t>
    <phoneticPr fontId="1" type="noConversion"/>
  </si>
  <si>
    <t>OR04013</t>
    <phoneticPr fontId="1" type="noConversion"/>
  </si>
  <si>
    <t>代理制销售人员13个月留存率</t>
    <phoneticPr fontId="1" type="noConversion"/>
  </si>
  <si>
    <t>OR04014</t>
    <phoneticPr fontId="1" type="noConversion"/>
  </si>
  <si>
    <t>北京</t>
    <phoneticPr fontId="1" type="noConversion"/>
  </si>
  <si>
    <t>SMS</t>
    <phoneticPr fontId="1" type="noConversion"/>
  </si>
  <si>
    <t>评估期期末前13个月已入职且评估期在职代理制销售人员数</t>
    <phoneticPr fontId="1" type="noConversion"/>
  </si>
  <si>
    <t>天津</t>
    <phoneticPr fontId="1" type="noConversion"/>
  </si>
  <si>
    <t>青岛</t>
    <phoneticPr fontId="1" type="noConversion"/>
  </si>
  <si>
    <t>山东</t>
    <phoneticPr fontId="1" type="noConversion"/>
  </si>
  <si>
    <t>江苏</t>
    <phoneticPr fontId="1" type="noConversion"/>
  </si>
  <si>
    <t>辽宁</t>
    <phoneticPr fontId="1" type="noConversion"/>
  </si>
  <si>
    <t>四川</t>
    <phoneticPr fontId="1" type="noConversion"/>
  </si>
  <si>
    <t>河南</t>
    <phoneticPr fontId="1" type="noConversion"/>
  </si>
  <si>
    <t>大连</t>
    <phoneticPr fontId="1" type="noConversion"/>
  </si>
  <si>
    <t>广东</t>
    <phoneticPr fontId="1" type="noConversion"/>
  </si>
  <si>
    <t>河北</t>
    <phoneticPr fontId="1" type="noConversion"/>
  </si>
  <si>
    <t>OR04015</t>
    <phoneticPr fontId="1" type="noConversion"/>
  </si>
  <si>
    <t>评估期前13个月已入职代理制销售人员数</t>
    <phoneticPr fontId="1" type="noConversion"/>
  </si>
  <si>
    <t>评估期前13个月已入职代理制销售人员数</t>
    <phoneticPr fontId="1" type="noConversion"/>
  </si>
  <si>
    <t>协同</t>
    <phoneticPr fontId="1" type="noConversion"/>
  </si>
  <si>
    <t>OR04016</t>
    <phoneticPr fontId="1" type="noConversion"/>
  </si>
  <si>
    <t>犹豫期内电话回访成功率</t>
    <phoneticPr fontId="1" type="noConversion"/>
  </si>
  <si>
    <t>OR04019</t>
    <phoneticPr fontId="1" type="noConversion"/>
  </si>
  <si>
    <t>新契约回访完成率</t>
    <phoneticPr fontId="1" type="noConversion"/>
  </si>
  <si>
    <t>DW</t>
    <phoneticPr fontId="1" type="noConversion"/>
  </si>
  <si>
    <t>OR04021</t>
    <phoneticPr fontId="1" type="noConversion"/>
  </si>
  <si>
    <t>OR04022</t>
    <phoneticPr fontId="1" type="noConversion"/>
  </si>
  <si>
    <t>评估期本期应收实收保费</t>
    <phoneticPr fontId="1" type="noConversion"/>
  </si>
  <si>
    <t>OR04023</t>
    <phoneticPr fontId="1" type="noConversion"/>
  </si>
  <si>
    <t>评估期本期应收保费</t>
    <phoneticPr fontId="1" type="noConversion"/>
  </si>
  <si>
    <t>ITDW</t>
    <phoneticPr fontId="1" type="noConversion"/>
  </si>
  <si>
    <t>OR04029</t>
    <phoneticPr fontId="1" type="noConversion"/>
  </si>
  <si>
    <t>评估期本期合计撤保金总额</t>
    <phoneticPr fontId="1" type="noConversion"/>
  </si>
  <si>
    <t>OR04030</t>
    <phoneticPr fontId="1" type="noConversion"/>
  </si>
  <si>
    <t>评估期本期合计退保金总额</t>
    <phoneticPr fontId="1" type="noConversion"/>
  </si>
  <si>
    <t>评估期本期合计实收保费金额</t>
    <phoneticPr fontId="1" type="noConversion"/>
  </si>
  <si>
    <t>OR04031</t>
    <phoneticPr fontId="1" type="noConversion"/>
  </si>
  <si>
    <t>评估期本期合计实收保费金额</t>
    <phoneticPr fontId="1" type="noConversion"/>
  </si>
  <si>
    <t>OR04035</t>
    <phoneticPr fontId="1" type="noConversion"/>
  </si>
  <si>
    <t>最近4个季度评估公司原保费收入</t>
    <phoneticPr fontId="1" type="noConversion"/>
  </si>
  <si>
    <t>最近4个季度保户投资款本年新增交费</t>
    <phoneticPr fontId="1" type="noConversion"/>
  </si>
  <si>
    <t>OR04036</t>
    <phoneticPr fontId="1" type="noConversion"/>
  </si>
  <si>
    <t>OR04037</t>
    <phoneticPr fontId="1" type="noConversion"/>
  </si>
  <si>
    <t>最近4个季度投连险独立账户本年新增交费</t>
    <phoneticPr fontId="1" type="noConversion"/>
  </si>
  <si>
    <t>OR08013</t>
    <phoneticPr fontId="1" type="noConversion"/>
  </si>
  <si>
    <t>OR08014</t>
    <phoneticPr fontId="1" type="noConversion"/>
  </si>
  <si>
    <t>OR08015</t>
    <phoneticPr fontId="1" type="noConversion"/>
  </si>
  <si>
    <t>评估期评估公司原保费收入</t>
    <phoneticPr fontId="1" type="noConversion"/>
  </si>
  <si>
    <t>OR13002</t>
    <phoneticPr fontId="1" type="noConversion"/>
  </si>
  <si>
    <t>OR13003</t>
    <phoneticPr fontId="1" type="noConversion"/>
  </si>
  <si>
    <t>评估期内保户投资款本年新增交费</t>
    <phoneticPr fontId="1" type="noConversion"/>
  </si>
  <si>
    <t>OR13004</t>
    <phoneticPr fontId="1" type="noConversion"/>
  </si>
  <si>
    <t>评估期内投连险独立账户本年新增交费</t>
    <phoneticPr fontId="1" type="noConversion"/>
  </si>
  <si>
    <t>OR13009</t>
    <phoneticPr fontId="1" type="noConversion"/>
  </si>
  <si>
    <t>评估期末非寿险业务应收保费余额</t>
    <phoneticPr fontId="1" type="noConversion"/>
  </si>
  <si>
    <t>OR13016</t>
    <phoneticPr fontId="1" type="noConversion"/>
  </si>
  <si>
    <t>OR13017</t>
    <phoneticPr fontId="1" type="noConversion"/>
  </si>
  <si>
    <t>OR13018</t>
    <phoneticPr fontId="1" type="noConversion"/>
  </si>
  <si>
    <t>OR13009</t>
    <phoneticPr fontId="1" type="noConversion"/>
  </si>
  <si>
    <t>OR13006</t>
    <phoneticPr fontId="1" type="noConversion"/>
  </si>
  <si>
    <t>保全</t>
    <phoneticPr fontId="1" type="noConversion"/>
  </si>
  <si>
    <t>OR04024</t>
    <phoneticPr fontId="1" type="noConversion"/>
  </si>
  <si>
    <t>保全变更完成率</t>
    <phoneticPr fontId="1" type="noConversion"/>
  </si>
  <si>
    <t>ITDW</t>
    <phoneticPr fontId="1" type="noConversion"/>
  </si>
  <si>
    <t>OR04028</t>
    <phoneticPr fontId="1" type="noConversion"/>
  </si>
  <si>
    <t>退（撤）保率</t>
    <phoneticPr fontId="1" type="noConversion"/>
  </si>
  <si>
    <t>OR02011</t>
    <phoneticPr fontId="1" type="noConversion"/>
  </si>
  <si>
    <t>总公司</t>
    <phoneticPr fontId="1" type="noConversion"/>
  </si>
  <si>
    <t>是</t>
    <phoneticPr fontId="1" type="noConversion"/>
  </si>
  <si>
    <t>OR06001</t>
    <phoneticPr fontId="1" type="noConversion"/>
  </si>
  <si>
    <t>理赔</t>
    <phoneticPr fontId="1" type="noConversion"/>
  </si>
  <si>
    <t>总公司</t>
    <phoneticPr fontId="1" type="noConversion"/>
  </si>
  <si>
    <t>总公司</t>
    <phoneticPr fontId="1" type="noConversion"/>
  </si>
  <si>
    <t>与李慧老师确认过差异较小认为一致</t>
    <phoneticPr fontId="1" type="noConversion"/>
  </si>
  <si>
    <t>评估期保险公司关于理赔、保全业务线的投诉次数</t>
    <phoneticPr fontId="1" type="noConversion"/>
  </si>
  <si>
    <t>是</t>
    <phoneticPr fontId="1" type="noConversion"/>
  </si>
  <si>
    <t>OR04012</t>
    <phoneticPr fontId="1" type="noConversion"/>
  </si>
  <si>
    <t>评估期公司受理的有效投诉件数总量</t>
    <phoneticPr fontId="1" type="noConversion"/>
  </si>
  <si>
    <t>最近4个季度投连险独立账户本年新增交费</t>
    <phoneticPr fontId="1" type="noConversion"/>
  </si>
  <si>
    <t>亿元保费销售、承保、保全操作风险事件数</t>
    <phoneticPr fontId="1" type="noConversion"/>
  </si>
  <si>
    <t>Q3季度数据有差异考虑为精度不同造成，暂认为数据一致</t>
    <phoneticPr fontId="1" type="noConversion"/>
  </si>
  <si>
    <t>OR02009</t>
    <phoneticPr fontId="1" type="noConversion"/>
  </si>
  <si>
    <t>协同</t>
    <phoneticPr fontId="1" type="noConversion"/>
  </si>
  <si>
    <t>河北</t>
    <phoneticPr fontId="1" type="noConversion"/>
  </si>
  <si>
    <t>协同</t>
    <phoneticPr fontId="1" type="noConversion"/>
  </si>
  <si>
    <t>总公司</t>
    <phoneticPr fontId="1" type="noConversion"/>
  </si>
  <si>
    <t>评估期开展电话回访的保单件数</t>
    <phoneticPr fontId="1" type="noConversion"/>
  </si>
  <si>
    <t>协同</t>
    <phoneticPr fontId="1" type="noConversion"/>
  </si>
  <si>
    <t>OR04017</t>
    <phoneticPr fontId="1" type="noConversion"/>
  </si>
  <si>
    <t>评估期内通过电话回访方式在犹豫期内完成新契约回访的保单件数</t>
    <phoneticPr fontId="1" type="noConversion"/>
  </si>
  <si>
    <t>北京</t>
    <phoneticPr fontId="1" type="noConversion"/>
  </si>
  <si>
    <t>天津</t>
    <phoneticPr fontId="1" type="noConversion"/>
  </si>
  <si>
    <t>青岛</t>
    <phoneticPr fontId="1" type="noConversion"/>
  </si>
  <si>
    <t>山东</t>
    <phoneticPr fontId="1" type="noConversion"/>
  </si>
  <si>
    <t>江苏</t>
    <phoneticPr fontId="1" type="noConversion"/>
  </si>
  <si>
    <t>辽宁</t>
    <phoneticPr fontId="1" type="noConversion"/>
  </si>
  <si>
    <t>四川</t>
    <phoneticPr fontId="1" type="noConversion"/>
  </si>
  <si>
    <t>河南</t>
    <phoneticPr fontId="1" type="noConversion"/>
  </si>
  <si>
    <t>大连</t>
    <phoneticPr fontId="1" type="noConversion"/>
  </si>
  <si>
    <t>广东</t>
    <phoneticPr fontId="1" type="noConversion"/>
  </si>
  <si>
    <t>河北</t>
    <phoneticPr fontId="1" type="noConversion"/>
  </si>
  <si>
    <t>OR04018</t>
    <phoneticPr fontId="1" type="noConversion"/>
  </si>
  <si>
    <t>评估期内承保的保单件数</t>
    <phoneticPr fontId="1" type="noConversion"/>
  </si>
  <si>
    <t>OR04020</t>
    <phoneticPr fontId="1" type="noConversion"/>
  </si>
  <si>
    <t>评估期内承保的保单中完成回访的保单件数</t>
    <phoneticPr fontId="1" type="noConversion"/>
  </si>
  <si>
    <t>北京</t>
    <phoneticPr fontId="1" type="noConversion"/>
  </si>
  <si>
    <t>天津</t>
    <phoneticPr fontId="1" type="noConversion"/>
  </si>
  <si>
    <t>青岛</t>
    <phoneticPr fontId="1" type="noConversion"/>
  </si>
  <si>
    <t>山东</t>
    <phoneticPr fontId="1" type="noConversion"/>
  </si>
  <si>
    <t>江苏</t>
    <phoneticPr fontId="1" type="noConversion"/>
  </si>
  <si>
    <t>辽宁</t>
    <phoneticPr fontId="1" type="noConversion"/>
  </si>
  <si>
    <t>四川</t>
    <phoneticPr fontId="1" type="noConversion"/>
  </si>
  <si>
    <t>河南</t>
    <phoneticPr fontId="1" type="noConversion"/>
  </si>
  <si>
    <t>大连</t>
    <phoneticPr fontId="1" type="noConversion"/>
  </si>
  <si>
    <t>广东</t>
    <phoneticPr fontId="1" type="noConversion"/>
  </si>
  <si>
    <t>河北</t>
    <phoneticPr fontId="1" type="noConversion"/>
  </si>
  <si>
    <t>是</t>
    <phoneticPr fontId="1" type="noConversion"/>
  </si>
  <si>
    <t>李慧老师反馈提数时间不同会产生数据差异,提数逻辑为IT提供</t>
    <phoneticPr fontId="1" type="noConversion"/>
  </si>
  <si>
    <t>李慧老师反馈提数时间不同会产生数据差异，提数逻辑口径与OR04017一致</t>
    <phoneticPr fontId="1" type="noConversion"/>
  </si>
  <si>
    <t>李慧老师反馈提数时间不同会产生数据差异，提数逻辑口径与OR04018一致</t>
    <phoneticPr fontId="1" type="noConversion"/>
  </si>
  <si>
    <t>李慧老师反馈提数时间不同会产生数据差异，提数逻辑为承保清单</t>
    <phoneticPr fontId="1" type="noConversion"/>
  </si>
  <si>
    <t xml:space="preserve">     评估期末，销售人员中大专以上学历人员数量</t>
    <phoneticPr fontId="1" type="noConversion"/>
  </si>
  <si>
    <t>总公司</t>
    <phoneticPr fontId="1" type="noConversion"/>
  </si>
  <si>
    <t>保全</t>
    <phoneticPr fontId="1" type="noConversion"/>
  </si>
  <si>
    <t>北京</t>
    <phoneticPr fontId="1" type="noConversion"/>
  </si>
  <si>
    <t>保全</t>
    <phoneticPr fontId="1" type="noConversion"/>
  </si>
  <si>
    <t>OR04025</t>
    <phoneticPr fontId="1" type="noConversion"/>
  </si>
  <si>
    <t>评估期保全变更完成件数</t>
    <phoneticPr fontId="1" type="noConversion"/>
  </si>
  <si>
    <t>天津</t>
    <phoneticPr fontId="1" type="noConversion"/>
  </si>
  <si>
    <t>青岛</t>
    <phoneticPr fontId="1" type="noConversion"/>
  </si>
  <si>
    <t>山东</t>
    <phoneticPr fontId="1" type="noConversion"/>
  </si>
  <si>
    <t>江苏</t>
    <phoneticPr fontId="1" type="noConversion"/>
  </si>
  <si>
    <t>辽宁</t>
    <phoneticPr fontId="1" type="noConversion"/>
  </si>
  <si>
    <t>四川</t>
    <phoneticPr fontId="1" type="noConversion"/>
  </si>
  <si>
    <t>河南</t>
    <phoneticPr fontId="1" type="noConversion"/>
  </si>
  <si>
    <t>大连</t>
    <phoneticPr fontId="1" type="noConversion"/>
  </si>
  <si>
    <t>广东</t>
    <phoneticPr fontId="1" type="noConversion"/>
  </si>
  <si>
    <t>河北</t>
    <phoneticPr fontId="1" type="noConversion"/>
  </si>
  <si>
    <t>OR04026</t>
    <phoneticPr fontId="1" type="noConversion"/>
  </si>
  <si>
    <t>评估期期初保全变更留存件数</t>
    <phoneticPr fontId="1" type="noConversion"/>
  </si>
  <si>
    <t>OR04027</t>
    <phoneticPr fontId="1" type="noConversion"/>
  </si>
  <si>
    <t>评估期保全变更新增件数</t>
    <phoneticPr fontId="1" type="noConversion"/>
  </si>
  <si>
    <t>评估期保全变更新增件数</t>
    <phoneticPr fontId="1" type="noConversion"/>
  </si>
  <si>
    <t>评估期操作的确认生效的保全件总量</t>
    <phoneticPr fontId="1" type="noConversion"/>
  </si>
  <si>
    <t>北京</t>
    <phoneticPr fontId="1" type="noConversion"/>
  </si>
  <si>
    <t>保全</t>
    <phoneticPr fontId="1" type="noConversion"/>
  </si>
  <si>
    <t>OR04034</t>
    <phoneticPr fontId="1" type="noConversion"/>
  </si>
  <si>
    <t>天津</t>
    <phoneticPr fontId="1" type="noConversion"/>
  </si>
  <si>
    <t>青岛</t>
    <phoneticPr fontId="1" type="noConversion"/>
  </si>
  <si>
    <t>山东</t>
    <phoneticPr fontId="1" type="noConversion"/>
  </si>
  <si>
    <t>江苏</t>
    <phoneticPr fontId="1" type="noConversion"/>
  </si>
  <si>
    <t>辽宁</t>
    <phoneticPr fontId="1" type="noConversion"/>
  </si>
  <si>
    <t>四川</t>
    <phoneticPr fontId="1" type="noConversion"/>
  </si>
  <si>
    <t>河南</t>
    <phoneticPr fontId="1" type="noConversion"/>
  </si>
  <si>
    <t>大连</t>
    <phoneticPr fontId="1" type="noConversion"/>
  </si>
  <si>
    <t>广东</t>
    <phoneticPr fontId="1" type="noConversion"/>
  </si>
  <si>
    <t>OR02006</t>
    <phoneticPr fontId="1" type="noConversion"/>
  </si>
  <si>
    <t>OR02003</t>
    <phoneticPr fontId="1" type="noConversion"/>
  </si>
  <si>
    <t>OR04002</t>
    <phoneticPr fontId="1" type="noConversion"/>
  </si>
  <si>
    <t>OR04003</t>
    <phoneticPr fontId="1" type="noConversion"/>
  </si>
  <si>
    <t>OR04003</t>
    <phoneticPr fontId="1" type="noConversion"/>
  </si>
  <si>
    <t>OR04005</t>
    <phoneticPr fontId="1" type="noConversion"/>
  </si>
  <si>
    <t>OR04006</t>
    <phoneticPr fontId="1" type="noConversion"/>
  </si>
  <si>
    <t>银保</t>
    <phoneticPr fontId="1" type="noConversion"/>
  </si>
  <si>
    <t>多元</t>
    <phoneticPr fontId="1" type="noConversion"/>
  </si>
  <si>
    <t>续期</t>
    <phoneticPr fontId="1" type="noConversion"/>
  </si>
  <si>
    <t>团险</t>
    <phoneticPr fontId="1" type="noConversion"/>
  </si>
  <si>
    <t>系统值银保</t>
    <phoneticPr fontId="1" type="noConversion"/>
  </si>
  <si>
    <t>系统值多元</t>
    <phoneticPr fontId="1" type="noConversion"/>
  </si>
  <si>
    <t>系统值团险</t>
    <phoneticPr fontId="1" type="noConversion"/>
  </si>
  <si>
    <t>系统值续期</t>
    <phoneticPr fontId="1" type="noConversion"/>
  </si>
  <si>
    <t>银保差异</t>
    <phoneticPr fontId="1" type="noConversion"/>
  </si>
  <si>
    <t>团险差异</t>
    <phoneticPr fontId="1" type="noConversion"/>
  </si>
  <si>
    <t>续期差异</t>
    <phoneticPr fontId="1" type="noConversion"/>
  </si>
  <si>
    <t>多元差异</t>
    <phoneticPr fontId="1" type="noConversion"/>
  </si>
  <si>
    <t>OR02002</t>
    <phoneticPr fontId="1" type="noConversion"/>
  </si>
  <si>
    <t>评估期内离职的销售人员数量</t>
    <phoneticPr fontId="1" type="noConversion"/>
  </si>
  <si>
    <t>评估期末，销售人员中大专以上学历人员数量</t>
    <phoneticPr fontId="1" type="noConversion"/>
  </si>
  <si>
    <t>OR04002</t>
    <phoneticPr fontId="1" type="noConversion"/>
  </si>
  <si>
    <t>销售人员总人数</t>
    <phoneticPr fontId="1" type="noConversion"/>
  </si>
  <si>
    <t>OR02006</t>
    <phoneticPr fontId="1" type="noConversion"/>
  </si>
  <si>
    <t>单证</t>
    <phoneticPr fontId="1" type="noConversion"/>
  </si>
  <si>
    <t>最近4个季度内已发放空白单证缺失的数量</t>
    <phoneticPr fontId="1" type="noConversion"/>
  </si>
  <si>
    <t>单证</t>
    <phoneticPr fontId="1" type="noConversion"/>
  </si>
  <si>
    <t>北京</t>
    <phoneticPr fontId="1" type="noConversion"/>
  </si>
  <si>
    <t>天津</t>
    <phoneticPr fontId="1" type="noConversion"/>
  </si>
  <si>
    <t>青岛</t>
    <phoneticPr fontId="1" type="noConversion"/>
  </si>
  <si>
    <t>山东</t>
    <phoneticPr fontId="1" type="noConversion"/>
  </si>
  <si>
    <t>江苏</t>
    <phoneticPr fontId="1" type="noConversion"/>
  </si>
  <si>
    <t>辽宁</t>
    <phoneticPr fontId="1" type="noConversion"/>
  </si>
  <si>
    <t>四川</t>
    <phoneticPr fontId="1" type="noConversion"/>
  </si>
  <si>
    <t>河南</t>
    <phoneticPr fontId="1" type="noConversion"/>
  </si>
  <si>
    <t>大连</t>
    <phoneticPr fontId="1" type="noConversion"/>
  </si>
  <si>
    <t>广东</t>
    <phoneticPr fontId="1" type="noConversion"/>
  </si>
  <si>
    <t>河北</t>
    <phoneticPr fontId="1" type="noConversion"/>
  </si>
  <si>
    <t>最近4个季度内空白单证发放的数量</t>
    <phoneticPr fontId="1" type="noConversion"/>
  </si>
  <si>
    <t>OR13014</t>
    <phoneticPr fontId="1" type="noConversion"/>
  </si>
  <si>
    <t>最近4个季度内已回销的有价单证数量</t>
    <phoneticPr fontId="1" type="noConversion"/>
  </si>
  <si>
    <t>OR13015</t>
    <phoneticPr fontId="1" type="noConversion"/>
  </si>
  <si>
    <t>最近4个季度内按公司规定时限内应回销的有价单证数量</t>
    <phoneticPr fontId="1" type="noConversion"/>
  </si>
  <si>
    <t>OR13015</t>
    <phoneticPr fontId="1" type="noConversion"/>
  </si>
  <si>
    <t>总公司</t>
    <phoneticPr fontId="1" type="noConversion"/>
  </si>
  <si>
    <t>最近4个季度内已发放空白单证缺失的数量</t>
    <phoneticPr fontId="1" type="noConversion"/>
  </si>
  <si>
    <t>OR13012</t>
    <phoneticPr fontId="1" type="noConversion"/>
  </si>
  <si>
    <t>最近4个季度内空白单证发放的数量</t>
    <phoneticPr fontId="1" type="noConversion"/>
  </si>
  <si>
    <t>OR04034</t>
    <phoneticPr fontId="1" type="noConversion"/>
  </si>
  <si>
    <t>最近4个季度省级分公司总经理室成员及中心支公司主要负责人离职人数</t>
    <phoneticPr fontId="1" type="noConversion"/>
  </si>
  <si>
    <t>是</t>
    <phoneticPr fontId="1" type="noConversion"/>
  </si>
  <si>
    <t>评估期末非寿险业务应收保费余额</t>
    <phoneticPr fontId="1" type="noConversion"/>
  </si>
  <si>
    <t>是</t>
    <phoneticPr fontId="1" type="noConversion"/>
  </si>
  <si>
    <t>Q3新增新完成时间，所以2季度数据有差异</t>
    <phoneticPr fontId="1" type="noConversion"/>
  </si>
  <si>
    <t>是</t>
    <phoneticPr fontId="1" type="noConversion"/>
  </si>
  <si>
    <t>系统</t>
    <phoneticPr fontId="1" type="noConversion"/>
  </si>
  <si>
    <t>线下</t>
    <phoneticPr fontId="1" type="noConversion"/>
  </si>
  <si>
    <t>`</t>
    <phoneticPr fontId="1" type="noConversion"/>
  </si>
  <si>
    <t>是</t>
    <phoneticPr fontId="1" type="noConversion"/>
  </si>
  <si>
    <t>OR04025</t>
    <phoneticPr fontId="1" type="noConversion"/>
  </si>
  <si>
    <t>差异原因已经反馈，暂认为与四季度报送一致</t>
    <phoneticPr fontId="1" type="noConversion"/>
  </si>
  <si>
    <t>OR04026</t>
    <phoneticPr fontId="1" type="noConversion"/>
  </si>
  <si>
    <t>上报值</t>
    <phoneticPr fontId="1" type="noConversion"/>
  </si>
  <si>
    <t>系统值</t>
    <phoneticPr fontId="1" type="noConversion"/>
  </si>
  <si>
    <t>最近4个季度省级分公司总经理室成员及中心支公司主要负责人离职人数</t>
    <phoneticPr fontId="1" type="noConversion"/>
  </si>
  <si>
    <t>差异</t>
    <phoneticPr fontId="1" type="noConversion"/>
  </si>
  <si>
    <t>最近4个季度省级分公司及以下分支机构销售、承保、保全部门离职员工人数</t>
    <phoneticPr fontId="1" type="noConversion"/>
  </si>
  <si>
    <t>评估期期末公司与销售人员签订有效的劳动合同、代理合同份数</t>
    <phoneticPr fontId="1" type="noConversion"/>
  </si>
  <si>
    <t>最近4个季度省级分公司及以下分支机构销售、承保、保全部门增加员工人数</t>
    <phoneticPr fontId="1" type="noConversion"/>
  </si>
  <si>
    <t>OR04002</t>
    <phoneticPr fontId="1" type="noConversion"/>
  </si>
  <si>
    <t>前4个季度初省级分公司及以下分支机构销售、承保、保全部门员工人数</t>
    <phoneticPr fontId="1" type="noConversion"/>
  </si>
  <si>
    <t>OR02003</t>
    <phoneticPr fontId="1" type="noConversion"/>
  </si>
  <si>
    <t>系统团险</t>
    <phoneticPr fontId="1" type="noConversion"/>
  </si>
  <si>
    <t>系统银保</t>
    <phoneticPr fontId="1" type="noConversion"/>
  </si>
  <si>
    <t>系统多元</t>
    <phoneticPr fontId="1" type="noConversion"/>
  </si>
  <si>
    <t>系统续期</t>
    <phoneticPr fontId="1" type="noConversion"/>
  </si>
  <si>
    <t>OR02002</t>
    <phoneticPr fontId="1" type="noConversion"/>
  </si>
  <si>
    <t>评估期公司受理的有效投诉件数总量</t>
    <phoneticPr fontId="1" type="noConversion"/>
  </si>
  <si>
    <t>评估期公司受理的有效投诉件数总量</t>
    <phoneticPr fontId="1" type="noConversion"/>
  </si>
  <si>
    <t>OR12003</t>
    <phoneticPr fontId="1" type="noConversion"/>
  </si>
  <si>
    <t>OR13011</t>
    <phoneticPr fontId="1" type="noConversion"/>
  </si>
  <si>
    <t>OR13012</t>
    <phoneticPr fontId="1" type="noConversion"/>
  </si>
  <si>
    <t>指标编码</t>
    <phoneticPr fontId="1" type="noConversion"/>
  </si>
  <si>
    <t>评价指标</t>
    <phoneticPr fontId="1" type="noConversion"/>
  </si>
  <si>
    <t>机构</t>
    <phoneticPr fontId="1" type="noConversion"/>
  </si>
  <si>
    <t>上报值</t>
    <phoneticPr fontId="1" type="noConversion"/>
  </si>
  <si>
    <t>系统值</t>
    <phoneticPr fontId="1" type="noConversion"/>
  </si>
  <si>
    <t>OR12002</t>
    <phoneticPr fontId="1" type="noConversion"/>
  </si>
  <si>
    <t>最近4个季度内已发放空白单证缺失的数量</t>
    <phoneticPr fontId="1" type="noConversion"/>
  </si>
  <si>
    <t>总公司</t>
    <phoneticPr fontId="1" type="noConversion"/>
  </si>
  <si>
    <t>最近4个季度内空白单证发放的数量</t>
    <phoneticPr fontId="1" type="noConversion"/>
  </si>
  <si>
    <t>北京</t>
    <phoneticPr fontId="1" type="noConversion"/>
  </si>
  <si>
    <t>天津</t>
    <phoneticPr fontId="1" type="noConversion"/>
  </si>
  <si>
    <t>OR13011</t>
    <phoneticPr fontId="1" type="noConversion"/>
  </si>
  <si>
    <t>青岛</t>
    <phoneticPr fontId="1" type="noConversion"/>
  </si>
  <si>
    <t>山东</t>
    <phoneticPr fontId="1" type="noConversion"/>
  </si>
  <si>
    <t>江苏</t>
    <phoneticPr fontId="1" type="noConversion"/>
  </si>
  <si>
    <t>辽宁</t>
    <phoneticPr fontId="1" type="noConversion"/>
  </si>
  <si>
    <t>四川</t>
    <phoneticPr fontId="1" type="noConversion"/>
  </si>
  <si>
    <t>河南</t>
    <phoneticPr fontId="1" type="noConversion"/>
  </si>
  <si>
    <t>大连</t>
    <phoneticPr fontId="1" type="noConversion"/>
  </si>
  <si>
    <t>广东</t>
    <phoneticPr fontId="1" type="noConversion"/>
  </si>
  <si>
    <t>河北</t>
    <phoneticPr fontId="1" type="noConversion"/>
  </si>
  <si>
    <t>OR13014</t>
    <phoneticPr fontId="1" type="noConversion"/>
  </si>
  <si>
    <t>最近4个季度内已回销的有价单证数量</t>
    <phoneticPr fontId="1" type="noConversion"/>
  </si>
  <si>
    <t>OR13015</t>
    <phoneticPr fontId="1" type="noConversion"/>
  </si>
  <si>
    <t>最近4个季度内按公司规定时限内应回销的有价单证数量</t>
    <phoneticPr fontId="1" type="noConversion"/>
  </si>
  <si>
    <t>OR12002</t>
    <phoneticPr fontId="1" type="noConversion"/>
  </si>
  <si>
    <t>OR12003</t>
    <phoneticPr fontId="1" type="noConversion"/>
  </si>
  <si>
    <t>OR13011</t>
    <phoneticPr fontId="1" type="noConversion"/>
  </si>
  <si>
    <t>OR04005</t>
    <phoneticPr fontId="1" type="noConversion"/>
  </si>
  <si>
    <t>OR13014</t>
    <phoneticPr fontId="1" type="noConversion"/>
  </si>
  <si>
    <t>最近4个季度内已回销的有价单证数量</t>
    <phoneticPr fontId="1" type="noConversion"/>
  </si>
  <si>
    <t>OR13007</t>
    <phoneticPr fontId="1" type="noConversion"/>
  </si>
  <si>
    <t>Q4上报值与系统值（柳红的报表sql）有差异，经与李老师沟通,认为系统值正确</t>
    <phoneticPr fontId="1" type="noConversion"/>
  </si>
  <si>
    <t>Q4</t>
    <phoneticPr fontId="1" type="noConversion"/>
  </si>
  <si>
    <t>系统值Q4</t>
    <phoneticPr fontId="1" type="noConversion"/>
  </si>
  <si>
    <t>Q4差异</t>
    <phoneticPr fontId="1" type="noConversion"/>
  </si>
  <si>
    <t>OR04022</t>
    <phoneticPr fontId="1" type="noConversion"/>
  </si>
  <si>
    <t>OR04023</t>
    <phoneticPr fontId="1" type="noConversion"/>
  </si>
  <si>
    <t>评估期本期应收实收保费</t>
    <phoneticPr fontId="1" type="noConversion"/>
  </si>
  <si>
    <t>OR04029</t>
    <phoneticPr fontId="1" type="noConversion"/>
  </si>
  <si>
    <t>OR04032</t>
    <phoneticPr fontId="1" type="noConversion"/>
  </si>
  <si>
    <t>评估期本期合计撤保金总额</t>
    <phoneticPr fontId="1" type="noConversion"/>
  </si>
  <si>
    <t>评估期本期预收保费总额</t>
    <phoneticPr fontId="1" type="noConversion"/>
  </si>
  <si>
    <t>OR04014</t>
    <phoneticPr fontId="1" type="noConversion"/>
  </si>
  <si>
    <t>评估期期末前13个月已入职且评估期在职代理制销售人员数</t>
    <phoneticPr fontId="1" type="noConversion"/>
  </si>
  <si>
    <t>OR06003</t>
    <phoneticPr fontId="1" type="noConversion"/>
  </si>
  <si>
    <t>保全处理平均时长</t>
    <phoneticPr fontId="1" type="noConversion"/>
  </si>
  <si>
    <t>OR04025</t>
    <phoneticPr fontId="1" type="noConversion"/>
  </si>
  <si>
    <t>评估期保全变更完成件数</t>
    <phoneticPr fontId="1" type="noConversion"/>
  </si>
  <si>
    <t>OR04026</t>
    <phoneticPr fontId="1" type="noConversion"/>
  </si>
  <si>
    <t>评估期保全变更完成件数</t>
    <phoneticPr fontId="1" type="noConversion"/>
  </si>
  <si>
    <t>OR04034</t>
    <phoneticPr fontId="1" type="noConversion"/>
  </si>
  <si>
    <t>评估期操作的确认生效的保全件总量</t>
    <phoneticPr fontId="1" type="noConversion"/>
  </si>
  <si>
    <t>评估期评估公司规模保费</t>
    <phoneticPr fontId="1" type="noConversion"/>
  </si>
  <si>
    <t>OR02007</t>
    <phoneticPr fontId="1" type="noConversion"/>
  </si>
  <si>
    <t>OR02012</t>
    <phoneticPr fontId="1" type="noConversion"/>
  </si>
  <si>
    <t>OR12005</t>
    <phoneticPr fontId="1" type="noConversion"/>
  </si>
  <si>
    <t>OR04030</t>
    <phoneticPr fontId="1" type="noConversion"/>
  </si>
  <si>
    <t>OR04031</t>
    <phoneticPr fontId="1" type="noConversion"/>
  </si>
  <si>
    <t>OR04036</t>
    <phoneticPr fontId="1" type="noConversion"/>
  </si>
  <si>
    <t>OR04037</t>
    <phoneticPr fontId="1" type="noConversion"/>
  </si>
  <si>
    <t>OR08013</t>
    <phoneticPr fontId="1" type="noConversion"/>
  </si>
  <si>
    <t>OR08014</t>
    <phoneticPr fontId="1" type="noConversion"/>
  </si>
  <si>
    <t>OR08015</t>
    <phoneticPr fontId="1" type="noConversion"/>
  </si>
  <si>
    <t>OR13003</t>
    <phoneticPr fontId="1" type="noConversion"/>
  </si>
  <si>
    <t>OR13004</t>
    <phoneticPr fontId="1" type="noConversion"/>
  </si>
  <si>
    <t>OR13009</t>
    <phoneticPr fontId="1" type="noConversion"/>
  </si>
  <si>
    <t>OR13017</t>
    <phoneticPr fontId="1" type="noConversion"/>
  </si>
  <si>
    <t>OR13018</t>
    <phoneticPr fontId="1" type="noConversion"/>
  </si>
  <si>
    <t>当期保费收入</t>
    <phoneticPr fontId="1" type="noConversion"/>
  </si>
  <si>
    <t>评估期本期合计退保金总额</t>
    <phoneticPr fontId="1" type="noConversion"/>
  </si>
  <si>
    <t>最近4个季度评估公司原保费收入</t>
    <phoneticPr fontId="1" type="noConversion"/>
  </si>
  <si>
    <t>最近4个季度保户投资款本年新增交费</t>
    <phoneticPr fontId="1" type="noConversion"/>
  </si>
  <si>
    <t>最近4个季度评估公司原保费收入</t>
    <phoneticPr fontId="1" type="noConversion"/>
  </si>
  <si>
    <t>评估期内保户投资款本年新增交费</t>
    <phoneticPr fontId="1" type="noConversion"/>
  </si>
  <si>
    <t>评估期评估公司原保费收入</t>
    <phoneticPr fontId="1" type="noConversion"/>
  </si>
  <si>
    <t>OR13002</t>
    <phoneticPr fontId="1" type="noConversion"/>
  </si>
  <si>
    <t>评估期末非寿险业务应收保费余额</t>
    <phoneticPr fontId="1" type="noConversion"/>
  </si>
  <si>
    <t>单证</t>
    <phoneticPr fontId="1" type="noConversion"/>
  </si>
  <si>
    <t>OR12002</t>
    <phoneticPr fontId="1" type="noConversion"/>
  </si>
  <si>
    <t>索赔核定平均时长</t>
    <phoneticPr fontId="1" type="noConversion"/>
  </si>
  <si>
    <t>赔款支付平均时长</t>
    <phoneticPr fontId="1" type="noConversion"/>
  </si>
  <si>
    <t>正常结案数量</t>
    <phoneticPr fontId="1" type="noConversion"/>
  </si>
  <si>
    <t>评估期内所有已决赔案出险日至结案的天数总和</t>
    <phoneticPr fontId="1" type="noConversion"/>
  </si>
  <si>
    <t>评估期所有赔案的未决估计赔款与已决赔款差值之和</t>
    <phoneticPr fontId="1" type="noConversion"/>
  </si>
  <si>
    <t>OR08008</t>
    <phoneticPr fontId="1" type="noConversion"/>
  </si>
  <si>
    <t>OR08009</t>
    <phoneticPr fontId="1" type="noConversion"/>
  </si>
  <si>
    <t>OR08011</t>
    <phoneticPr fontId="1" type="noConversion"/>
  </si>
  <si>
    <t>OR02009</t>
    <phoneticPr fontId="1" type="noConversion"/>
  </si>
  <si>
    <t>OR02010</t>
    <phoneticPr fontId="1" type="noConversion"/>
  </si>
  <si>
    <t>OR04017</t>
    <phoneticPr fontId="1" type="noConversion"/>
  </si>
  <si>
    <t>OR04018</t>
    <phoneticPr fontId="1" type="noConversion"/>
  </si>
  <si>
    <t>评估期电话回访成功的保单件数</t>
    <phoneticPr fontId="1" type="noConversion"/>
  </si>
  <si>
    <t>评估期内通过电话回访方式在犹豫期内完成新契约回访的保单件数</t>
    <phoneticPr fontId="1" type="noConversion"/>
  </si>
  <si>
    <t>评估期内承保的保单件数</t>
    <phoneticPr fontId="1" type="noConversion"/>
  </si>
  <si>
    <t>评估期内承保的保单中完成回访的保单件数</t>
    <phoneticPr fontId="1" type="noConversion"/>
  </si>
  <si>
    <t>OR02011</t>
    <phoneticPr fontId="1" type="noConversion"/>
  </si>
  <si>
    <t>OR06004</t>
    <phoneticPr fontId="1" type="noConversion"/>
  </si>
  <si>
    <t>评估期保险公司关于承保、销售业务线的投诉次数</t>
    <phoneticPr fontId="1" type="noConversion"/>
  </si>
  <si>
    <t>投诉处理平均时长</t>
    <phoneticPr fontId="1" type="noConversion"/>
  </si>
  <si>
    <t>OR06005</t>
    <phoneticPr fontId="1" type="noConversion"/>
  </si>
  <si>
    <t>OR04012</t>
    <phoneticPr fontId="1" type="noConversion"/>
  </si>
  <si>
    <t>OR13006</t>
    <phoneticPr fontId="1" type="noConversion"/>
  </si>
  <si>
    <t>评估期内赔付金</t>
    <phoneticPr fontId="1" type="noConversion"/>
  </si>
  <si>
    <t xml:space="preserve">SELECT 
provincecomcode,sum(org_amt)-SUM(acct_amt) FROM (
--应收保费
SELECT SUBSTR( org_no,2,2) org,nvl(SUM(FIN_AMT),0) acct_amt,0 org_amt FROM e_Bds_Fin_Gl
WHERE ITEM_CODE_LVL2 LIKE '1122%'
AND GL_DATE = '2018-12'
GROUP BY SUBSTR( org_no,2,2)
UNION ALL
--原保费收入
SELECT
SUBSTR( org_no,2,2)
,0 
,nvl(SUM(FIN_AMT)*(-1),0)
FROM e_Bds_Fin_Gl
WHERE  ITEM_CODE_LVL2 IN ('4101000000','4101000002')
AND   GL_DATE   BETWEEN '2018-10' AND '2018-12'
GROUP BY SUBSTR( org_no,2,2)
)t
LEFT JOIN E_BDS_BIDM_MGECMP b
ON org=SUBSTR(provincecomcode,3,2)
and MNGCOMLEVEL='2'
GROUP BY provincecomcode
ORDER BY provincecomcode
 </t>
    <phoneticPr fontId="1" type="noConversion"/>
  </si>
  <si>
    <t>OR04035</t>
    <phoneticPr fontId="1" type="noConversion"/>
  </si>
  <si>
    <t>OR06002</t>
    <phoneticPr fontId="1" type="noConversion"/>
  </si>
  <si>
    <t>OR08002</t>
    <phoneticPr fontId="1" type="noConversion"/>
  </si>
  <si>
    <t>OR08003</t>
    <phoneticPr fontId="1" type="noConversion"/>
  </si>
  <si>
    <t>OR08006</t>
    <phoneticPr fontId="1" type="noConversion"/>
  </si>
  <si>
    <t>OR08005</t>
    <phoneticPr fontId="1" type="noConversion"/>
  </si>
  <si>
    <t>评估期内所有赔案支付时点至核赔完成时点差值之和</t>
    <phoneticPr fontId="1" type="noConversion"/>
  </si>
  <si>
    <t>OR08011</t>
    <phoneticPr fontId="1" type="noConversion"/>
  </si>
  <si>
    <t>OR08011</t>
    <phoneticPr fontId="1" type="noConversion"/>
  </si>
  <si>
    <t>评估期内所有赔案支付时点至核赔完成时点差值之和</t>
    <phoneticPr fontId="1" type="noConversion"/>
  </si>
  <si>
    <t>评估期内所有正常结案赔案的已决赔款之和</t>
    <phoneticPr fontId="1" type="noConversion"/>
  </si>
  <si>
    <t>OR08011</t>
    <phoneticPr fontId="1" type="noConversion"/>
  </si>
  <si>
    <t>评估期内所有正常结案赔案的已决赔款之和</t>
    <phoneticPr fontId="1" type="noConversion"/>
  </si>
  <si>
    <t>OR02002</t>
    <phoneticPr fontId="1" type="noConversion"/>
  </si>
  <si>
    <t>评估期内离职的销售人员数量</t>
    <phoneticPr fontId="1" type="noConversion"/>
  </si>
  <si>
    <t>OR08012</t>
    <phoneticPr fontId="1" type="noConversion"/>
  </si>
  <si>
    <t>评估期所有赔案的未决估计赔款与已决赔款差值之和</t>
    <phoneticPr fontId="1" type="noConversion"/>
  </si>
  <si>
    <t>OR13016</t>
    <phoneticPr fontId="1" type="noConversion"/>
  </si>
  <si>
    <t>OR04002</t>
    <phoneticPr fontId="1" type="noConversion"/>
  </si>
  <si>
    <t>源系统</t>
    <phoneticPr fontId="1" type="noConversion"/>
  </si>
  <si>
    <t>指标编码</t>
    <phoneticPr fontId="1" type="noConversion"/>
  </si>
  <si>
    <t>指标名称</t>
    <phoneticPr fontId="1" type="noConversion"/>
  </si>
  <si>
    <t>续期收费率</t>
    <phoneticPr fontId="1" type="noConversion"/>
  </si>
  <si>
    <t>续期相关指标与上报数据存在细微差异，考虑是否是因为取数时间不同导致的，暂认为一致</t>
    <phoneticPr fontId="1" type="noConversion"/>
  </si>
  <si>
    <t xml:space="preserve">
</t>
    <phoneticPr fontId="1" type="noConversion"/>
  </si>
  <si>
    <t>取数逻辑与线下一致，取数时间不同存在人员离职导致数据差异</t>
    <phoneticPr fontId="1" type="noConversion"/>
  </si>
  <si>
    <t>评估期期末前13个月已入职且评估期在职代理制销售人员数</t>
    <phoneticPr fontId="1" type="noConversion"/>
  </si>
  <si>
    <t>OR02006</t>
    <phoneticPr fontId="1" type="noConversion"/>
  </si>
  <si>
    <t>OR04005</t>
    <phoneticPr fontId="1" type="noConversion"/>
  </si>
  <si>
    <t>OR04002</t>
    <phoneticPr fontId="1" type="noConversion"/>
  </si>
  <si>
    <t>OR04003</t>
    <phoneticPr fontId="1" type="noConversion"/>
  </si>
  <si>
    <t>OR04009</t>
    <phoneticPr fontId="1" type="noConversion"/>
  </si>
  <si>
    <t>评估期期末公司与销售人员签订有效的劳动合同、代理合同份数</t>
    <phoneticPr fontId="1" type="noConversion"/>
  </si>
  <si>
    <t>OR02002</t>
    <phoneticPr fontId="1" type="noConversion"/>
  </si>
  <si>
    <t>评估期内离职的销售人员数量</t>
    <phoneticPr fontId="1" type="noConversion"/>
  </si>
  <si>
    <t>最近4个季度省级分公司及以下分支机构销售、承保、保全部门离职员工人数</t>
    <phoneticPr fontId="1" type="noConversion"/>
  </si>
  <si>
    <t>前4个季度初省级分公司及以下分支机构销售、承保、保全部门员工人数</t>
    <phoneticPr fontId="1" type="noConversion"/>
  </si>
  <si>
    <t>最近4个季度省级分公司总经理室成员及中心支公司主要负责人离职人数</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</si>
</sst>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Red]\(0\)"/>
  </numFmts>
  <fonts count="15" x14ac:knownFonts="1">
    <font>
      <sz val="11"/>
      <color theme="1"/>
      <name val="宋体"/>
      <family val="2"/>
      <charset val="134"/>
      <scheme val="minor"/>
    </font>
    <font>
      <sz val="9"/>
      <name val="宋体"/>
      <family val="2"/>
      <charset val="134"/>
      <scheme val="minor"/>
    </font>
    <font>
      <sz val="10"/>
      <color theme="1"/>
      <name val="Arial"/>
      <family val="2"/>
      <charset val="134"/>
    </font>
    <font>
      <sz val="9"/>
      <name val="宋体"/>
      <family val="3"/>
      <charset val="134"/>
      <scheme val="minor"/>
    </font>
    <font>
      <sz val="12"/>
      <color theme="1"/>
      <name val="微软雅黑"/>
      <family val="2"/>
      <charset val="134"/>
    </font>
    <font>
      <sz val="12"/>
      <name val="微软雅黑"/>
      <family val="2"/>
      <charset val="134"/>
    </font>
    <font>
      <b/>
      <sz val="12"/>
      <color theme="1"/>
      <name val="微软雅黑"/>
      <family val="2"/>
      <charset val="134"/>
    </font>
    <font>
      <sz val="11"/>
      <color theme="1"/>
      <name val="宋体"/>
      <family val="4"/>
      <charset val="134"/>
      <scheme val="minor"/>
    </font>
    <font>
      <b/>
      <sz val="16"/>
      <color theme="0"/>
      <name val="宋体"/>
      <family val="3"/>
      <charset val="134"/>
      <scheme val="minor"/>
    </font>
    <font>
      <sz val="9"/>
      <color indexed="81"/>
      <name val="宋体"/>
      <family val="3"/>
      <charset val="134"/>
    </font>
    <font>
      <b/>
      <sz val="9"/>
      <color indexed="81"/>
      <name val="宋体"/>
      <family val="3"/>
      <charset val="134"/>
    </font>
    <font>
      <b/>
      <sz val="14"/>
      <color theme="0"/>
      <name val="微软雅黑"/>
      <family val="2"/>
      <charset val="134"/>
    </font>
    <font>
      <strike/>
      <sz val="12"/>
      <color theme="1"/>
      <name val="微软雅黑"/>
      <family val="2"/>
      <charset val="134"/>
    </font>
    <font>
      <sz val="9"/>
      <color theme="1"/>
      <name val="微软雅黑"/>
      <family val="2"/>
      <charset val="134"/>
    </font>
    <font>
      <b/>
      <sz val="14"/>
      <color theme="1"/>
      <name val="宋体"/>
      <family val="3"/>
      <charset val="134"/>
      <scheme val="minor"/>
    </font>
  </fonts>
  <fills count="15">
    <fill>
      <patternFill patternType="none"/>
    </fill>
    <fill>
      <patternFill patternType="gray125"/>
    </fill>
    <fill>
      <patternFill patternType="solid">
        <fgColor theme="0"/>
        <bgColor indexed="64"/>
      </patternFill>
    </fill>
    <fill>
      <patternFill patternType="solid">
        <fgColor rgb="FFFFC000"/>
        <bgColor indexed="64"/>
      </patternFill>
    </fill>
    <fill>
      <patternFill patternType="solid">
        <fgColor theme="9" tint="0.79998168889431442"/>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3"/>
        <bgColor indexed="64"/>
      </patternFill>
    </fill>
    <fill>
      <patternFill patternType="solid">
        <fgColor rgb="FFFFFF00"/>
        <bgColor indexed="64"/>
      </patternFill>
    </fill>
    <fill>
      <patternFill patternType="solid">
        <fgColor rgb="FF92D050"/>
        <bgColor indexed="64"/>
      </patternFill>
    </fill>
    <fill>
      <patternFill patternType="solid">
        <fgColor theme="7" tint="0.79998168889431442"/>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3">
    <xf numFmtId="0" fontId="0" fillId="0" borderId="0">
      <alignment vertical="center"/>
    </xf>
    <xf numFmtId="0" fontId="2" fillId="0" borderId="0">
      <alignment vertical="center"/>
    </xf>
    <xf numFmtId="0" fontId="7" fillId="0" borderId="0">
      <alignment vertical="center"/>
    </xf>
  </cellStyleXfs>
  <cellXfs count="119">
    <xf numFmtId="0" fontId="0" fillId="0" borderId="0" xfId="0">
      <alignment vertical="center"/>
    </xf>
    <xf numFmtId="0" fontId="0" fillId="0" borderId="0" xfId="0" applyAlignment="1">
      <alignment horizontal="left" vertical="center"/>
    </xf>
    <xf numFmtId="0" fontId="4" fillId="0" borderId="1" xfId="0" applyFont="1" applyBorder="1">
      <alignment vertical="center"/>
    </xf>
    <xf numFmtId="0" fontId="4" fillId="0" borderId="1" xfId="0" applyFont="1" applyBorder="1" applyAlignment="1">
      <alignment horizontal="left" vertical="center"/>
    </xf>
    <xf numFmtId="0" fontId="4" fillId="0" borderId="1" xfId="0" applyFont="1" applyFill="1" applyBorder="1">
      <alignment vertical="center"/>
    </xf>
    <xf numFmtId="0" fontId="4" fillId="0" borderId="1" xfId="0" applyFont="1" applyFill="1" applyBorder="1" applyAlignment="1">
      <alignment horizontal="left" vertical="center"/>
    </xf>
    <xf numFmtId="0" fontId="4" fillId="0" borderId="1" xfId="0" applyFont="1" applyBorder="1" applyAlignment="1">
      <alignment vertical="center" wrapText="1"/>
    </xf>
    <xf numFmtId="0" fontId="4" fillId="0" borderId="1" xfId="0" applyFont="1" applyFill="1" applyBorder="1" applyAlignment="1">
      <alignment horizontal="left" vertical="center" indent="1"/>
    </xf>
    <xf numFmtId="0" fontId="4" fillId="2" borderId="1" xfId="0" applyFont="1" applyFill="1" applyBorder="1" applyAlignment="1">
      <alignment horizontal="left" vertical="center" indent="1"/>
    </xf>
    <xf numFmtId="0" fontId="4" fillId="2" borderId="1" xfId="0" applyFont="1" applyFill="1" applyBorder="1">
      <alignment vertical="center"/>
    </xf>
    <xf numFmtId="0" fontId="4" fillId="0" borderId="1" xfId="0" applyFont="1" applyFill="1" applyBorder="1" applyAlignment="1">
      <alignment vertical="center" wrapText="1"/>
    </xf>
    <xf numFmtId="0" fontId="4" fillId="0" borderId="1" xfId="0" applyFont="1" applyFill="1" applyBorder="1" applyAlignment="1">
      <alignment horizontal="left" vertical="center" wrapText="1"/>
    </xf>
    <xf numFmtId="0" fontId="4" fillId="0" borderId="1" xfId="0" applyFont="1" applyBorder="1" applyAlignment="1">
      <alignment vertical="center"/>
    </xf>
    <xf numFmtId="0" fontId="4" fillId="0" borderId="1" xfId="0" applyFont="1" applyBorder="1" applyAlignment="1">
      <alignment horizontal="left" vertical="center" indent="1"/>
    </xf>
    <xf numFmtId="0" fontId="4" fillId="0" borderId="1" xfId="0" applyFont="1" applyBorder="1" applyAlignment="1">
      <alignment horizontal="left" vertical="center" wrapText="1"/>
    </xf>
    <xf numFmtId="0" fontId="4" fillId="2" borderId="1" xfId="1" applyFont="1" applyFill="1" applyBorder="1" applyAlignment="1"/>
    <xf numFmtId="0" fontId="4" fillId="0" borderId="1" xfId="0" applyFont="1" applyBorder="1" applyAlignment="1">
      <alignment horizontal="left" vertical="center" wrapText="1" indent="1"/>
    </xf>
    <xf numFmtId="0" fontId="4" fillId="0" borderId="1" xfId="0" applyFont="1" applyFill="1" applyBorder="1" applyAlignment="1">
      <alignment horizontal="left" vertical="center" wrapText="1" indent="1"/>
    </xf>
    <xf numFmtId="0" fontId="5" fillId="0" borderId="1" xfId="0" applyFont="1" applyBorder="1" applyAlignment="1">
      <alignment horizontal="left" vertical="center" wrapText="1" indent="1"/>
    </xf>
    <xf numFmtId="0" fontId="5" fillId="0" borderId="1" xfId="0" applyFont="1" applyBorder="1" applyAlignment="1">
      <alignment vertical="center" wrapText="1"/>
    </xf>
    <xf numFmtId="0" fontId="6" fillId="3" borderId="1" xfId="0" applyFont="1" applyFill="1" applyBorder="1">
      <alignment vertical="center"/>
    </xf>
    <xf numFmtId="0" fontId="6" fillId="3" borderId="1" xfId="0" applyFont="1" applyFill="1" applyBorder="1" applyAlignment="1">
      <alignment horizontal="left" vertical="center"/>
    </xf>
    <xf numFmtId="0" fontId="4" fillId="4" borderId="1" xfId="0" applyFont="1" applyFill="1" applyBorder="1">
      <alignment vertical="center"/>
    </xf>
    <xf numFmtId="0" fontId="4" fillId="4" borderId="1" xfId="0" applyFont="1" applyFill="1" applyBorder="1" applyAlignment="1">
      <alignment horizontal="left" vertical="center"/>
    </xf>
    <xf numFmtId="0" fontId="4" fillId="5" borderId="1" xfId="0" applyFont="1" applyFill="1" applyBorder="1">
      <alignment vertical="center"/>
    </xf>
    <xf numFmtId="0" fontId="4" fillId="4" borderId="1" xfId="0" applyFont="1" applyFill="1" applyBorder="1" applyAlignment="1">
      <alignment vertical="center" wrapText="1"/>
    </xf>
    <xf numFmtId="0" fontId="0" fillId="0" borderId="1" xfId="0" applyBorder="1">
      <alignment vertical="center"/>
    </xf>
    <xf numFmtId="0" fontId="4" fillId="6" borderId="1" xfId="0" applyFont="1" applyFill="1" applyBorder="1">
      <alignment vertical="center"/>
    </xf>
    <xf numFmtId="0" fontId="4" fillId="6" borderId="1" xfId="0" applyFont="1" applyFill="1" applyBorder="1" applyAlignment="1">
      <alignment horizontal="left" vertical="center"/>
    </xf>
    <xf numFmtId="0" fontId="4" fillId="6" borderId="1" xfId="0" applyFont="1" applyFill="1" applyBorder="1" applyAlignment="1">
      <alignment vertical="center" wrapText="1"/>
    </xf>
    <xf numFmtId="0" fontId="4" fillId="6" borderId="1" xfId="0" applyFont="1" applyFill="1" applyBorder="1" applyAlignment="1">
      <alignment horizontal="left" vertical="center" wrapText="1"/>
    </xf>
    <xf numFmtId="0" fontId="4" fillId="0" borderId="1" xfId="0" applyFont="1" applyFill="1" applyBorder="1" applyAlignment="1">
      <alignment vertical="center"/>
    </xf>
    <xf numFmtId="0" fontId="4" fillId="0" borderId="1" xfId="2" applyFont="1" applyBorder="1" applyAlignment="1">
      <alignment horizontal="center" vertical="center"/>
    </xf>
    <xf numFmtId="0" fontId="4" fillId="0" borderId="1" xfId="2" applyFont="1" applyFill="1" applyBorder="1" applyAlignment="1">
      <alignment horizontal="center" vertical="center"/>
    </xf>
    <xf numFmtId="0" fontId="6" fillId="3" borderId="1" xfId="0" applyFont="1" applyFill="1" applyBorder="1" applyAlignment="1">
      <alignment horizontal="center" vertical="center"/>
    </xf>
    <xf numFmtId="0" fontId="4" fillId="0" borderId="1" xfId="0" applyFont="1" applyFill="1" applyBorder="1" applyAlignment="1">
      <alignment horizontal="center" vertical="center"/>
    </xf>
    <xf numFmtId="0" fontId="4" fillId="2" borderId="1" xfId="0" applyFont="1" applyFill="1" applyBorder="1" applyAlignment="1">
      <alignment horizontal="center" vertical="center"/>
    </xf>
    <xf numFmtId="0" fontId="4" fillId="0" borderId="1" xfId="0" applyFont="1" applyFill="1" applyBorder="1" applyAlignment="1">
      <alignment horizontal="center" vertical="center" wrapText="1"/>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4" fillId="6" borderId="1" xfId="0" applyFont="1" applyFill="1" applyBorder="1" applyAlignment="1">
      <alignment horizontal="center" vertical="center" wrapText="1"/>
    </xf>
    <xf numFmtId="0" fontId="4" fillId="2" borderId="1" xfId="1" applyFont="1" applyFill="1" applyBorder="1" applyAlignment="1">
      <alignment horizontal="center"/>
    </xf>
    <xf numFmtId="0" fontId="4" fillId="4" borderId="1" xfId="0" applyFont="1" applyFill="1" applyBorder="1" applyAlignment="1">
      <alignment horizontal="center" vertical="center"/>
    </xf>
    <xf numFmtId="0" fontId="5" fillId="0" borderId="1" xfId="0" applyFont="1" applyBorder="1" applyAlignment="1">
      <alignment horizontal="center" vertical="center" wrapText="1"/>
    </xf>
    <xf numFmtId="0" fontId="0" fillId="0" borderId="0" xfId="0" applyAlignment="1">
      <alignment horizontal="center" vertical="center"/>
    </xf>
    <xf numFmtId="0" fontId="4" fillId="7" borderId="1" xfId="0" applyFont="1" applyFill="1" applyBorder="1">
      <alignment vertical="center"/>
    </xf>
    <xf numFmtId="0" fontId="4" fillId="7" borderId="1" xfId="0" applyFont="1" applyFill="1" applyBorder="1" applyAlignment="1">
      <alignment horizontal="left" vertical="center" indent="1"/>
    </xf>
    <xf numFmtId="0" fontId="4" fillId="7" borderId="1" xfId="0" applyFont="1" applyFill="1" applyBorder="1" applyAlignment="1">
      <alignment horizontal="center" vertical="center"/>
    </xf>
    <xf numFmtId="0" fontId="4" fillId="0" borderId="0" xfId="0" applyFont="1" applyFill="1" applyBorder="1" applyAlignment="1">
      <alignment vertical="center"/>
    </xf>
    <xf numFmtId="0" fontId="0" fillId="0" borderId="0" xfId="0" applyBorder="1">
      <alignment vertical="center"/>
    </xf>
    <xf numFmtId="0" fontId="0" fillId="0" borderId="0" xfId="0" applyBorder="1" applyAlignment="1">
      <alignment vertical="center"/>
    </xf>
    <xf numFmtId="0" fontId="8" fillId="8" borderId="0" xfId="0" applyFont="1" applyFill="1" applyBorder="1" applyAlignment="1">
      <alignment horizontal="center" vertical="center"/>
    </xf>
    <xf numFmtId="0" fontId="8" fillId="8" borderId="0" xfId="0" applyFont="1" applyFill="1" applyAlignment="1">
      <alignment horizontal="center" vertical="center"/>
    </xf>
    <xf numFmtId="0" fontId="4" fillId="9" borderId="1" xfId="0" applyFont="1" applyFill="1" applyBorder="1">
      <alignment vertical="center"/>
    </xf>
    <xf numFmtId="0" fontId="4" fillId="9" borderId="1" xfId="0" applyFont="1" applyFill="1" applyBorder="1" applyAlignment="1">
      <alignment horizontal="left" vertical="center"/>
    </xf>
    <xf numFmtId="0" fontId="4" fillId="9" borderId="1" xfId="0" applyFont="1" applyFill="1" applyBorder="1" applyAlignment="1">
      <alignment horizontal="left" vertical="center" indent="1"/>
    </xf>
    <xf numFmtId="0" fontId="4" fillId="9" borderId="1" xfId="0" applyFont="1" applyFill="1" applyBorder="1" applyAlignment="1">
      <alignment horizontal="center" vertical="center"/>
    </xf>
    <xf numFmtId="0" fontId="4" fillId="9" borderId="1" xfId="2" applyFont="1" applyFill="1" applyBorder="1" applyAlignment="1">
      <alignment horizontal="center" vertical="center"/>
    </xf>
    <xf numFmtId="0" fontId="4" fillId="9" borderId="1" xfId="0" applyFont="1" applyFill="1" applyBorder="1" applyAlignment="1">
      <alignment vertical="center" wrapText="1"/>
    </xf>
    <xf numFmtId="0" fontId="0" fillId="9" borderId="0" xfId="0" applyFill="1">
      <alignment vertical="center"/>
    </xf>
    <xf numFmtId="0" fontId="4" fillId="9" borderId="1" xfId="0" applyFont="1" applyFill="1" applyBorder="1" applyAlignment="1">
      <alignment vertical="center"/>
    </xf>
    <xf numFmtId="0" fontId="0" fillId="2" borderId="0" xfId="0" applyFill="1">
      <alignment vertical="center"/>
    </xf>
    <xf numFmtId="0" fontId="0" fillId="0" borderId="0" xfId="0" applyAlignment="1">
      <alignment vertical="center"/>
    </xf>
    <xf numFmtId="0" fontId="0" fillId="0" borderId="0" xfId="0" applyBorder="1" applyAlignment="1">
      <alignment horizontal="center" vertical="center"/>
    </xf>
    <xf numFmtId="0" fontId="4" fillId="0" borderId="5" xfId="0" applyFont="1" applyFill="1" applyBorder="1" applyAlignment="1">
      <alignment horizontal="center" vertical="center"/>
    </xf>
    <xf numFmtId="0" fontId="4" fillId="0" borderId="0" xfId="0" applyFont="1" applyFill="1" applyBorder="1" applyAlignment="1">
      <alignment horizontal="center" vertical="center"/>
    </xf>
    <xf numFmtId="0" fontId="11" fillId="14" borderId="4" xfId="0" applyFont="1" applyFill="1" applyBorder="1" applyAlignment="1">
      <alignment horizontal="center" vertical="center"/>
    </xf>
    <xf numFmtId="0" fontId="11" fillId="14" borderId="7" xfId="0" applyFont="1" applyFill="1" applyBorder="1" applyAlignment="1">
      <alignment horizontal="center" vertical="center"/>
    </xf>
    <xf numFmtId="0" fontId="11" fillId="14" borderId="2" xfId="0" applyFont="1" applyFill="1" applyBorder="1" applyAlignment="1">
      <alignment horizontal="center" vertical="center"/>
    </xf>
    <xf numFmtId="0" fontId="11" fillId="14" borderId="3" xfId="0" applyFont="1" applyFill="1" applyBorder="1" applyAlignment="1">
      <alignment horizontal="center" vertical="center"/>
    </xf>
    <xf numFmtId="0" fontId="12" fillId="0" borderId="1" xfId="0" applyFont="1" applyFill="1" applyBorder="1" applyAlignment="1">
      <alignment horizontal="center" vertical="center"/>
    </xf>
    <xf numFmtId="0" fontId="11" fillId="14" borderId="1" xfId="0" applyFont="1" applyFill="1" applyBorder="1" applyAlignment="1">
      <alignment horizontal="center" vertical="center"/>
    </xf>
    <xf numFmtId="0" fontId="11" fillId="14" borderId="8" xfId="0" applyFont="1" applyFill="1" applyBorder="1" applyAlignment="1">
      <alignment horizontal="center" vertical="center"/>
    </xf>
    <xf numFmtId="0" fontId="11" fillId="14" borderId="9" xfId="0" applyFont="1" applyFill="1" applyBorder="1" applyAlignment="1">
      <alignment horizontal="center" vertical="center"/>
    </xf>
    <xf numFmtId="0" fontId="4" fillId="2" borderId="1" xfId="0" applyFont="1" applyFill="1" applyBorder="1" applyAlignment="1">
      <alignment horizontal="left" vertical="center"/>
    </xf>
    <xf numFmtId="0" fontId="4" fillId="11" borderId="1" xfId="0" applyFont="1" applyFill="1" applyBorder="1" applyAlignment="1">
      <alignment vertical="center" wrapText="1"/>
    </xf>
    <xf numFmtId="0" fontId="4" fillId="2" borderId="1" xfId="0" applyFont="1" applyFill="1" applyBorder="1" applyAlignment="1">
      <alignment vertical="center"/>
    </xf>
    <xf numFmtId="0" fontId="4" fillId="10" borderId="1" xfId="0" applyFont="1" applyFill="1" applyBorder="1" applyAlignment="1">
      <alignment vertical="center" wrapText="1"/>
    </xf>
    <xf numFmtId="0" fontId="12" fillId="0" borderId="1" xfId="0" applyFont="1" applyFill="1" applyBorder="1" applyAlignment="1">
      <alignment vertical="center"/>
    </xf>
    <xf numFmtId="0" fontId="4" fillId="12" borderId="1" xfId="0" applyFont="1" applyFill="1" applyBorder="1" applyAlignment="1">
      <alignment vertical="center"/>
    </xf>
    <xf numFmtId="0" fontId="4" fillId="11" borderId="1" xfId="0" applyFont="1" applyFill="1" applyBorder="1" applyAlignment="1">
      <alignment vertical="center"/>
    </xf>
    <xf numFmtId="0" fontId="4" fillId="13" borderId="1" xfId="0" applyFont="1" applyFill="1" applyBorder="1" applyAlignment="1">
      <alignment vertical="center" wrapText="1"/>
    </xf>
    <xf numFmtId="0" fontId="0" fillId="0" borderId="1" xfId="0" applyBorder="1" applyAlignment="1">
      <alignment horizontal="center" vertical="center"/>
    </xf>
    <xf numFmtId="0" fontId="4" fillId="0" borderId="0" xfId="0" applyFont="1" applyFill="1" applyBorder="1" applyAlignment="1">
      <alignment vertical="center" wrapText="1"/>
    </xf>
    <xf numFmtId="0" fontId="4" fillId="2" borderId="5" xfId="0" applyFont="1" applyFill="1" applyBorder="1" applyAlignment="1">
      <alignment horizontal="center" vertical="center"/>
    </xf>
    <xf numFmtId="0" fontId="4" fillId="2" borderId="1" xfId="0" applyFont="1" applyFill="1" applyBorder="1" applyAlignment="1">
      <alignment horizontal="left" vertical="center" wrapText="1"/>
    </xf>
    <xf numFmtId="0" fontId="11" fillId="14" borderId="3" xfId="0" applyFont="1" applyFill="1" applyBorder="1" applyAlignment="1">
      <alignment horizontal="center" vertical="center" wrapText="1"/>
    </xf>
    <xf numFmtId="0" fontId="0" fillId="0" borderId="1" xfId="0" applyBorder="1" applyAlignment="1">
      <alignment vertical="center" wrapText="1"/>
    </xf>
    <xf numFmtId="0" fontId="0" fillId="2" borderId="1" xfId="0" applyFill="1" applyBorder="1" applyAlignment="1">
      <alignment vertical="center" wrapText="1"/>
    </xf>
    <xf numFmtId="0" fontId="4" fillId="2" borderId="1" xfId="0" applyFont="1" applyFill="1" applyBorder="1" applyAlignment="1">
      <alignment vertical="center" wrapText="1"/>
    </xf>
    <xf numFmtId="0" fontId="0" fillId="0" borderId="0" xfId="0" applyAlignment="1">
      <alignment vertical="center" wrapText="1"/>
    </xf>
    <xf numFmtId="0" fontId="0" fillId="7" borderId="1" xfId="0" applyFill="1" applyBorder="1">
      <alignment vertical="center"/>
    </xf>
    <xf numFmtId="0" fontId="0" fillId="7" borderId="1" xfId="0" applyFill="1" applyBorder="1" applyAlignment="1">
      <alignment vertical="center"/>
    </xf>
    <xf numFmtId="0" fontId="4" fillId="7" borderId="1" xfId="0" applyFont="1" applyFill="1" applyBorder="1" applyAlignment="1">
      <alignment vertical="center" wrapText="1"/>
    </xf>
    <xf numFmtId="0" fontId="4" fillId="7" borderId="1" xfId="0" applyFont="1" applyFill="1" applyBorder="1" applyAlignment="1">
      <alignment horizontal="center" vertical="center" wrapText="1"/>
    </xf>
    <xf numFmtId="0" fontId="11" fillId="14" borderId="1" xfId="0" applyNumberFormat="1" applyFont="1" applyFill="1" applyBorder="1" applyAlignment="1">
      <alignment horizontal="center" vertical="center"/>
    </xf>
    <xf numFmtId="0" fontId="0" fillId="0" borderId="1" xfId="0" applyNumberFormat="1" applyBorder="1">
      <alignment vertical="center"/>
    </xf>
    <xf numFmtId="0" fontId="0" fillId="0" borderId="0" xfId="0" applyNumberFormat="1">
      <alignment vertical="center"/>
    </xf>
    <xf numFmtId="0" fontId="0" fillId="7" borderId="1" xfId="0" applyFill="1" applyBorder="1" applyAlignment="1">
      <alignment horizontal="center" vertical="center"/>
    </xf>
    <xf numFmtId="0" fontId="11" fillId="14" borderId="1" xfId="0" applyFont="1" applyFill="1" applyBorder="1" applyAlignment="1">
      <alignment horizontal="center" vertical="center" wrapText="1"/>
    </xf>
    <xf numFmtId="0" fontId="4" fillId="7" borderId="1" xfId="0" applyFont="1" applyFill="1" applyBorder="1" applyAlignment="1">
      <alignment horizontal="left" vertical="center" wrapText="1"/>
    </xf>
    <xf numFmtId="0" fontId="0" fillId="7" borderId="1" xfId="0" applyNumberFormat="1" applyFill="1" applyBorder="1">
      <alignment vertical="center"/>
    </xf>
    <xf numFmtId="0" fontId="11" fillId="14" borderId="6" xfId="0" applyFont="1" applyFill="1" applyBorder="1" applyAlignment="1">
      <alignment vertical="center"/>
    </xf>
    <xf numFmtId="0" fontId="13" fillId="0" borderId="1" xfId="0" applyFont="1" applyBorder="1" applyAlignment="1">
      <alignment horizontal="center" vertical="center"/>
    </xf>
    <xf numFmtId="0" fontId="0" fillId="0" borderId="0" xfId="0" applyNumberFormat="1" applyAlignment="1">
      <alignment horizontal="center" vertical="center"/>
    </xf>
    <xf numFmtId="176" fontId="0" fillId="0" borderId="0" xfId="0" applyNumberFormat="1">
      <alignment vertical="center"/>
    </xf>
    <xf numFmtId="0" fontId="0" fillId="0" borderId="0" xfId="0" applyNumberFormat="1" applyAlignment="1"/>
    <xf numFmtId="0" fontId="0" fillId="9" borderId="1" xfId="0" applyFill="1" applyBorder="1" applyAlignment="1">
      <alignment horizontal="center" vertical="center"/>
    </xf>
    <xf numFmtId="0" fontId="0" fillId="9" borderId="1" xfId="0" applyFill="1" applyBorder="1">
      <alignment vertical="center"/>
    </xf>
    <xf numFmtId="0" fontId="0" fillId="2" borderId="1" xfId="0" applyFill="1" applyBorder="1" applyAlignment="1">
      <alignment horizontal="center" vertical="center"/>
    </xf>
    <xf numFmtId="0" fontId="0" fillId="2" borderId="1" xfId="0" applyFill="1" applyBorder="1">
      <alignment vertical="center"/>
    </xf>
    <xf numFmtId="0" fontId="0" fillId="0" borderId="1" xfId="0" applyFill="1" applyBorder="1" applyAlignment="1">
      <alignment horizontal="center" vertical="center"/>
    </xf>
    <xf numFmtId="0" fontId="0" fillId="0" borderId="1" xfId="0" applyFill="1" applyBorder="1">
      <alignment vertical="center"/>
    </xf>
    <xf numFmtId="0" fontId="4" fillId="10" borderId="1" xfId="0" applyFont="1" applyFill="1" applyBorder="1" applyAlignment="1">
      <alignment horizontal="center" vertical="center"/>
    </xf>
    <xf numFmtId="0" fontId="0" fillId="10" borderId="1" xfId="0" applyFill="1" applyBorder="1" applyAlignment="1">
      <alignment horizontal="center" vertical="center"/>
    </xf>
    <xf numFmtId="0" fontId="0" fillId="10" borderId="1" xfId="0" applyFill="1" applyBorder="1">
      <alignment vertical="center"/>
    </xf>
    <xf numFmtId="0" fontId="13" fillId="0" borderId="1" xfId="0" applyFont="1" applyFill="1" applyBorder="1" applyAlignment="1">
      <alignment horizontal="right" vertical="center"/>
    </xf>
    <xf numFmtId="2" fontId="0" fillId="0" borderId="1" xfId="0" applyNumberFormat="1" applyBorder="1">
      <alignment vertical="center"/>
    </xf>
    <xf numFmtId="0" fontId="14" fillId="0" borderId="1" xfId="0" applyFont="1" applyBorder="1" applyAlignment="1">
      <alignment horizontal="center" vertical="center"/>
    </xf>
  </cellXfs>
  <cellStyles count="3">
    <cellStyle name="常规" xfId="0" builtinId="0"/>
    <cellStyle name="常规 3" xfId="2"/>
    <cellStyle name="常规 4" xfId="1"/>
  </cellStyles>
  <dxfs count="159">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ASL&#25351;&#26631;&#39564;&#35777;_ol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员工流失率"/>
      <sheetName val="犹豫期内电话回访成功率"/>
      <sheetName val="新契约回访完成率"/>
      <sheetName val="续期收费率"/>
      <sheetName val="退撤保率"/>
      <sheetName val="总公司绩效-II"/>
      <sheetName val="总公司绩效-I"/>
      <sheetName val="分公司绩效"/>
      <sheetName val="目录"/>
      <sheetName val="绩效总分"/>
      <sheetName val="FM02-分支机构封面页"/>
      <sheetName val="权重"/>
      <sheetName val="OR04-分公司销售、承保、保全"/>
      <sheetName val="OR08-分公司理赔"/>
      <sheetName val="单证遗失情况"/>
      <sheetName val="绩效评分汇总页"/>
      <sheetName val="OR13-分公司财务管理"/>
      <sheetName val="OR02-销售承保"/>
      <sheetName val="OR06-理赔保全"/>
      <sheetName val="OR12-财务管理"/>
      <sheetName val="OR10-资金运用"/>
      <sheetName val="OR18-合规风险"/>
      <sheetName val="OR15-准备金再保险"/>
      <sheetName val="RR01-声誉风险"/>
      <sheetName val="信息系统"/>
      <sheetName val="案件管理"/>
      <sheetName val="流动性风险"/>
      <sheetName val="公司治理"/>
      <sheetName val="战略风险"/>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13">
          <cell r="T13">
            <v>12</v>
          </cell>
          <cell r="AB13">
            <v>27</v>
          </cell>
          <cell r="AJ13">
            <v>21</v>
          </cell>
          <cell r="AR13">
            <v>22</v>
          </cell>
          <cell r="AZ13">
            <v>43</v>
          </cell>
          <cell r="BH13">
            <v>76</v>
          </cell>
          <cell r="BP13">
            <v>15</v>
          </cell>
        </row>
      </sheetData>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380"/>
  <sheetViews>
    <sheetView zoomScaleNormal="100" workbookViewId="0">
      <selection activeCell="D218" sqref="D218"/>
    </sheetView>
  </sheetViews>
  <sheetFormatPr defaultRowHeight="13.5" x14ac:dyDescent="0.15"/>
  <cols>
    <col min="1" max="1" width="9.375" customWidth="1"/>
    <col min="2" max="2" width="6.75" customWidth="1"/>
    <col min="3" max="3" width="3.625" customWidth="1"/>
    <col min="4" max="4" width="59.125" customWidth="1"/>
    <col min="5" max="5" width="12.625" customWidth="1"/>
    <col min="6" max="6" width="12.5" style="44" customWidth="1"/>
    <col min="7" max="7" width="7.75" style="1" bestFit="1" customWidth="1"/>
    <col min="8" max="8" width="11.125" style="44" customWidth="1"/>
    <col min="9" max="9" width="5.75" bestFit="1" customWidth="1"/>
    <col min="10" max="10" width="38.5" bestFit="1" customWidth="1"/>
    <col min="11" max="11" width="23.875" customWidth="1"/>
    <col min="12" max="12" width="10.125" customWidth="1"/>
    <col min="13" max="13" width="16.375" bestFit="1" customWidth="1"/>
  </cols>
  <sheetData>
    <row r="1" spans="1:13" ht="18" x14ac:dyDescent="0.15">
      <c r="A1" s="20" t="s">
        <v>289</v>
      </c>
      <c r="B1" s="20" t="s">
        <v>290</v>
      </c>
      <c r="C1" s="20" t="s">
        <v>291</v>
      </c>
      <c r="D1" s="20" t="s">
        <v>292</v>
      </c>
      <c r="E1" s="34" t="s">
        <v>495</v>
      </c>
      <c r="F1" s="34" t="s">
        <v>569</v>
      </c>
      <c r="G1" s="21" t="s">
        <v>294</v>
      </c>
      <c r="H1" s="34" t="s">
        <v>297</v>
      </c>
      <c r="I1" s="20" t="s">
        <v>293</v>
      </c>
      <c r="J1" s="20" t="s">
        <v>377</v>
      </c>
      <c r="K1" s="20" t="s">
        <v>378</v>
      </c>
      <c r="L1" s="20" t="s">
        <v>379</v>
      </c>
      <c r="M1" s="20" t="s">
        <v>382</v>
      </c>
    </row>
    <row r="2" spans="1:13" ht="17.25" hidden="1" x14ac:dyDescent="0.15">
      <c r="A2" s="2" t="s">
        <v>288</v>
      </c>
      <c r="B2" s="2" t="s">
        <v>0</v>
      </c>
      <c r="C2" s="3">
        <v>1</v>
      </c>
      <c r="D2" s="45" t="s">
        <v>1</v>
      </c>
      <c r="E2" s="46" t="s">
        <v>496</v>
      </c>
      <c r="F2" s="47" t="s">
        <v>496</v>
      </c>
      <c r="G2" s="5" t="s">
        <v>502</v>
      </c>
      <c r="H2" s="35" t="s">
        <v>402</v>
      </c>
      <c r="I2" s="4" t="s">
        <v>298</v>
      </c>
      <c r="J2" s="6" t="s">
        <v>367</v>
      </c>
      <c r="K2" s="6"/>
      <c r="L2" s="6"/>
      <c r="M2" s="6"/>
    </row>
    <row r="3" spans="1:13" ht="17.25" hidden="1" x14ac:dyDescent="0.15">
      <c r="A3" s="2" t="s">
        <v>288</v>
      </c>
      <c r="B3" s="2" t="s">
        <v>0</v>
      </c>
      <c r="C3" s="3"/>
      <c r="D3" s="7" t="s">
        <v>2</v>
      </c>
      <c r="E3" s="7" t="s">
        <v>496</v>
      </c>
      <c r="F3" s="35" t="s">
        <v>573</v>
      </c>
      <c r="G3" s="5" t="s">
        <v>295</v>
      </c>
      <c r="H3" s="32" t="s">
        <v>409</v>
      </c>
      <c r="I3" s="4" t="s">
        <v>298</v>
      </c>
      <c r="J3" s="6" t="s">
        <v>367</v>
      </c>
      <c r="K3" s="6"/>
      <c r="L3" s="6"/>
      <c r="M3" s="6"/>
    </row>
    <row r="4" spans="1:13" ht="17.25" hidden="1" x14ac:dyDescent="0.15">
      <c r="A4" s="2" t="s">
        <v>288</v>
      </c>
      <c r="B4" s="2" t="s">
        <v>0</v>
      </c>
      <c r="C4" s="3"/>
      <c r="D4" s="7" t="s">
        <v>3</v>
      </c>
      <c r="E4" s="7" t="s">
        <v>496</v>
      </c>
      <c r="F4" s="35" t="s">
        <v>573</v>
      </c>
      <c r="G4" s="5" t="s">
        <v>295</v>
      </c>
      <c r="H4" s="32" t="s">
        <v>403</v>
      </c>
      <c r="I4" s="4" t="s">
        <v>298</v>
      </c>
      <c r="J4" s="6" t="s">
        <v>367</v>
      </c>
      <c r="K4" s="6"/>
      <c r="L4" s="6"/>
      <c r="M4" s="6"/>
    </row>
    <row r="5" spans="1:13" ht="17.25" hidden="1" x14ac:dyDescent="0.15">
      <c r="A5" s="2" t="s">
        <v>288</v>
      </c>
      <c r="B5" s="2" t="s">
        <v>0</v>
      </c>
      <c r="C5" s="3"/>
      <c r="D5" s="7" t="s">
        <v>4</v>
      </c>
      <c r="E5" s="7" t="s">
        <v>496</v>
      </c>
      <c r="F5" s="35" t="s">
        <v>573</v>
      </c>
      <c r="G5" s="5" t="s">
        <v>564</v>
      </c>
      <c r="H5" s="32" t="s">
        <v>404</v>
      </c>
      <c r="I5" s="4" t="s">
        <v>298</v>
      </c>
      <c r="J5" s="6" t="s">
        <v>367</v>
      </c>
      <c r="K5" s="6"/>
      <c r="L5" s="6"/>
      <c r="M5" s="6"/>
    </row>
    <row r="6" spans="1:13" ht="17.25" hidden="1" x14ac:dyDescent="0.15">
      <c r="A6" s="2" t="s">
        <v>288</v>
      </c>
      <c r="B6" s="2" t="s">
        <v>0</v>
      </c>
      <c r="C6" s="3">
        <v>2</v>
      </c>
      <c r="D6" s="4" t="s">
        <v>498</v>
      </c>
      <c r="E6" s="7" t="s">
        <v>496</v>
      </c>
      <c r="F6" s="35" t="s">
        <v>496</v>
      </c>
      <c r="G6" s="5" t="s">
        <v>501</v>
      </c>
      <c r="I6" s="4" t="s">
        <v>298</v>
      </c>
      <c r="J6" s="6" t="s">
        <v>367</v>
      </c>
      <c r="K6" s="6"/>
      <c r="L6" s="6"/>
      <c r="M6" s="6"/>
    </row>
    <row r="7" spans="1:13" ht="17.25" hidden="1" x14ac:dyDescent="0.15">
      <c r="A7" s="2" t="s">
        <v>288</v>
      </c>
      <c r="B7" s="2" t="s">
        <v>0</v>
      </c>
      <c r="C7" s="3"/>
      <c r="D7" s="7" t="s">
        <v>5</v>
      </c>
      <c r="E7" s="7"/>
      <c r="F7" s="35"/>
      <c r="G7" s="5" t="s">
        <v>500</v>
      </c>
      <c r="H7" s="35"/>
      <c r="I7" s="4" t="s">
        <v>298</v>
      </c>
      <c r="J7" s="6" t="s">
        <v>367</v>
      </c>
      <c r="K7" s="6"/>
      <c r="L7" s="6"/>
      <c r="M7" s="6"/>
    </row>
    <row r="8" spans="1:13" ht="17.25" hidden="1" x14ac:dyDescent="0.15">
      <c r="A8" s="2" t="s">
        <v>288</v>
      </c>
      <c r="B8" s="2" t="s">
        <v>0</v>
      </c>
      <c r="C8" s="3"/>
      <c r="D8" s="7" t="s">
        <v>6</v>
      </c>
      <c r="E8" s="7" t="s">
        <v>496</v>
      </c>
      <c r="F8" s="35" t="s">
        <v>496</v>
      </c>
      <c r="G8" s="5" t="s">
        <v>500</v>
      </c>
      <c r="I8" s="4" t="s">
        <v>298</v>
      </c>
      <c r="J8" s="6" t="s">
        <v>367</v>
      </c>
      <c r="K8" s="6"/>
      <c r="L8" s="6"/>
      <c r="M8" s="6"/>
    </row>
    <row r="9" spans="1:13" ht="17.25" hidden="1" x14ac:dyDescent="0.15">
      <c r="A9" s="2" t="s">
        <v>288</v>
      </c>
      <c r="B9" s="2" t="s">
        <v>0</v>
      </c>
      <c r="C9" s="3">
        <v>3</v>
      </c>
      <c r="D9" s="45" t="s">
        <v>7</v>
      </c>
      <c r="E9" s="46" t="s">
        <v>504</v>
      </c>
      <c r="F9" s="47" t="s">
        <v>496</v>
      </c>
      <c r="G9" s="5" t="s">
        <v>295</v>
      </c>
      <c r="H9" s="32" t="s">
        <v>405</v>
      </c>
      <c r="I9" s="4" t="s">
        <v>298</v>
      </c>
      <c r="J9" s="6" t="s">
        <v>367</v>
      </c>
      <c r="K9" s="6"/>
      <c r="L9" s="6"/>
      <c r="M9" s="6"/>
    </row>
    <row r="10" spans="1:13" ht="17.25" hidden="1" x14ac:dyDescent="0.15">
      <c r="A10" s="2" t="s">
        <v>288</v>
      </c>
      <c r="B10" s="2" t="s">
        <v>0</v>
      </c>
      <c r="C10" s="3"/>
      <c r="D10" s="7" t="s">
        <v>499</v>
      </c>
      <c r="E10" s="7" t="s">
        <v>496</v>
      </c>
      <c r="F10" s="35" t="s">
        <v>573</v>
      </c>
      <c r="G10" s="5" t="s">
        <v>295</v>
      </c>
      <c r="H10" s="32" t="s">
        <v>404</v>
      </c>
      <c r="I10" s="4" t="s">
        <v>298</v>
      </c>
      <c r="J10" s="6" t="s">
        <v>367</v>
      </c>
      <c r="K10" s="6"/>
      <c r="L10" s="6"/>
      <c r="M10" s="6"/>
    </row>
    <row r="11" spans="1:13" ht="17.25" x14ac:dyDescent="0.15">
      <c r="A11" s="2" t="s">
        <v>288</v>
      </c>
      <c r="B11" s="2" t="s">
        <v>0</v>
      </c>
      <c r="C11" s="3"/>
      <c r="D11" s="7" t="s">
        <v>8</v>
      </c>
      <c r="E11" s="7" t="s">
        <v>496</v>
      </c>
      <c r="F11" s="35" t="s">
        <v>575</v>
      </c>
      <c r="G11" s="5" t="s">
        <v>574</v>
      </c>
      <c r="H11" s="32" t="s">
        <v>406</v>
      </c>
      <c r="I11" s="4" t="s">
        <v>298</v>
      </c>
      <c r="J11" s="6" t="s">
        <v>367</v>
      </c>
      <c r="K11" s="6"/>
      <c r="L11" s="6"/>
      <c r="M11" s="6"/>
    </row>
    <row r="12" spans="1:13" ht="17.25" hidden="1" x14ac:dyDescent="0.15">
      <c r="A12" s="2" t="s">
        <v>288</v>
      </c>
      <c r="B12" s="2" t="s">
        <v>0</v>
      </c>
      <c r="C12" s="3">
        <v>4</v>
      </c>
      <c r="D12" s="4" t="s">
        <v>9</v>
      </c>
      <c r="E12" s="4"/>
      <c r="F12" s="35"/>
      <c r="G12" s="5" t="s">
        <v>296</v>
      </c>
      <c r="H12" s="35"/>
      <c r="I12" s="4" t="s">
        <v>298</v>
      </c>
      <c r="J12" s="6" t="s">
        <v>367</v>
      </c>
      <c r="K12" s="6"/>
      <c r="L12" s="6" t="s">
        <v>401</v>
      </c>
      <c r="M12" s="6"/>
    </row>
    <row r="13" spans="1:13" ht="17.25" hidden="1" x14ac:dyDescent="0.15">
      <c r="A13" s="2" t="s">
        <v>288</v>
      </c>
      <c r="B13" s="2" t="s">
        <v>0</v>
      </c>
      <c r="C13" s="3">
        <v>5</v>
      </c>
      <c r="D13" s="4" t="s">
        <v>10</v>
      </c>
      <c r="E13" s="7" t="s">
        <v>496</v>
      </c>
      <c r="F13" s="35" t="s">
        <v>567</v>
      </c>
      <c r="G13" s="5" t="s">
        <v>295</v>
      </c>
      <c r="H13" s="35" t="s">
        <v>494</v>
      </c>
      <c r="I13" s="4" t="s">
        <v>299</v>
      </c>
      <c r="J13" s="2"/>
      <c r="K13" s="2"/>
      <c r="L13" s="2"/>
      <c r="M13" s="2"/>
    </row>
    <row r="14" spans="1:13" ht="17.25" hidden="1" x14ac:dyDescent="0.15">
      <c r="A14" s="2" t="s">
        <v>288</v>
      </c>
      <c r="B14" s="2" t="s">
        <v>0</v>
      </c>
      <c r="C14" s="3">
        <v>6</v>
      </c>
      <c r="D14" s="45" t="s">
        <v>11</v>
      </c>
      <c r="E14" s="46" t="s">
        <v>504</v>
      </c>
      <c r="F14" s="47" t="s">
        <v>496</v>
      </c>
      <c r="G14" s="5" t="s">
        <v>295</v>
      </c>
      <c r="H14" s="32" t="s">
        <v>407</v>
      </c>
      <c r="I14" s="4" t="s">
        <v>298</v>
      </c>
      <c r="J14" s="6" t="s">
        <v>367</v>
      </c>
      <c r="K14" s="6"/>
      <c r="L14" s="6"/>
      <c r="M14" s="6"/>
    </row>
    <row r="15" spans="1:13" ht="17.25" x14ac:dyDescent="0.15">
      <c r="A15" s="2" t="s">
        <v>288</v>
      </c>
      <c r="B15" s="2" t="s">
        <v>0</v>
      </c>
      <c r="C15" s="3"/>
      <c r="D15" s="7" t="s">
        <v>12</v>
      </c>
      <c r="E15" s="7" t="s">
        <v>496</v>
      </c>
      <c r="F15" s="35" t="s">
        <v>565</v>
      </c>
      <c r="G15" s="5" t="s">
        <v>295</v>
      </c>
      <c r="H15" s="32" t="s">
        <v>408</v>
      </c>
      <c r="I15" s="4" t="s">
        <v>298</v>
      </c>
      <c r="J15" s="6" t="s">
        <v>367</v>
      </c>
      <c r="K15" s="6"/>
      <c r="L15" s="6"/>
      <c r="M15" s="6"/>
    </row>
    <row r="16" spans="1:13" ht="17.25" x14ac:dyDescent="0.15">
      <c r="A16" s="2" t="s">
        <v>288</v>
      </c>
      <c r="B16" s="2" t="s">
        <v>0</v>
      </c>
      <c r="C16" s="3"/>
      <c r="D16" s="7" t="s">
        <v>13</v>
      </c>
      <c r="E16" s="7" t="s">
        <v>496</v>
      </c>
      <c r="F16" s="35" t="s">
        <v>565</v>
      </c>
      <c r="G16" s="5" t="s">
        <v>295</v>
      </c>
      <c r="H16" s="32" t="s">
        <v>410</v>
      </c>
      <c r="I16" s="4" t="s">
        <v>298</v>
      </c>
      <c r="J16" s="6" t="s">
        <v>367</v>
      </c>
      <c r="K16" s="6"/>
      <c r="L16" s="6"/>
      <c r="M16" s="6"/>
    </row>
    <row r="17" spans="1:13" ht="17.25" hidden="1" x14ac:dyDescent="0.15">
      <c r="A17" s="2" t="s">
        <v>288</v>
      </c>
      <c r="B17" s="2" t="s">
        <v>0</v>
      </c>
      <c r="C17" s="3">
        <v>7</v>
      </c>
      <c r="D17" s="4" t="s">
        <v>14</v>
      </c>
      <c r="E17" s="4"/>
      <c r="F17" s="35"/>
      <c r="G17" s="5" t="s">
        <v>296</v>
      </c>
      <c r="H17" s="35"/>
      <c r="I17" s="4" t="s">
        <v>298</v>
      </c>
      <c r="J17" s="6" t="s">
        <v>367</v>
      </c>
      <c r="K17" s="6"/>
      <c r="L17" s="6"/>
      <c r="M17" s="6"/>
    </row>
    <row r="18" spans="1:13" ht="17.25" hidden="1" x14ac:dyDescent="0.15">
      <c r="A18" s="2" t="s">
        <v>288</v>
      </c>
      <c r="B18" s="2" t="s">
        <v>0</v>
      </c>
      <c r="C18" s="3"/>
      <c r="D18" s="7" t="s">
        <v>15</v>
      </c>
      <c r="E18" s="7"/>
      <c r="F18" s="35"/>
      <c r="G18" s="5" t="s">
        <v>296</v>
      </c>
      <c r="H18" s="35"/>
      <c r="I18" s="4" t="s">
        <v>298</v>
      </c>
      <c r="J18" s="6" t="s">
        <v>367</v>
      </c>
      <c r="K18" s="6"/>
      <c r="L18" s="6"/>
      <c r="M18" s="6"/>
    </row>
    <row r="19" spans="1:13" ht="17.25" hidden="1" x14ac:dyDescent="0.15">
      <c r="A19" s="2" t="s">
        <v>288</v>
      </c>
      <c r="B19" s="2" t="s">
        <v>0</v>
      </c>
      <c r="C19" s="3"/>
      <c r="D19" s="8" t="s">
        <v>16</v>
      </c>
      <c r="E19" s="8"/>
      <c r="F19" s="36"/>
      <c r="G19" s="5" t="s">
        <v>296</v>
      </c>
      <c r="H19" s="36"/>
      <c r="I19" s="4" t="s">
        <v>298</v>
      </c>
      <c r="J19" s="6" t="s">
        <v>367</v>
      </c>
      <c r="K19" s="6"/>
      <c r="L19" s="6"/>
      <c r="M19" s="6"/>
    </row>
    <row r="20" spans="1:13" ht="17.25" hidden="1" x14ac:dyDescent="0.15">
      <c r="A20" s="2" t="s">
        <v>288</v>
      </c>
      <c r="B20" s="2" t="s">
        <v>0</v>
      </c>
      <c r="C20" s="3">
        <v>8</v>
      </c>
      <c r="D20" s="9" t="s">
        <v>17</v>
      </c>
      <c r="E20" s="9"/>
      <c r="F20" s="36"/>
      <c r="G20" s="5" t="s">
        <v>296</v>
      </c>
      <c r="H20" s="36"/>
      <c r="I20" s="4" t="s">
        <v>298</v>
      </c>
      <c r="J20" s="6" t="s">
        <v>367</v>
      </c>
      <c r="K20" s="6"/>
      <c r="L20" s="6" t="s">
        <v>401</v>
      </c>
      <c r="M20" s="2"/>
    </row>
    <row r="21" spans="1:13" ht="17.25" hidden="1" x14ac:dyDescent="0.15">
      <c r="A21" s="2" t="s">
        <v>288</v>
      </c>
      <c r="B21" s="2" t="s">
        <v>0</v>
      </c>
      <c r="C21" s="3">
        <v>9</v>
      </c>
      <c r="D21" s="9" t="s">
        <v>18</v>
      </c>
      <c r="E21" s="9"/>
      <c r="F21" s="36"/>
      <c r="G21" s="5" t="s">
        <v>296</v>
      </c>
      <c r="H21" s="36"/>
      <c r="I21" s="4" t="s">
        <v>298</v>
      </c>
      <c r="J21" s="6" t="s">
        <v>367</v>
      </c>
      <c r="K21" s="6"/>
      <c r="L21" s="6" t="s">
        <v>401</v>
      </c>
      <c r="M21" s="2"/>
    </row>
    <row r="22" spans="1:13" ht="17.25" hidden="1" x14ac:dyDescent="0.15">
      <c r="A22" s="2" t="s">
        <v>288</v>
      </c>
      <c r="B22" s="2" t="s">
        <v>0</v>
      </c>
      <c r="C22" s="3">
        <v>10</v>
      </c>
      <c r="D22" s="9" t="s">
        <v>19</v>
      </c>
      <c r="E22" s="9"/>
      <c r="F22" s="36"/>
      <c r="G22" s="5" t="s">
        <v>296</v>
      </c>
      <c r="H22" s="36"/>
      <c r="I22" s="9" t="s">
        <v>299</v>
      </c>
      <c r="J22" s="2"/>
      <c r="K22" s="2"/>
      <c r="L22" s="2"/>
      <c r="M22" s="2"/>
    </row>
    <row r="23" spans="1:13" ht="17.25" hidden="1" x14ac:dyDescent="0.15">
      <c r="A23" s="2" t="s">
        <v>288</v>
      </c>
      <c r="B23" s="2" t="s">
        <v>0</v>
      </c>
      <c r="C23" s="3"/>
      <c r="D23" s="8" t="s">
        <v>20</v>
      </c>
      <c r="E23" s="8"/>
      <c r="F23" s="36"/>
      <c r="G23" s="5" t="s">
        <v>296</v>
      </c>
      <c r="H23" s="36"/>
      <c r="I23" s="9" t="s">
        <v>299</v>
      </c>
      <c r="J23" s="2"/>
      <c r="K23" s="2"/>
      <c r="L23" s="2"/>
      <c r="M23" s="2"/>
    </row>
    <row r="24" spans="1:13" ht="17.25" hidden="1" x14ac:dyDescent="0.15">
      <c r="A24" s="2" t="s">
        <v>288</v>
      </c>
      <c r="B24" s="2" t="s">
        <v>0</v>
      </c>
      <c r="C24" s="3"/>
      <c r="D24" s="8" t="s">
        <v>21</v>
      </c>
      <c r="E24" s="8"/>
      <c r="F24" s="36"/>
      <c r="G24" s="5" t="s">
        <v>296</v>
      </c>
      <c r="H24" s="36"/>
      <c r="I24" s="9" t="s">
        <v>299</v>
      </c>
      <c r="J24" s="2"/>
      <c r="K24" s="2"/>
      <c r="L24" s="2"/>
      <c r="M24" s="2"/>
    </row>
    <row r="25" spans="1:13" ht="17.25" hidden="1" x14ac:dyDescent="0.15">
      <c r="A25" s="2" t="s">
        <v>288</v>
      </c>
      <c r="B25" s="2" t="s">
        <v>0</v>
      </c>
      <c r="C25" s="3">
        <v>11</v>
      </c>
      <c r="D25" s="9" t="s">
        <v>22</v>
      </c>
      <c r="E25" s="9"/>
      <c r="F25" s="36"/>
      <c r="G25" s="5" t="s">
        <v>296</v>
      </c>
      <c r="H25" s="36"/>
      <c r="I25" s="4" t="s">
        <v>298</v>
      </c>
      <c r="J25" s="6" t="s">
        <v>367</v>
      </c>
      <c r="K25" s="6"/>
      <c r="L25" s="6" t="s">
        <v>401</v>
      </c>
      <c r="M25" s="2"/>
    </row>
    <row r="26" spans="1:13" ht="17.25" hidden="1" x14ac:dyDescent="0.15">
      <c r="A26" s="2" t="s">
        <v>288</v>
      </c>
      <c r="B26" s="2" t="s">
        <v>0</v>
      </c>
      <c r="C26" s="3">
        <v>12</v>
      </c>
      <c r="D26" s="9" t="s">
        <v>23</v>
      </c>
      <c r="E26" s="9"/>
      <c r="F26" s="36"/>
      <c r="G26" s="5" t="s">
        <v>296</v>
      </c>
      <c r="H26" s="36"/>
      <c r="I26" s="4" t="s">
        <v>298</v>
      </c>
      <c r="J26" s="6" t="s">
        <v>367</v>
      </c>
      <c r="K26" s="6"/>
      <c r="L26" s="6" t="s">
        <v>401</v>
      </c>
      <c r="M26" s="2"/>
    </row>
    <row r="27" spans="1:13" ht="17.25" hidden="1" x14ac:dyDescent="0.15">
      <c r="A27" s="2" t="s">
        <v>288</v>
      </c>
      <c r="B27" s="2" t="s">
        <v>0</v>
      </c>
      <c r="C27" s="3">
        <v>13</v>
      </c>
      <c r="D27" s="9" t="s">
        <v>24</v>
      </c>
      <c r="E27" s="9"/>
      <c r="F27" s="36"/>
      <c r="G27" s="5" t="s">
        <v>296</v>
      </c>
      <c r="H27" s="36"/>
      <c r="I27" s="4" t="s">
        <v>298</v>
      </c>
      <c r="J27" s="6" t="s">
        <v>367</v>
      </c>
      <c r="K27" s="6"/>
      <c r="L27" s="6" t="s">
        <v>401</v>
      </c>
      <c r="M27" s="2"/>
    </row>
    <row r="28" spans="1:13" ht="17.25" hidden="1" x14ac:dyDescent="0.15">
      <c r="A28" s="2" t="s">
        <v>288</v>
      </c>
      <c r="B28" s="2" t="s">
        <v>0</v>
      </c>
      <c r="C28" s="3">
        <v>14</v>
      </c>
      <c r="D28" s="9" t="s">
        <v>25</v>
      </c>
      <c r="E28" s="9"/>
      <c r="F28" s="36"/>
      <c r="G28" s="5" t="s">
        <v>296</v>
      </c>
      <c r="H28" s="36"/>
      <c r="I28" s="4" t="s">
        <v>298</v>
      </c>
      <c r="J28" s="6" t="s">
        <v>367</v>
      </c>
      <c r="K28" s="6"/>
      <c r="L28" s="6" t="s">
        <v>401</v>
      </c>
      <c r="M28" s="2"/>
    </row>
    <row r="29" spans="1:13" ht="17.25" hidden="1" x14ac:dyDescent="0.15">
      <c r="A29" s="2" t="s">
        <v>288</v>
      </c>
      <c r="B29" s="2" t="s">
        <v>0</v>
      </c>
      <c r="C29" s="3">
        <v>15</v>
      </c>
      <c r="D29" s="9" t="s">
        <v>26</v>
      </c>
      <c r="E29" s="9"/>
      <c r="F29" s="36"/>
      <c r="G29" s="5" t="s">
        <v>296</v>
      </c>
      <c r="H29" s="36"/>
      <c r="I29" s="4" t="s">
        <v>298</v>
      </c>
      <c r="J29" s="26"/>
      <c r="K29" s="2" t="s">
        <v>376</v>
      </c>
      <c r="L29" s="2"/>
      <c r="M29" s="2"/>
    </row>
    <row r="30" spans="1:13" ht="17.25" hidden="1" x14ac:dyDescent="0.15">
      <c r="A30" s="2" t="s">
        <v>288</v>
      </c>
      <c r="B30" s="2" t="s">
        <v>0</v>
      </c>
      <c r="C30" s="3">
        <v>16</v>
      </c>
      <c r="D30" s="9" t="s">
        <v>27</v>
      </c>
      <c r="E30" s="9"/>
      <c r="F30" s="36"/>
      <c r="G30" s="5" t="s">
        <v>296</v>
      </c>
      <c r="H30" s="36"/>
      <c r="I30" s="4" t="s">
        <v>298</v>
      </c>
      <c r="J30" s="26"/>
      <c r="K30" s="2" t="s">
        <v>376</v>
      </c>
      <c r="L30" s="2"/>
      <c r="M30" s="2"/>
    </row>
    <row r="31" spans="1:13" ht="17.25" hidden="1" x14ac:dyDescent="0.15">
      <c r="A31" s="2" t="s">
        <v>288</v>
      </c>
      <c r="B31" s="2" t="s">
        <v>0</v>
      </c>
      <c r="C31" s="3">
        <v>17</v>
      </c>
      <c r="D31" s="9" t="s">
        <v>28</v>
      </c>
      <c r="E31" s="9"/>
      <c r="F31" s="36"/>
      <c r="G31" s="5" t="s">
        <v>296</v>
      </c>
      <c r="H31" s="36"/>
      <c r="I31" s="4" t="s">
        <v>298</v>
      </c>
      <c r="J31" s="6" t="s">
        <v>367</v>
      </c>
      <c r="K31" s="2" t="s">
        <v>376</v>
      </c>
      <c r="L31" s="6"/>
      <c r="M31" s="26"/>
    </row>
    <row r="32" spans="1:13" ht="17.25" hidden="1" x14ac:dyDescent="0.15">
      <c r="A32" s="2" t="s">
        <v>288</v>
      </c>
      <c r="B32" s="2" t="s">
        <v>0</v>
      </c>
      <c r="C32" s="3">
        <v>18</v>
      </c>
      <c r="D32" s="4" t="s">
        <v>29</v>
      </c>
      <c r="E32" s="4"/>
      <c r="F32" s="35"/>
      <c r="G32" s="5" t="s">
        <v>296</v>
      </c>
      <c r="H32" s="35"/>
      <c r="I32" s="4" t="s">
        <v>298</v>
      </c>
      <c r="J32" s="26"/>
      <c r="K32" s="2" t="s">
        <v>376</v>
      </c>
      <c r="L32" s="2"/>
      <c r="M32" s="2"/>
    </row>
    <row r="33" spans="1:13" ht="17.25" hidden="1" x14ac:dyDescent="0.15">
      <c r="A33" s="2" t="s">
        <v>288</v>
      </c>
      <c r="B33" s="2" t="s">
        <v>0</v>
      </c>
      <c r="C33" s="3">
        <v>19</v>
      </c>
      <c r="D33" s="4" t="s">
        <v>30</v>
      </c>
      <c r="E33" s="4"/>
      <c r="F33" s="35"/>
      <c r="G33" s="5" t="s">
        <v>296</v>
      </c>
      <c r="H33" s="35"/>
      <c r="I33" s="4" t="s">
        <v>298</v>
      </c>
      <c r="J33" s="26"/>
      <c r="K33" s="2" t="s">
        <v>376</v>
      </c>
      <c r="L33" s="2"/>
      <c r="M33" s="2"/>
    </row>
    <row r="34" spans="1:13" ht="17.25" x14ac:dyDescent="0.15">
      <c r="A34" s="2" t="s">
        <v>288</v>
      </c>
      <c r="B34" s="2" t="s">
        <v>0</v>
      </c>
      <c r="C34" s="3">
        <v>20</v>
      </c>
      <c r="D34" s="4" t="s">
        <v>31</v>
      </c>
      <c r="E34" s="7" t="s">
        <v>496</v>
      </c>
      <c r="F34" s="35" t="s">
        <v>565</v>
      </c>
      <c r="G34" s="5" t="s">
        <v>295</v>
      </c>
      <c r="H34" s="32" t="s">
        <v>411</v>
      </c>
      <c r="I34" s="4" t="s">
        <v>299</v>
      </c>
      <c r="J34" s="2"/>
      <c r="K34" s="2"/>
      <c r="L34" s="2"/>
      <c r="M34" s="2"/>
    </row>
    <row r="35" spans="1:13" ht="17.25" hidden="1" x14ac:dyDescent="0.15">
      <c r="A35" s="2" t="s">
        <v>288</v>
      </c>
      <c r="B35" s="2" t="s">
        <v>0</v>
      </c>
      <c r="C35" s="3">
        <v>21</v>
      </c>
      <c r="D35" s="4" t="s">
        <v>10</v>
      </c>
      <c r="E35" s="7" t="s">
        <v>496</v>
      </c>
      <c r="F35" s="35" t="s">
        <v>573</v>
      </c>
      <c r="G35" s="5" t="s">
        <v>295</v>
      </c>
      <c r="H35" s="32" t="s">
        <v>412</v>
      </c>
      <c r="I35" s="4" t="s">
        <v>299</v>
      </c>
      <c r="J35" s="2"/>
      <c r="K35" s="2"/>
      <c r="L35" s="2"/>
      <c r="M35" s="2"/>
    </row>
    <row r="36" spans="1:13" ht="17.25" hidden="1" x14ac:dyDescent="0.15">
      <c r="A36" s="2" t="s">
        <v>288</v>
      </c>
      <c r="B36" s="2" t="s">
        <v>32</v>
      </c>
      <c r="C36" s="3">
        <v>1</v>
      </c>
      <c r="D36" s="10" t="s">
        <v>33</v>
      </c>
      <c r="E36" s="10"/>
      <c r="F36" s="37"/>
      <c r="G36" s="5" t="s">
        <v>296</v>
      </c>
      <c r="H36" s="37"/>
      <c r="I36" s="4" t="s">
        <v>298</v>
      </c>
      <c r="J36" s="2" t="s">
        <v>380</v>
      </c>
      <c r="K36" s="6"/>
      <c r="L36" s="6"/>
      <c r="M36" s="26"/>
    </row>
    <row r="37" spans="1:13" ht="17.25" hidden="1" x14ac:dyDescent="0.15">
      <c r="A37" s="2" t="s">
        <v>288</v>
      </c>
      <c r="B37" s="2" t="s">
        <v>32</v>
      </c>
      <c r="C37" s="3"/>
      <c r="D37" s="11" t="s">
        <v>34</v>
      </c>
      <c r="E37" s="11"/>
      <c r="F37" s="37"/>
      <c r="G37" s="5" t="s">
        <v>296</v>
      </c>
      <c r="H37" s="37"/>
      <c r="I37" s="4" t="s">
        <v>298</v>
      </c>
      <c r="J37" s="2" t="s">
        <v>380</v>
      </c>
      <c r="K37" s="6"/>
      <c r="L37" s="6"/>
      <c r="M37" s="26"/>
    </row>
    <row r="38" spans="1:13" ht="17.25" hidden="1" x14ac:dyDescent="0.15">
      <c r="A38" s="2" t="s">
        <v>288</v>
      </c>
      <c r="B38" s="2" t="s">
        <v>32</v>
      </c>
      <c r="C38" s="3"/>
      <c r="D38" s="11" t="s">
        <v>35</v>
      </c>
      <c r="E38" s="11"/>
      <c r="F38" s="37"/>
      <c r="G38" s="5" t="s">
        <v>296</v>
      </c>
      <c r="H38" s="37"/>
      <c r="I38" s="4" t="s">
        <v>298</v>
      </c>
      <c r="J38" s="2" t="s">
        <v>380</v>
      </c>
      <c r="K38" s="6"/>
      <c r="L38" s="6"/>
      <c r="M38" s="26"/>
    </row>
    <row r="39" spans="1:13" ht="34.5" hidden="1" x14ac:dyDescent="0.15">
      <c r="A39" s="2" t="s">
        <v>288</v>
      </c>
      <c r="B39" s="2" t="s">
        <v>32</v>
      </c>
      <c r="C39" s="3">
        <v>2</v>
      </c>
      <c r="D39" s="10" t="s">
        <v>36</v>
      </c>
      <c r="E39" s="10"/>
      <c r="F39" s="37"/>
      <c r="G39" s="5" t="s">
        <v>296</v>
      </c>
      <c r="H39" s="37"/>
      <c r="I39" s="4" t="s">
        <v>298</v>
      </c>
      <c r="J39" s="2" t="s">
        <v>380</v>
      </c>
      <c r="K39" s="6"/>
      <c r="L39" s="6"/>
      <c r="M39" s="26"/>
    </row>
    <row r="40" spans="1:13" ht="17.25" hidden="1" x14ac:dyDescent="0.15">
      <c r="A40" s="2" t="s">
        <v>288</v>
      </c>
      <c r="B40" s="2" t="s">
        <v>32</v>
      </c>
      <c r="C40" s="3"/>
      <c r="D40" s="11" t="s">
        <v>37</v>
      </c>
      <c r="E40" s="11"/>
      <c r="F40" s="37"/>
      <c r="G40" s="5" t="s">
        <v>296</v>
      </c>
      <c r="H40" s="37"/>
      <c r="I40" s="4" t="s">
        <v>298</v>
      </c>
      <c r="J40" s="2" t="s">
        <v>380</v>
      </c>
      <c r="K40" s="6"/>
      <c r="L40" s="6"/>
      <c r="M40" s="26"/>
    </row>
    <row r="41" spans="1:13" ht="17.25" hidden="1" x14ac:dyDescent="0.15">
      <c r="A41" s="2" t="s">
        <v>288</v>
      </c>
      <c r="B41" s="2" t="s">
        <v>32</v>
      </c>
      <c r="C41" s="3"/>
      <c r="D41" s="11" t="s">
        <v>38</v>
      </c>
      <c r="E41" s="11"/>
      <c r="F41" s="37"/>
      <c r="G41" s="5" t="s">
        <v>296</v>
      </c>
      <c r="H41" s="37"/>
      <c r="I41" s="4" t="s">
        <v>298</v>
      </c>
      <c r="J41" s="2" t="s">
        <v>380</v>
      </c>
      <c r="K41" s="6"/>
      <c r="L41" s="6"/>
      <c r="M41" s="26"/>
    </row>
    <row r="42" spans="1:13" ht="17.25" hidden="1" x14ac:dyDescent="0.15">
      <c r="A42" s="2" t="s">
        <v>288</v>
      </c>
      <c r="B42" s="2" t="s">
        <v>32</v>
      </c>
      <c r="C42" s="3"/>
      <c r="D42" s="11" t="s">
        <v>39</v>
      </c>
      <c r="E42" s="11"/>
      <c r="F42" s="37"/>
      <c r="G42" s="5" t="s">
        <v>296</v>
      </c>
      <c r="H42" s="37"/>
      <c r="I42" s="4" t="s">
        <v>298</v>
      </c>
      <c r="J42" s="2" t="s">
        <v>380</v>
      </c>
      <c r="K42" s="6"/>
      <c r="L42" s="6"/>
      <c r="M42" s="26"/>
    </row>
    <row r="43" spans="1:13" ht="17.25" x14ac:dyDescent="0.15">
      <c r="A43" s="2" t="s">
        <v>288</v>
      </c>
      <c r="B43" s="2" t="s">
        <v>32</v>
      </c>
      <c r="C43" s="3">
        <v>3</v>
      </c>
      <c r="D43" s="10" t="s">
        <v>40</v>
      </c>
      <c r="E43" s="7" t="s">
        <v>496</v>
      </c>
      <c r="F43" s="35" t="s">
        <v>565</v>
      </c>
      <c r="G43" s="5" t="s">
        <v>295</v>
      </c>
      <c r="H43" s="33" t="s">
        <v>416</v>
      </c>
      <c r="I43" s="4" t="s">
        <v>298</v>
      </c>
      <c r="J43" s="2" t="s">
        <v>380</v>
      </c>
      <c r="K43" s="6"/>
      <c r="L43" s="6"/>
      <c r="M43" s="26"/>
    </row>
    <row r="44" spans="1:13" ht="17.25" hidden="1" x14ac:dyDescent="0.15">
      <c r="A44" s="2" t="s">
        <v>288</v>
      </c>
      <c r="B44" s="2" t="s">
        <v>32</v>
      </c>
      <c r="C44" s="3">
        <v>4</v>
      </c>
      <c r="D44" s="10" t="s">
        <v>41</v>
      </c>
      <c r="E44" s="7" t="s">
        <v>496</v>
      </c>
      <c r="F44" s="35" t="s">
        <v>566</v>
      </c>
      <c r="G44" s="5" t="s">
        <v>295</v>
      </c>
      <c r="H44" s="33" t="s">
        <v>413</v>
      </c>
      <c r="I44" s="4" t="s">
        <v>298</v>
      </c>
      <c r="J44" s="2" t="s">
        <v>380</v>
      </c>
      <c r="K44" s="6"/>
      <c r="L44" s="6"/>
      <c r="M44" s="26"/>
    </row>
    <row r="45" spans="1:13" ht="17.25" x14ac:dyDescent="0.15">
      <c r="A45" s="2" t="s">
        <v>288</v>
      </c>
      <c r="B45" s="2" t="s">
        <v>32</v>
      </c>
      <c r="C45" s="3">
        <v>5</v>
      </c>
      <c r="D45" s="10" t="s">
        <v>42</v>
      </c>
      <c r="E45" s="7" t="s">
        <v>496</v>
      </c>
      <c r="F45" s="35" t="s">
        <v>565</v>
      </c>
      <c r="G45" s="5" t="s">
        <v>295</v>
      </c>
      <c r="H45" s="33" t="s">
        <v>414</v>
      </c>
      <c r="I45" s="4" t="s">
        <v>298</v>
      </c>
      <c r="J45" s="2" t="s">
        <v>380</v>
      </c>
      <c r="K45" s="6"/>
      <c r="L45" s="6"/>
      <c r="M45" s="26"/>
    </row>
    <row r="46" spans="1:13" ht="17.25" x14ac:dyDescent="0.15">
      <c r="A46" s="2" t="s">
        <v>288</v>
      </c>
      <c r="B46" s="2" t="s">
        <v>32</v>
      </c>
      <c r="C46" s="3">
        <v>6</v>
      </c>
      <c r="D46" s="10" t="s">
        <v>43</v>
      </c>
      <c r="E46" s="7" t="s">
        <v>496</v>
      </c>
      <c r="F46" s="35" t="s">
        <v>565</v>
      </c>
      <c r="G46" s="5" t="s">
        <v>295</v>
      </c>
      <c r="H46" s="33" t="s">
        <v>415</v>
      </c>
      <c r="I46" s="4" t="s">
        <v>298</v>
      </c>
      <c r="J46" s="2" t="s">
        <v>380</v>
      </c>
      <c r="K46" s="6"/>
      <c r="L46" s="6"/>
      <c r="M46" s="26"/>
    </row>
    <row r="47" spans="1:13" ht="17.25" hidden="1" x14ac:dyDescent="0.15">
      <c r="A47" s="2" t="s">
        <v>288</v>
      </c>
      <c r="B47" s="2" t="s">
        <v>32</v>
      </c>
      <c r="C47" s="3">
        <v>7</v>
      </c>
      <c r="D47" s="9" t="s">
        <v>44</v>
      </c>
      <c r="E47" s="9"/>
      <c r="F47" s="36"/>
      <c r="G47" s="5" t="s">
        <v>296</v>
      </c>
      <c r="H47" s="36"/>
      <c r="I47" s="4" t="s">
        <v>298</v>
      </c>
      <c r="J47" s="2" t="s">
        <v>380</v>
      </c>
      <c r="K47" s="6"/>
      <c r="L47" s="6"/>
      <c r="M47" s="26"/>
    </row>
    <row r="48" spans="1:13" ht="17.25" hidden="1" x14ac:dyDescent="0.15">
      <c r="A48" s="2" t="s">
        <v>288</v>
      </c>
      <c r="B48" s="2" t="s">
        <v>32</v>
      </c>
      <c r="C48" s="3">
        <v>8</v>
      </c>
      <c r="D48" s="9" t="s">
        <v>45</v>
      </c>
      <c r="E48" s="9"/>
      <c r="F48" s="36"/>
      <c r="G48" s="5" t="s">
        <v>296</v>
      </c>
      <c r="H48" s="36"/>
      <c r="I48" s="4" t="s">
        <v>298</v>
      </c>
      <c r="J48" s="2" t="s">
        <v>380</v>
      </c>
      <c r="K48" s="6"/>
      <c r="L48" s="6"/>
      <c r="M48" s="26"/>
    </row>
    <row r="49" spans="1:13" ht="17.25" hidden="1" x14ac:dyDescent="0.15">
      <c r="A49" s="2" t="s">
        <v>288</v>
      </c>
      <c r="B49" s="2" t="s">
        <v>32</v>
      </c>
      <c r="C49" s="3">
        <v>9</v>
      </c>
      <c r="D49" s="9" t="s">
        <v>46</v>
      </c>
      <c r="E49" s="9"/>
      <c r="F49" s="36"/>
      <c r="G49" s="5" t="s">
        <v>296</v>
      </c>
      <c r="H49" s="36"/>
      <c r="I49" s="4" t="s">
        <v>298</v>
      </c>
      <c r="J49" s="2" t="s">
        <v>380</v>
      </c>
      <c r="K49" s="6"/>
      <c r="L49" s="6"/>
      <c r="M49" s="26"/>
    </row>
    <row r="50" spans="1:13" ht="17.25" x14ac:dyDescent="0.15">
      <c r="A50" s="2" t="s">
        <v>288</v>
      </c>
      <c r="B50" s="2" t="s">
        <v>32</v>
      </c>
      <c r="C50" s="3">
        <v>10</v>
      </c>
      <c r="D50" s="9" t="s">
        <v>47</v>
      </c>
      <c r="E50" s="7" t="s">
        <v>496</v>
      </c>
      <c r="F50" s="35" t="s">
        <v>589</v>
      </c>
      <c r="G50" s="5" t="s">
        <v>295</v>
      </c>
      <c r="H50" s="33" t="s">
        <v>417</v>
      </c>
      <c r="I50" s="9"/>
      <c r="J50" s="2"/>
      <c r="K50" s="2"/>
      <c r="L50" s="2"/>
      <c r="M50" s="2"/>
    </row>
    <row r="51" spans="1:13" ht="17.25" hidden="1" x14ac:dyDescent="0.15">
      <c r="A51" s="2" t="s">
        <v>288</v>
      </c>
      <c r="B51" s="2" t="s">
        <v>32</v>
      </c>
      <c r="C51" s="3">
        <v>11</v>
      </c>
      <c r="D51" s="9" t="s">
        <v>300</v>
      </c>
      <c r="E51" s="9"/>
      <c r="F51" s="36"/>
      <c r="G51" s="5" t="s">
        <v>296</v>
      </c>
      <c r="H51" s="36"/>
      <c r="I51" s="9"/>
      <c r="J51" s="2"/>
      <c r="K51" s="2"/>
      <c r="L51" s="2"/>
      <c r="M51" s="2"/>
    </row>
    <row r="52" spans="1:13" ht="17.25" hidden="1" x14ac:dyDescent="0.15">
      <c r="A52" s="2" t="s">
        <v>288</v>
      </c>
      <c r="B52" s="2" t="s">
        <v>32</v>
      </c>
      <c r="C52" s="3">
        <v>12</v>
      </c>
      <c r="D52" s="9" t="s">
        <v>301</v>
      </c>
      <c r="E52" s="9"/>
      <c r="F52" s="36"/>
      <c r="G52" s="5" t="s">
        <v>296</v>
      </c>
      <c r="H52" s="36"/>
      <c r="I52" s="9"/>
      <c r="J52" s="2"/>
      <c r="K52" s="2"/>
      <c r="L52" s="2"/>
      <c r="M52" s="2"/>
    </row>
    <row r="53" spans="1:13" ht="17.25" hidden="1" x14ac:dyDescent="0.15">
      <c r="A53" s="2" t="s">
        <v>288</v>
      </c>
      <c r="B53" s="2" t="s">
        <v>32</v>
      </c>
      <c r="C53" s="3">
        <v>13</v>
      </c>
      <c r="D53" s="9" t="s">
        <v>302</v>
      </c>
      <c r="E53" s="9"/>
      <c r="F53" s="36"/>
      <c r="G53" s="5" t="s">
        <v>296</v>
      </c>
      <c r="H53" s="36"/>
      <c r="I53" s="4" t="s">
        <v>298</v>
      </c>
      <c r="J53" s="2" t="s">
        <v>380</v>
      </c>
      <c r="K53" s="6"/>
      <c r="L53" s="6"/>
      <c r="M53" s="2"/>
    </row>
    <row r="54" spans="1:13" ht="17.25" hidden="1" x14ac:dyDescent="0.15">
      <c r="A54" s="2" t="s">
        <v>288</v>
      </c>
      <c r="B54" s="2" t="s">
        <v>48</v>
      </c>
      <c r="C54" s="3">
        <v>1</v>
      </c>
      <c r="D54" s="12" t="s">
        <v>49</v>
      </c>
      <c r="E54" s="12"/>
      <c r="F54" s="38"/>
      <c r="G54" s="5" t="s">
        <v>296</v>
      </c>
      <c r="H54" s="38"/>
      <c r="I54" s="4" t="s">
        <v>298</v>
      </c>
      <c r="K54" s="2" t="s">
        <v>384</v>
      </c>
      <c r="L54" s="2"/>
      <c r="M54" s="2"/>
    </row>
    <row r="55" spans="1:13" ht="17.25" hidden="1" x14ac:dyDescent="0.15">
      <c r="A55" s="2" t="s">
        <v>288</v>
      </c>
      <c r="B55" s="2" t="s">
        <v>48</v>
      </c>
      <c r="C55" s="3">
        <v>2</v>
      </c>
      <c r="D55" s="12" t="s">
        <v>50</v>
      </c>
      <c r="E55" s="12"/>
      <c r="F55" s="38"/>
      <c r="G55" s="5" t="s">
        <v>296</v>
      </c>
      <c r="H55" s="38"/>
      <c r="I55" s="4" t="s">
        <v>298</v>
      </c>
      <c r="J55" s="2"/>
      <c r="K55" s="2" t="s">
        <v>384</v>
      </c>
      <c r="L55" s="2"/>
      <c r="M55" s="2"/>
    </row>
    <row r="56" spans="1:13" ht="17.25" hidden="1" x14ac:dyDescent="0.15">
      <c r="A56" s="2" t="s">
        <v>288</v>
      </c>
      <c r="B56" s="2" t="s">
        <v>48</v>
      </c>
      <c r="C56" s="3">
        <v>3</v>
      </c>
      <c r="D56" s="2" t="s">
        <v>51</v>
      </c>
      <c r="E56" s="2"/>
      <c r="F56" s="38"/>
      <c r="G56" s="5" t="s">
        <v>296</v>
      </c>
      <c r="H56" s="38"/>
      <c r="I56" s="4" t="s">
        <v>298</v>
      </c>
      <c r="J56" s="2"/>
      <c r="K56" s="2" t="s">
        <v>384</v>
      </c>
      <c r="L56" s="2"/>
      <c r="M56" s="2"/>
    </row>
    <row r="57" spans="1:13" ht="17.25" hidden="1" x14ac:dyDescent="0.15">
      <c r="A57" s="2" t="s">
        <v>288</v>
      </c>
      <c r="B57" s="2" t="s">
        <v>48</v>
      </c>
      <c r="C57" s="3">
        <v>4</v>
      </c>
      <c r="D57" s="2" t="s">
        <v>52</v>
      </c>
      <c r="E57" s="2"/>
      <c r="F57" s="38"/>
      <c r="G57" s="5" t="s">
        <v>296</v>
      </c>
      <c r="H57" s="38"/>
      <c r="I57" s="4" t="s">
        <v>298</v>
      </c>
      <c r="J57" s="2"/>
      <c r="K57" s="2" t="s">
        <v>384</v>
      </c>
      <c r="L57" s="2"/>
      <c r="M57" s="2"/>
    </row>
    <row r="58" spans="1:13" ht="17.25" hidden="1" x14ac:dyDescent="0.15">
      <c r="A58" s="2" t="s">
        <v>288</v>
      </c>
      <c r="B58" s="2" t="s">
        <v>48</v>
      </c>
      <c r="C58" s="3">
        <v>5</v>
      </c>
      <c r="D58" s="2" t="s">
        <v>53</v>
      </c>
      <c r="E58" s="2"/>
      <c r="F58" s="38"/>
      <c r="G58" s="5" t="s">
        <v>296</v>
      </c>
      <c r="H58" s="38"/>
      <c r="I58" s="4" t="s">
        <v>298</v>
      </c>
      <c r="J58" s="2"/>
      <c r="K58" s="2" t="s">
        <v>384</v>
      </c>
      <c r="L58" s="2"/>
      <c r="M58" s="2"/>
    </row>
    <row r="59" spans="1:13" ht="17.25" hidden="1" x14ac:dyDescent="0.15">
      <c r="A59" s="2" t="s">
        <v>288</v>
      </c>
      <c r="B59" s="2" t="s">
        <v>48</v>
      </c>
      <c r="C59" s="3">
        <v>6</v>
      </c>
      <c r="D59" s="2" t="s">
        <v>54</v>
      </c>
      <c r="E59" s="2"/>
      <c r="F59" s="38"/>
      <c r="G59" s="5" t="s">
        <v>296</v>
      </c>
      <c r="H59" s="38"/>
      <c r="I59" s="4" t="s">
        <v>298</v>
      </c>
      <c r="J59" s="2"/>
      <c r="K59" s="2" t="s">
        <v>384</v>
      </c>
      <c r="L59" s="2"/>
      <c r="M59" s="2"/>
    </row>
    <row r="60" spans="1:13" ht="17.25" hidden="1" x14ac:dyDescent="0.15">
      <c r="A60" s="2" t="s">
        <v>288</v>
      </c>
      <c r="B60" s="2" t="s">
        <v>48</v>
      </c>
      <c r="C60" s="3">
        <v>6.1</v>
      </c>
      <c r="D60" s="13" t="s">
        <v>55</v>
      </c>
      <c r="E60" s="13"/>
      <c r="F60" s="38"/>
      <c r="G60" s="5" t="s">
        <v>296</v>
      </c>
      <c r="H60" s="38"/>
      <c r="I60" s="4" t="s">
        <v>298</v>
      </c>
      <c r="J60" s="2"/>
      <c r="K60" s="2" t="s">
        <v>384</v>
      </c>
      <c r="L60" s="2"/>
      <c r="M60" s="2"/>
    </row>
    <row r="61" spans="1:13" ht="17.25" hidden="1" x14ac:dyDescent="0.15">
      <c r="A61" s="2" t="s">
        <v>288</v>
      </c>
      <c r="B61" s="2" t="s">
        <v>48</v>
      </c>
      <c r="C61" s="3">
        <v>6.2</v>
      </c>
      <c r="D61" s="13" t="s">
        <v>56</v>
      </c>
      <c r="E61" s="13"/>
      <c r="F61" s="38"/>
      <c r="G61" s="5" t="s">
        <v>296</v>
      </c>
      <c r="H61" s="38"/>
      <c r="I61" s="4" t="s">
        <v>298</v>
      </c>
      <c r="J61" s="2"/>
      <c r="K61" s="2" t="s">
        <v>384</v>
      </c>
      <c r="L61" s="2"/>
      <c r="M61" s="2"/>
    </row>
    <row r="62" spans="1:13" ht="17.25" hidden="1" x14ac:dyDescent="0.15">
      <c r="A62" s="2" t="s">
        <v>288</v>
      </c>
      <c r="B62" s="2" t="s">
        <v>48</v>
      </c>
      <c r="C62" s="3">
        <v>7</v>
      </c>
      <c r="D62" s="2" t="s">
        <v>57</v>
      </c>
      <c r="E62" s="2"/>
      <c r="F62" s="38"/>
      <c r="G62" s="5" t="s">
        <v>296</v>
      </c>
      <c r="H62" s="38"/>
      <c r="I62" s="4" t="s">
        <v>298</v>
      </c>
      <c r="J62" s="2"/>
      <c r="K62" s="2" t="s">
        <v>384</v>
      </c>
      <c r="L62" s="2"/>
      <c r="M62" s="2"/>
    </row>
    <row r="63" spans="1:13" ht="17.25" hidden="1" x14ac:dyDescent="0.15">
      <c r="A63" s="2" t="s">
        <v>288</v>
      </c>
      <c r="B63" s="2" t="s">
        <v>48</v>
      </c>
      <c r="C63" s="3">
        <v>7.1</v>
      </c>
      <c r="D63" s="13" t="s">
        <v>58</v>
      </c>
      <c r="E63" s="13"/>
      <c r="F63" s="38"/>
      <c r="G63" s="5" t="s">
        <v>296</v>
      </c>
      <c r="H63" s="38"/>
      <c r="I63" s="4" t="s">
        <v>298</v>
      </c>
      <c r="J63" s="2"/>
      <c r="K63" s="2" t="s">
        <v>384</v>
      </c>
      <c r="L63" s="2"/>
      <c r="M63" s="2"/>
    </row>
    <row r="64" spans="1:13" ht="17.25" hidden="1" x14ac:dyDescent="0.15">
      <c r="A64" s="2" t="s">
        <v>288</v>
      </c>
      <c r="B64" s="2" t="s">
        <v>48</v>
      </c>
      <c r="C64" s="3">
        <v>7.2</v>
      </c>
      <c r="D64" s="13" t="s">
        <v>59</v>
      </c>
      <c r="E64" s="13"/>
      <c r="F64" s="38"/>
      <c r="G64" s="5" t="s">
        <v>296</v>
      </c>
      <c r="H64" s="38"/>
      <c r="I64" s="4" t="s">
        <v>298</v>
      </c>
      <c r="J64" s="2"/>
      <c r="K64" s="2" t="s">
        <v>384</v>
      </c>
      <c r="L64" s="2"/>
      <c r="M64" s="2"/>
    </row>
    <row r="65" spans="1:13" ht="17.25" hidden="1" x14ac:dyDescent="0.15">
      <c r="A65" s="2" t="s">
        <v>288</v>
      </c>
      <c r="B65" s="2" t="s">
        <v>48</v>
      </c>
      <c r="C65" s="3">
        <v>7.3</v>
      </c>
      <c r="D65" s="13" t="s">
        <v>60</v>
      </c>
      <c r="E65" s="13"/>
      <c r="F65" s="38"/>
      <c r="G65" s="5" t="s">
        <v>296</v>
      </c>
      <c r="H65" s="38"/>
      <c r="I65" s="4" t="s">
        <v>298</v>
      </c>
      <c r="J65" s="2"/>
      <c r="K65" s="2" t="s">
        <v>384</v>
      </c>
      <c r="L65" s="2"/>
      <c r="M65" s="2"/>
    </row>
    <row r="66" spans="1:13" ht="17.25" hidden="1" x14ac:dyDescent="0.15">
      <c r="A66" s="2" t="s">
        <v>288</v>
      </c>
      <c r="B66" s="2" t="s">
        <v>48</v>
      </c>
      <c r="C66" s="3">
        <v>8</v>
      </c>
      <c r="D66" s="2" t="s">
        <v>61</v>
      </c>
      <c r="E66" s="2"/>
      <c r="F66" s="38"/>
      <c r="G66" s="5" t="s">
        <v>296</v>
      </c>
      <c r="H66" s="38"/>
      <c r="I66" s="4" t="s">
        <v>298</v>
      </c>
      <c r="J66" s="2"/>
      <c r="K66" s="2" t="s">
        <v>384</v>
      </c>
      <c r="L66" s="2"/>
      <c r="M66" s="2"/>
    </row>
    <row r="67" spans="1:13" ht="17.25" hidden="1" x14ac:dyDescent="0.15">
      <c r="A67" s="2" t="s">
        <v>288</v>
      </c>
      <c r="B67" s="2" t="s">
        <v>48</v>
      </c>
      <c r="C67" s="3">
        <v>9</v>
      </c>
      <c r="D67" s="2" t="s">
        <v>62</v>
      </c>
      <c r="E67" s="2"/>
      <c r="F67" s="38"/>
      <c r="G67" s="5" t="s">
        <v>296</v>
      </c>
      <c r="H67" s="38"/>
      <c r="I67" s="4" t="s">
        <v>298</v>
      </c>
      <c r="J67" s="2"/>
      <c r="K67" s="2" t="s">
        <v>384</v>
      </c>
      <c r="L67" s="2"/>
      <c r="M67" s="2"/>
    </row>
    <row r="68" spans="1:13" ht="17.25" hidden="1" x14ac:dyDescent="0.15">
      <c r="A68" s="2" t="s">
        <v>288</v>
      </c>
      <c r="B68" s="2" t="s">
        <v>48</v>
      </c>
      <c r="C68" s="3">
        <v>10</v>
      </c>
      <c r="D68" s="2" t="s">
        <v>63</v>
      </c>
      <c r="E68" s="2"/>
      <c r="F68" s="38"/>
      <c r="G68" s="5" t="s">
        <v>296</v>
      </c>
      <c r="H68" s="38"/>
      <c r="I68" s="4" t="s">
        <v>298</v>
      </c>
      <c r="J68" s="2"/>
      <c r="K68" s="2" t="s">
        <v>384</v>
      </c>
      <c r="L68" s="2"/>
      <c r="M68" s="2"/>
    </row>
    <row r="69" spans="1:13" ht="17.25" hidden="1" x14ac:dyDescent="0.15">
      <c r="A69" s="2" t="s">
        <v>288</v>
      </c>
      <c r="B69" s="2" t="s">
        <v>48</v>
      </c>
      <c r="C69" s="3">
        <v>10.1</v>
      </c>
      <c r="D69" s="13" t="s">
        <v>64</v>
      </c>
      <c r="E69" s="13"/>
      <c r="F69" s="38"/>
      <c r="G69" s="5" t="s">
        <v>296</v>
      </c>
      <c r="H69" s="38"/>
      <c r="I69" s="4" t="s">
        <v>298</v>
      </c>
      <c r="J69" s="2"/>
      <c r="K69" s="2" t="s">
        <v>384</v>
      </c>
      <c r="L69" s="2"/>
      <c r="M69" s="2"/>
    </row>
    <row r="70" spans="1:13" ht="17.25" hidden="1" x14ac:dyDescent="0.15">
      <c r="A70" s="2" t="s">
        <v>288</v>
      </c>
      <c r="B70" s="2" t="s">
        <v>48</v>
      </c>
      <c r="C70" s="3">
        <v>10.199999999999999</v>
      </c>
      <c r="D70" s="13" t="s">
        <v>65</v>
      </c>
      <c r="E70" s="13"/>
      <c r="F70" s="38"/>
      <c r="G70" s="5" t="s">
        <v>296</v>
      </c>
      <c r="H70" s="38"/>
      <c r="I70" s="4" t="s">
        <v>298</v>
      </c>
      <c r="J70" s="2"/>
      <c r="K70" s="2" t="s">
        <v>384</v>
      </c>
      <c r="L70" s="2"/>
      <c r="M70" s="2"/>
    </row>
    <row r="71" spans="1:13" ht="17.25" hidden="1" x14ac:dyDescent="0.15">
      <c r="A71" s="2" t="s">
        <v>288</v>
      </c>
      <c r="B71" s="2" t="s">
        <v>48</v>
      </c>
      <c r="C71" s="3">
        <v>11</v>
      </c>
      <c r="D71" s="2" t="s">
        <v>66</v>
      </c>
      <c r="E71" s="2"/>
      <c r="F71" s="38"/>
      <c r="G71" s="5" t="s">
        <v>296</v>
      </c>
      <c r="H71" s="38"/>
      <c r="I71" s="4" t="s">
        <v>298</v>
      </c>
      <c r="J71" s="2"/>
      <c r="K71" s="2" t="s">
        <v>384</v>
      </c>
      <c r="L71" s="2"/>
      <c r="M71" s="2"/>
    </row>
    <row r="72" spans="1:13" ht="17.25" hidden="1" x14ac:dyDescent="0.15">
      <c r="A72" s="2" t="s">
        <v>288</v>
      </c>
      <c r="B72" s="2" t="s">
        <v>48</v>
      </c>
      <c r="C72" s="3">
        <v>12</v>
      </c>
      <c r="D72" s="2" t="s">
        <v>67</v>
      </c>
      <c r="E72" s="2"/>
      <c r="F72" s="38"/>
      <c r="G72" s="5" t="s">
        <v>296</v>
      </c>
      <c r="H72" s="38"/>
      <c r="I72" s="4" t="s">
        <v>298</v>
      </c>
      <c r="J72" s="2"/>
      <c r="K72" s="2" t="s">
        <v>384</v>
      </c>
      <c r="L72" s="2"/>
      <c r="M72" s="2"/>
    </row>
    <row r="73" spans="1:13" ht="17.25" hidden="1" x14ac:dyDescent="0.15">
      <c r="A73" s="2" t="s">
        <v>288</v>
      </c>
      <c r="B73" s="2" t="s">
        <v>48</v>
      </c>
      <c r="C73" s="3">
        <v>13</v>
      </c>
      <c r="D73" s="2" t="s">
        <v>68</v>
      </c>
      <c r="E73" s="2"/>
      <c r="F73" s="38"/>
      <c r="G73" s="5" t="s">
        <v>296</v>
      </c>
      <c r="H73" s="38"/>
      <c r="I73" s="4" t="s">
        <v>298</v>
      </c>
      <c r="J73" s="2"/>
      <c r="K73" s="2" t="s">
        <v>384</v>
      </c>
      <c r="L73" s="2"/>
      <c r="M73" s="2"/>
    </row>
    <row r="74" spans="1:13" ht="17.25" hidden="1" x14ac:dyDescent="0.15">
      <c r="A74" s="2" t="s">
        <v>288</v>
      </c>
      <c r="B74" s="2" t="s">
        <v>48</v>
      </c>
      <c r="C74" s="3">
        <v>14</v>
      </c>
      <c r="D74" s="2" t="s">
        <v>69</v>
      </c>
      <c r="E74" s="2"/>
      <c r="F74" s="38"/>
      <c r="G74" s="5" t="s">
        <v>296</v>
      </c>
      <c r="H74" s="38"/>
      <c r="I74" s="4" t="s">
        <v>298</v>
      </c>
      <c r="J74" s="2"/>
      <c r="K74" s="2" t="s">
        <v>384</v>
      </c>
      <c r="L74" s="2"/>
      <c r="M74" s="2"/>
    </row>
    <row r="75" spans="1:13" ht="17.25" hidden="1" x14ac:dyDescent="0.15">
      <c r="A75" s="2" t="s">
        <v>288</v>
      </c>
      <c r="B75" s="2" t="s">
        <v>48</v>
      </c>
      <c r="C75" s="3">
        <v>15</v>
      </c>
      <c r="D75" s="2" t="s">
        <v>303</v>
      </c>
      <c r="E75" s="2"/>
      <c r="F75" s="38"/>
      <c r="G75" s="5" t="s">
        <v>296</v>
      </c>
      <c r="H75" s="38"/>
      <c r="I75" s="4" t="s">
        <v>298</v>
      </c>
      <c r="J75" s="2"/>
      <c r="K75" s="2" t="s">
        <v>384</v>
      </c>
      <c r="L75" s="2"/>
      <c r="M75" s="2"/>
    </row>
    <row r="76" spans="1:13" ht="17.25" hidden="1" x14ac:dyDescent="0.15">
      <c r="A76" s="2" t="s">
        <v>288</v>
      </c>
      <c r="B76" s="2" t="s">
        <v>48</v>
      </c>
      <c r="C76" s="3">
        <v>16</v>
      </c>
      <c r="D76" s="2" t="s">
        <v>304</v>
      </c>
      <c r="E76" s="2"/>
      <c r="F76" s="38"/>
      <c r="G76" s="5" t="s">
        <v>296</v>
      </c>
      <c r="H76" s="38"/>
      <c r="I76" s="4" t="s">
        <v>298</v>
      </c>
      <c r="J76" s="2"/>
      <c r="K76" s="2" t="s">
        <v>384</v>
      </c>
      <c r="L76" s="2"/>
      <c r="M76" s="2"/>
    </row>
    <row r="77" spans="1:13" ht="17.25" hidden="1" x14ac:dyDescent="0.15">
      <c r="A77" s="2" t="s">
        <v>288</v>
      </c>
      <c r="B77" s="2" t="s">
        <v>48</v>
      </c>
      <c r="C77" s="3">
        <v>17</v>
      </c>
      <c r="D77" s="2" t="s">
        <v>70</v>
      </c>
      <c r="E77" s="2"/>
      <c r="F77" s="38"/>
      <c r="G77" s="5" t="s">
        <v>296</v>
      </c>
      <c r="H77" s="38"/>
      <c r="I77" s="4" t="s">
        <v>298</v>
      </c>
      <c r="J77" s="2"/>
      <c r="K77" s="2" t="s">
        <v>384</v>
      </c>
      <c r="L77" s="2"/>
      <c r="M77" s="2"/>
    </row>
    <row r="78" spans="1:13" ht="17.25" hidden="1" x14ac:dyDescent="0.15">
      <c r="A78" s="2" t="s">
        <v>288</v>
      </c>
      <c r="B78" s="2" t="s">
        <v>48</v>
      </c>
      <c r="C78" s="3">
        <v>18</v>
      </c>
      <c r="D78" s="2" t="s">
        <v>71</v>
      </c>
      <c r="E78" s="2"/>
      <c r="F78" s="38"/>
      <c r="G78" s="5" t="s">
        <v>296</v>
      </c>
      <c r="H78" s="38"/>
      <c r="I78" s="4" t="s">
        <v>298</v>
      </c>
      <c r="J78" s="2"/>
      <c r="K78" s="2" t="s">
        <v>384</v>
      </c>
      <c r="L78" s="2"/>
      <c r="M78" s="2"/>
    </row>
    <row r="79" spans="1:13" ht="17.25" hidden="1" x14ac:dyDescent="0.15">
      <c r="A79" s="2" t="s">
        <v>288</v>
      </c>
      <c r="B79" s="2" t="s">
        <v>48</v>
      </c>
      <c r="C79" s="3">
        <v>19</v>
      </c>
      <c r="D79" s="2" t="s">
        <v>72</v>
      </c>
      <c r="E79" s="2"/>
      <c r="F79" s="38"/>
      <c r="G79" s="5" t="s">
        <v>296</v>
      </c>
      <c r="H79" s="38"/>
      <c r="I79" s="4" t="s">
        <v>298</v>
      </c>
      <c r="J79" s="2"/>
      <c r="K79" s="2" t="s">
        <v>384</v>
      </c>
      <c r="L79" s="2"/>
      <c r="M79" s="2"/>
    </row>
    <row r="80" spans="1:13" ht="17.25" hidden="1" x14ac:dyDescent="0.15">
      <c r="A80" s="2" t="s">
        <v>288</v>
      </c>
      <c r="B80" s="2" t="s">
        <v>48</v>
      </c>
      <c r="C80" s="3">
        <v>20</v>
      </c>
      <c r="D80" s="2" t="s">
        <v>73</v>
      </c>
      <c r="E80" s="2"/>
      <c r="F80" s="38"/>
      <c r="G80" s="5" t="s">
        <v>296</v>
      </c>
      <c r="H80" s="38"/>
      <c r="I80" s="4" t="s">
        <v>298</v>
      </c>
      <c r="J80" s="2"/>
      <c r="K80" s="2" t="s">
        <v>384</v>
      </c>
      <c r="L80" s="2"/>
      <c r="M80" s="2"/>
    </row>
    <row r="81" spans="1:13" ht="17.25" hidden="1" x14ac:dyDescent="0.15">
      <c r="A81" s="2" t="s">
        <v>288</v>
      </c>
      <c r="B81" s="2" t="s">
        <v>48</v>
      </c>
      <c r="C81" s="3">
        <v>21</v>
      </c>
      <c r="D81" s="2" t="s">
        <v>74</v>
      </c>
      <c r="E81" s="2"/>
      <c r="F81" s="38"/>
      <c r="G81" s="5" t="s">
        <v>296</v>
      </c>
      <c r="H81" s="38"/>
      <c r="I81" s="4" t="s">
        <v>298</v>
      </c>
      <c r="J81" s="2"/>
      <c r="K81" s="2" t="s">
        <v>384</v>
      </c>
      <c r="L81" s="2"/>
      <c r="M81" s="2"/>
    </row>
    <row r="82" spans="1:13" ht="17.25" hidden="1" x14ac:dyDescent="0.15">
      <c r="A82" s="2" t="s">
        <v>288</v>
      </c>
      <c r="B82" s="2" t="s">
        <v>48</v>
      </c>
      <c r="C82" s="3">
        <v>22</v>
      </c>
      <c r="D82" s="2" t="s">
        <v>75</v>
      </c>
      <c r="E82" s="2"/>
      <c r="F82" s="38"/>
      <c r="G82" s="5" t="s">
        <v>296</v>
      </c>
      <c r="H82" s="38"/>
      <c r="I82" s="4" t="s">
        <v>298</v>
      </c>
      <c r="J82" s="2"/>
      <c r="K82" s="2" t="s">
        <v>384</v>
      </c>
      <c r="L82" s="2"/>
      <c r="M82" s="2"/>
    </row>
    <row r="83" spans="1:13" ht="17.25" hidden="1" x14ac:dyDescent="0.15">
      <c r="A83" s="2" t="s">
        <v>288</v>
      </c>
      <c r="B83" s="2" t="s">
        <v>48</v>
      </c>
      <c r="C83" s="3">
        <v>23</v>
      </c>
      <c r="D83" s="2" t="s">
        <v>76</v>
      </c>
      <c r="E83" s="2"/>
      <c r="F83" s="38"/>
      <c r="G83" s="5" t="s">
        <v>296</v>
      </c>
      <c r="H83" s="38"/>
      <c r="I83" s="4" t="s">
        <v>298</v>
      </c>
      <c r="J83" s="2"/>
      <c r="K83" s="2" t="s">
        <v>384</v>
      </c>
      <c r="L83" s="2"/>
      <c r="M83" s="2"/>
    </row>
    <row r="84" spans="1:13" ht="17.25" hidden="1" x14ac:dyDescent="0.15">
      <c r="A84" s="2" t="s">
        <v>288</v>
      </c>
      <c r="B84" s="2" t="s">
        <v>48</v>
      </c>
      <c r="C84" s="3">
        <v>24</v>
      </c>
      <c r="D84" s="2" t="s">
        <v>77</v>
      </c>
      <c r="E84" s="2"/>
      <c r="F84" s="38"/>
      <c r="G84" s="5" t="s">
        <v>296</v>
      </c>
      <c r="H84" s="38"/>
      <c r="I84" s="4" t="s">
        <v>298</v>
      </c>
      <c r="J84" s="2"/>
      <c r="K84" s="2" t="s">
        <v>384</v>
      </c>
      <c r="L84" s="2"/>
      <c r="M84" s="2"/>
    </row>
    <row r="85" spans="1:13" ht="17.25" hidden="1" x14ac:dyDescent="0.15">
      <c r="A85" s="2" t="s">
        <v>288</v>
      </c>
      <c r="B85" s="2" t="s">
        <v>48</v>
      </c>
      <c r="C85" s="3">
        <v>25</v>
      </c>
      <c r="D85" s="2" t="s">
        <v>78</v>
      </c>
      <c r="E85" s="2"/>
      <c r="F85" s="38"/>
      <c r="G85" s="5" t="s">
        <v>296</v>
      </c>
      <c r="H85" s="38"/>
      <c r="I85" s="4" t="s">
        <v>298</v>
      </c>
      <c r="J85" s="2"/>
      <c r="K85" s="2" t="s">
        <v>384</v>
      </c>
      <c r="L85" s="2"/>
      <c r="M85" s="2"/>
    </row>
    <row r="86" spans="1:13" ht="17.25" hidden="1" x14ac:dyDescent="0.15">
      <c r="A86" s="2" t="s">
        <v>288</v>
      </c>
      <c r="B86" s="2" t="s">
        <v>48</v>
      </c>
      <c r="C86" s="3">
        <v>26</v>
      </c>
      <c r="D86" s="2" t="s">
        <v>79</v>
      </c>
      <c r="E86" s="2"/>
      <c r="F86" s="38"/>
      <c r="G86" s="5" t="s">
        <v>296</v>
      </c>
      <c r="H86" s="38"/>
      <c r="I86" s="4" t="s">
        <v>298</v>
      </c>
      <c r="J86" s="2"/>
      <c r="K86" s="2" t="s">
        <v>384</v>
      </c>
      <c r="L86" s="2"/>
      <c r="M86" s="2"/>
    </row>
    <row r="87" spans="1:13" ht="17.25" hidden="1" x14ac:dyDescent="0.15">
      <c r="A87" s="2" t="s">
        <v>288</v>
      </c>
      <c r="B87" s="2" t="s">
        <v>48</v>
      </c>
      <c r="C87" s="3">
        <v>27</v>
      </c>
      <c r="D87" s="2" t="s">
        <v>80</v>
      </c>
      <c r="E87" s="2"/>
      <c r="F87" s="38"/>
      <c r="G87" s="5" t="s">
        <v>296</v>
      </c>
      <c r="H87" s="38"/>
      <c r="I87" s="4" t="s">
        <v>298</v>
      </c>
      <c r="J87" s="2"/>
      <c r="K87" s="2" t="s">
        <v>384</v>
      </c>
      <c r="L87" s="2"/>
      <c r="M87" s="2"/>
    </row>
    <row r="88" spans="1:13" ht="17.25" hidden="1" x14ac:dyDescent="0.15">
      <c r="A88" s="2" t="s">
        <v>288</v>
      </c>
      <c r="B88" s="2" t="s">
        <v>48</v>
      </c>
      <c r="C88" s="3">
        <v>28</v>
      </c>
      <c r="D88" s="2" t="s">
        <v>81</v>
      </c>
      <c r="E88" s="2"/>
      <c r="F88" s="38"/>
      <c r="G88" s="5" t="s">
        <v>296</v>
      </c>
      <c r="H88" s="38"/>
      <c r="I88" s="4" t="s">
        <v>298</v>
      </c>
      <c r="J88" s="2"/>
      <c r="K88" s="2" t="s">
        <v>384</v>
      </c>
      <c r="L88" s="2"/>
      <c r="M88" s="2"/>
    </row>
    <row r="89" spans="1:13" ht="17.25" hidden="1" x14ac:dyDescent="0.15">
      <c r="A89" s="2" t="s">
        <v>288</v>
      </c>
      <c r="B89" s="2" t="s">
        <v>48</v>
      </c>
      <c r="C89" s="3">
        <v>29</v>
      </c>
      <c r="D89" s="2" t="s">
        <v>82</v>
      </c>
      <c r="E89" s="2"/>
      <c r="F89" s="38"/>
      <c r="G89" s="5" t="s">
        <v>296</v>
      </c>
      <c r="H89" s="38"/>
      <c r="I89" s="4" t="s">
        <v>298</v>
      </c>
      <c r="J89" s="2"/>
      <c r="K89" s="2" t="s">
        <v>384</v>
      </c>
      <c r="L89" s="2"/>
      <c r="M89" s="2"/>
    </row>
    <row r="90" spans="1:13" ht="17.25" hidden="1" x14ac:dyDescent="0.15">
      <c r="A90" s="2" t="s">
        <v>288</v>
      </c>
      <c r="B90" s="2" t="s">
        <v>48</v>
      </c>
      <c r="C90" s="3">
        <v>30</v>
      </c>
      <c r="D90" s="2" t="s">
        <v>83</v>
      </c>
      <c r="E90" s="2"/>
      <c r="F90" s="38"/>
      <c r="G90" s="5" t="s">
        <v>296</v>
      </c>
      <c r="H90" s="38"/>
      <c r="I90" s="4" t="s">
        <v>298</v>
      </c>
      <c r="J90" s="2"/>
      <c r="K90" s="2" t="s">
        <v>384</v>
      </c>
      <c r="L90" s="2"/>
      <c r="M90" s="2"/>
    </row>
    <row r="91" spans="1:13" ht="17.25" hidden="1" x14ac:dyDescent="0.15">
      <c r="A91" s="2" t="s">
        <v>288</v>
      </c>
      <c r="B91" s="2" t="s">
        <v>48</v>
      </c>
      <c r="C91" s="3">
        <v>31</v>
      </c>
      <c r="D91" s="2" t="s">
        <v>84</v>
      </c>
      <c r="E91" s="2"/>
      <c r="F91" s="38"/>
      <c r="G91" s="5" t="s">
        <v>296</v>
      </c>
      <c r="H91" s="38"/>
      <c r="I91" s="4" t="s">
        <v>298</v>
      </c>
      <c r="J91" s="2"/>
      <c r="K91" s="2" t="s">
        <v>384</v>
      </c>
      <c r="L91" s="2"/>
      <c r="M91" s="2"/>
    </row>
    <row r="92" spans="1:13" ht="17.25" hidden="1" x14ac:dyDescent="0.15">
      <c r="A92" s="2" t="s">
        <v>288</v>
      </c>
      <c r="B92" s="2" t="s">
        <v>48</v>
      </c>
      <c r="C92" s="3">
        <v>32</v>
      </c>
      <c r="D92" s="2" t="s">
        <v>85</v>
      </c>
      <c r="E92" s="2"/>
      <c r="F92" s="38"/>
      <c r="G92" s="5" t="s">
        <v>296</v>
      </c>
      <c r="H92" s="38"/>
      <c r="I92" s="4" t="s">
        <v>298</v>
      </c>
      <c r="J92" s="2"/>
      <c r="K92" s="2" t="s">
        <v>384</v>
      </c>
      <c r="L92" s="2"/>
      <c r="M92" s="2"/>
    </row>
    <row r="93" spans="1:13" ht="17.25" hidden="1" x14ac:dyDescent="0.15">
      <c r="A93" s="2" t="s">
        <v>288</v>
      </c>
      <c r="B93" s="2" t="s">
        <v>48</v>
      </c>
      <c r="C93" s="3">
        <v>33</v>
      </c>
      <c r="D93" s="2" t="s">
        <v>86</v>
      </c>
      <c r="E93" s="2"/>
      <c r="F93" s="38"/>
      <c r="G93" s="5" t="s">
        <v>296</v>
      </c>
      <c r="H93" s="38"/>
      <c r="I93" s="4" t="s">
        <v>298</v>
      </c>
      <c r="J93" s="2"/>
      <c r="K93" s="2" t="s">
        <v>384</v>
      </c>
      <c r="L93" s="2"/>
      <c r="M93" s="2"/>
    </row>
    <row r="94" spans="1:13" ht="17.25" hidden="1" x14ac:dyDescent="0.15">
      <c r="A94" s="2" t="s">
        <v>288</v>
      </c>
      <c r="B94" s="2" t="s">
        <v>48</v>
      </c>
      <c r="C94" s="3">
        <v>34</v>
      </c>
      <c r="D94" s="2" t="s">
        <v>87</v>
      </c>
      <c r="E94" s="2"/>
      <c r="F94" s="38"/>
      <c r="G94" s="5" t="s">
        <v>296</v>
      </c>
      <c r="H94" s="38"/>
      <c r="I94" s="4" t="s">
        <v>298</v>
      </c>
      <c r="J94" s="2"/>
      <c r="K94" s="2" t="s">
        <v>384</v>
      </c>
      <c r="L94" s="2"/>
      <c r="M94" s="2"/>
    </row>
    <row r="95" spans="1:13" ht="17.25" hidden="1" x14ac:dyDescent="0.15">
      <c r="A95" s="2" t="s">
        <v>288</v>
      </c>
      <c r="B95" s="2" t="s">
        <v>48</v>
      </c>
      <c r="C95" s="3">
        <v>35</v>
      </c>
      <c r="D95" s="2" t="s">
        <v>88</v>
      </c>
      <c r="E95" s="2"/>
      <c r="F95" s="38"/>
      <c r="G95" s="5" t="s">
        <v>296</v>
      </c>
      <c r="H95" s="38"/>
      <c r="I95" s="4" t="s">
        <v>298</v>
      </c>
      <c r="J95" s="2"/>
      <c r="K95" s="2" t="s">
        <v>384</v>
      </c>
      <c r="L95" s="2"/>
      <c r="M95" s="2"/>
    </row>
    <row r="96" spans="1:13" ht="17.25" hidden="1" x14ac:dyDescent="0.15">
      <c r="A96" s="2" t="s">
        <v>288</v>
      </c>
      <c r="B96" s="2" t="s">
        <v>48</v>
      </c>
      <c r="C96" s="3">
        <v>36</v>
      </c>
      <c r="D96" s="2" t="s">
        <v>89</v>
      </c>
      <c r="E96" s="2"/>
      <c r="F96" s="38"/>
      <c r="G96" s="5" t="s">
        <v>296</v>
      </c>
      <c r="H96" s="38"/>
      <c r="I96" s="4" t="s">
        <v>298</v>
      </c>
      <c r="J96" s="2"/>
      <c r="K96" s="2" t="s">
        <v>384</v>
      </c>
      <c r="L96" s="2"/>
      <c r="M96" s="2"/>
    </row>
    <row r="97" spans="1:13" ht="17.25" hidden="1" x14ac:dyDescent="0.15">
      <c r="A97" s="2" t="s">
        <v>288</v>
      </c>
      <c r="B97" s="2" t="s">
        <v>48</v>
      </c>
      <c r="C97" s="3">
        <v>37</v>
      </c>
      <c r="D97" s="2" t="s">
        <v>90</v>
      </c>
      <c r="E97" s="2"/>
      <c r="F97" s="38"/>
      <c r="G97" s="5" t="s">
        <v>296</v>
      </c>
      <c r="H97" s="38"/>
      <c r="I97" s="4" t="s">
        <v>298</v>
      </c>
      <c r="J97" s="2"/>
      <c r="K97" s="2" t="s">
        <v>384</v>
      </c>
      <c r="L97" s="2"/>
      <c r="M97" s="2"/>
    </row>
    <row r="98" spans="1:13" ht="17.25" hidden="1" x14ac:dyDescent="0.15">
      <c r="A98" s="2" t="s">
        <v>288</v>
      </c>
      <c r="B98" s="2" t="s">
        <v>48</v>
      </c>
      <c r="C98" s="3">
        <v>38</v>
      </c>
      <c r="D98" s="2" t="s">
        <v>91</v>
      </c>
      <c r="E98" s="2"/>
      <c r="F98" s="38"/>
      <c r="G98" s="5" t="s">
        <v>296</v>
      </c>
      <c r="H98" s="38"/>
      <c r="I98" s="4" t="s">
        <v>298</v>
      </c>
      <c r="J98" s="2"/>
      <c r="K98" s="2" t="s">
        <v>385</v>
      </c>
      <c r="L98" s="2"/>
      <c r="M98" s="2"/>
    </row>
    <row r="99" spans="1:13" ht="17.25" hidden="1" x14ac:dyDescent="0.15">
      <c r="A99" s="2" t="s">
        <v>288</v>
      </c>
      <c r="B99" s="2" t="s">
        <v>48</v>
      </c>
      <c r="C99" s="3">
        <v>39</v>
      </c>
      <c r="D99" s="2" t="s">
        <v>92</v>
      </c>
      <c r="E99" s="2"/>
      <c r="F99" s="38"/>
      <c r="G99" s="5" t="s">
        <v>296</v>
      </c>
      <c r="H99" s="38"/>
      <c r="I99" s="4" t="s">
        <v>298</v>
      </c>
      <c r="J99" s="2"/>
      <c r="K99" s="2" t="s">
        <v>385</v>
      </c>
      <c r="L99" s="2"/>
      <c r="M99" s="2"/>
    </row>
    <row r="100" spans="1:13" ht="17.25" hidden="1" x14ac:dyDescent="0.15">
      <c r="A100" s="2" t="s">
        <v>288</v>
      </c>
      <c r="B100" s="2" t="s">
        <v>48</v>
      </c>
      <c r="C100" s="3">
        <v>40</v>
      </c>
      <c r="D100" s="2" t="s">
        <v>93</v>
      </c>
      <c r="E100" s="2"/>
      <c r="F100" s="38"/>
      <c r="G100" s="5" t="s">
        <v>296</v>
      </c>
      <c r="H100" s="38"/>
      <c r="I100" s="4" t="s">
        <v>298</v>
      </c>
      <c r="J100" s="2"/>
      <c r="K100" s="2" t="s">
        <v>384</v>
      </c>
      <c r="L100" s="2"/>
      <c r="M100" s="2"/>
    </row>
    <row r="101" spans="1:13" ht="17.25" hidden="1" x14ac:dyDescent="0.15">
      <c r="A101" s="2" t="s">
        <v>288</v>
      </c>
      <c r="B101" s="2" t="s">
        <v>48</v>
      </c>
      <c r="C101" s="3">
        <v>41</v>
      </c>
      <c r="D101" s="2" t="s">
        <v>94</v>
      </c>
      <c r="E101" s="2"/>
      <c r="F101" s="38"/>
      <c r="G101" s="5" t="s">
        <v>296</v>
      </c>
      <c r="H101" s="38"/>
      <c r="I101" s="4" t="s">
        <v>298</v>
      </c>
      <c r="J101" s="2"/>
      <c r="K101" s="2" t="s">
        <v>384</v>
      </c>
      <c r="L101" s="2"/>
      <c r="M101" s="2"/>
    </row>
    <row r="102" spans="1:13" ht="17.25" hidden="1" x14ac:dyDescent="0.15">
      <c r="A102" s="2" t="s">
        <v>288</v>
      </c>
      <c r="B102" s="2" t="s">
        <v>48</v>
      </c>
      <c r="C102" s="3">
        <v>42</v>
      </c>
      <c r="D102" s="2" t="s">
        <v>95</v>
      </c>
      <c r="E102" s="2"/>
      <c r="F102" s="38"/>
      <c r="G102" s="5" t="s">
        <v>296</v>
      </c>
      <c r="H102" s="38"/>
      <c r="I102" s="4" t="s">
        <v>298</v>
      </c>
      <c r="J102" s="2"/>
      <c r="K102" s="2" t="s">
        <v>387</v>
      </c>
      <c r="L102" s="2"/>
      <c r="M102" s="2"/>
    </row>
    <row r="103" spans="1:13" ht="17.25" hidden="1" x14ac:dyDescent="0.15">
      <c r="A103" s="2" t="s">
        <v>288</v>
      </c>
      <c r="B103" s="2" t="s">
        <v>48</v>
      </c>
      <c r="C103" s="3">
        <v>43</v>
      </c>
      <c r="D103" s="2" t="s">
        <v>96</v>
      </c>
      <c r="E103" s="2"/>
      <c r="F103" s="38"/>
      <c r="G103" s="5" t="s">
        <v>296</v>
      </c>
      <c r="H103" s="38"/>
      <c r="I103" s="4" t="s">
        <v>298</v>
      </c>
      <c r="J103" s="2"/>
      <c r="K103" s="2" t="s">
        <v>384</v>
      </c>
      <c r="L103" s="2"/>
      <c r="M103" s="2"/>
    </row>
    <row r="104" spans="1:13" ht="17.25" hidden="1" x14ac:dyDescent="0.15">
      <c r="A104" s="2" t="s">
        <v>288</v>
      </c>
      <c r="B104" s="2" t="s">
        <v>48</v>
      </c>
      <c r="C104" s="3">
        <v>44</v>
      </c>
      <c r="D104" s="2" t="s">
        <v>97</v>
      </c>
      <c r="E104" s="2"/>
      <c r="F104" s="38"/>
      <c r="G104" s="5" t="s">
        <v>296</v>
      </c>
      <c r="H104" s="38"/>
      <c r="I104" s="4" t="s">
        <v>298</v>
      </c>
      <c r="J104" s="2"/>
      <c r="K104" s="2" t="s">
        <v>384</v>
      </c>
      <c r="L104" s="2"/>
      <c r="M104" s="2"/>
    </row>
    <row r="105" spans="1:13" ht="17.25" hidden="1" x14ac:dyDescent="0.15">
      <c r="A105" s="2" t="s">
        <v>288</v>
      </c>
      <c r="B105" s="2" t="s">
        <v>48</v>
      </c>
      <c r="C105" s="3">
        <v>45</v>
      </c>
      <c r="D105" s="2" t="s">
        <v>98</v>
      </c>
      <c r="E105" s="2"/>
      <c r="F105" s="38"/>
      <c r="G105" s="5" t="s">
        <v>296</v>
      </c>
      <c r="H105" s="38"/>
      <c r="I105" s="4" t="s">
        <v>298</v>
      </c>
      <c r="J105" s="2"/>
      <c r="K105" s="2" t="s">
        <v>384</v>
      </c>
      <c r="L105" s="2"/>
      <c r="M105" s="2"/>
    </row>
    <row r="106" spans="1:13" ht="17.25" hidden="1" x14ac:dyDescent="0.15">
      <c r="A106" s="2" t="s">
        <v>288</v>
      </c>
      <c r="B106" s="2" t="s">
        <v>48</v>
      </c>
      <c r="C106" s="3">
        <v>46</v>
      </c>
      <c r="D106" s="2" t="s">
        <v>99</v>
      </c>
      <c r="E106" s="2"/>
      <c r="F106" s="38"/>
      <c r="G106" s="5" t="s">
        <v>296</v>
      </c>
      <c r="H106" s="38"/>
      <c r="I106" s="4" t="s">
        <v>298</v>
      </c>
      <c r="J106" s="2"/>
      <c r="K106" s="2" t="s">
        <v>388</v>
      </c>
      <c r="L106" s="2"/>
      <c r="M106" s="2"/>
    </row>
    <row r="107" spans="1:13" ht="17.25" hidden="1" x14ac:dyDescent="0.15">
      <c r="A107" s="2" t="s">
        <v>288</v>
      </c>
      <c r="B107" s="2" t="s">
        <v>48</v>
      </c>
      <c r="C107" s="3">
        <v>47</v>
      </c>
      <c r="D107" s="2" t="s">
        <v>100</v>
      </c>
      <c r="E107" s="2"/>
      <c r="F107" s="38"/>
      <c r="G107" s="5" t="s">
        <v>296</v>
      </c>
      <c r="H107" s="38"/>
      <c r="I107" s="4" t="s">
        <v>298</v>
      </c>
      <c r="J107" s="2"/>
      <c r="K107" s="2" t="s">
        <v>388</v>
      </c>
      <c r="L107" s="2"/>
      <c r="M107" s="2"/>
    </row>
    <row r="108" spans="1:13" ht="17.25" hidden="1" x14ac:dyDescent="0.15">
      <c r="A108" s="2" t="s">
        <v>288</v>
      </c>
      <c r="B108" s="2" t="s">
        <v>48</v>
      </c>
      <c r="C108" s="3">
        <v>48</v>
      </c>
      <c r="D108" s="2" t="s">
        <v>101</v>
      </c>
      <c r="E108" s="2"/>
      <c r="F108" s="38"/>
      <c r="G108" s="5" t="s">
        <v>296</v>
      </c>
      <c r="H108" s="38"/>
      <c r="I108" s="4" t="s">
        <v>298</v>
      </c>
      <c r="J108" s="2"/>
      <c r="K108" s="2" t="s">
        <v>388</v>
      </c>
      <c r="L108" s="2"/>
      <c r="M108" s="2"/>
    </row>
    <row r="109" spans="1:13" ht="17.25" hidden="1" x14ac:dyDescent="0.15">
      <c r="A109" s="2" t="s">
        <v>288</v>
      </c>
      <c r="B109" s="2" t="s">
        <v>48</v>
      </c>
      <c r="C109" s="3">
        <v>49</v>
      </c>
      <c r="D109" s="2" t="s">
        <v>102</v>
      </c>
      <c r="E109" s="2"/>
      <c r="F109" s="38"/>
      <c r="G109" s="5" t="s">
        <v>296</v>
      </c>
      <c r="H109" s="38"/>
      <c r="I109" s="4" t="s">
        <v>298</v>
      </c>
      <c r="J109" s="2"/>
      <c r="K109" s="2" t="s">
        <v>388</v>
      </c>
      <c r="L109" s="2"/>
      <c r="M109" s="2"/>
    </row>
    <row r="110" spans="1:13" ht="17.25" hidden="1" x14ac:dyDescent="0.15">
      <c r="A110" s="2" t="s">
        <v>288</v>
      </c>
      <c r="B110" s="2" t="s">
        <v>48</v>
      </c>
      <c r="C110" s="3">
        <v>50</v>
      </c>
      <c r="D110" s="2" t="s">
        <v>103</v>
      </c>
      <c r="E110" s="2"/>
      <c r="F110" s="38"/>
      <c r="G110" s="5" t="s">
        <v>296</v>
      </c>
      <c r="H110" s="38"/>
      <c r="I110" s="4" t="s">
        <v>298</v>
      </c>
      <c r="J110" s="2"/>
      <c r="K110" s="2" t="s">
        <v>388</v>
      </c>
      <c r="L110" s="2"/>
      <c r="M110" s="2"/>
    </row>
    <row r="111" spans="1:13" ht="17.25" hidden="1" x14ac:dyDescent="0.15">
      <c r="A111" s="2" t="s">
        <v>288</v>
      </c>
      <c r="B111" s="2" t="s">
        <v>48</v>
      </c>
      <c r="C111" s="3">
        <v>51</v>
      </c>
      <c r="D111" s="2" t="s">
        <v>104</v>
      </c>
      <c r="E111" s="2"/>
      <c r="F111" s="38"/>
      <c r="G111" s="5" t="s">
        <v>296</v>
      </c>
      <c r="H111" s="38"/>
      <c r="I111" s="4" t="s">
        <v>298</v>
      </c>
      <c r="J111" s="2"/>
      <c r="K111" s="2" t="s">
        <v>383</v>
      </c>
      <c r="L111" s="2"/>
      <c r="M111" s="2"/>
    </row>
    <row r="112" spans="1:13" ht="17.25" hidden="1" x14ac:dyDescent="0.15">
      <c r="A112" s="2" t="s">
        <v>288</v>
      </c>
      <c r="B112" s="2" t="s">
        <v>48</v>
      </c>
      <c r="C112" s="3">
        <v>52</v>
      </c>
      <c r="D112" s="2" t="s">
        <v>105</v>
      </c>
      <c r="E112" s="2"/>
      <c r="F112" s="38"/>
      <c r="G112" s="5" t="s">
        <v>296</v>
      </c>
      <c r="H112" s="38"/>
      <c r="I112" s="4" t="s">
        <v>298</v>
      </c>
      <c r="J112" s="2"/>
      <c r="K112" s="2" t="s">
        <v>383</v>
      </c>
      <c r="L112" s="2"/>
      <c r="M112" s="2"/>
    </row>
    <row r="113" spans="1:13" ht="17.25" hidden="1" x14ac:dyDescent="0.15">
      <c r="A113" s="2" t="s">
        <v>288</v>
      </c>
      <c r="B113" s="2" t="s">
        <v>106</v>
      </c>
      <c r="C113" s="3">
        <v>1</v>
      </c>
      <c r="D113" s="14" t="s">
        <v>107</v>
      </c>
      <c r="E113" s="14"/>
      <c r="F113" s="39"/>
      <c r="G113" s="5" t="s">
        <v>296</v>
      </c>
      <c r="H113" s="39"/>
      <c r="I113" s="14" t="s">
        <v>389</v>
      </c>
      <c r="J113" s="2"/>
      <c r="K113" s="2" t="s">
        <v>391</v>
      </c>
      <c r="L113" s="2"/>
      <c r="M113" s="2"/>
    </row>
    <row r="114" spans="1:13" ht="17.25" hidden="1" x14ac:dyDescent="0.15">
      <c r="A114" s="2" t="s">
        <v>288</v>
      </c>
      <c r="B114" s="2" t="s">
        <v>106</v>
      </c>
      <c r="C114" s="3">
        <v>2</v>
      </c>
      <c r="D114" s="14" t="s">
        <v>108</v>
      </c>
      <c r="E114" s="14"/>
      <c r="F114" s="39"/>
      <c r="G114" s="5" t="s">
        <v>296</v>
      </c>
      <c r="H114" s="39"/>
      <c r="I114" s="14"/>
      <c r="J114" s="2"/>
      <c r="K114" s="2"/>
      <c r="L114" s="2"/>
      <c r="M114" s="2"/>
    </row>
    <row r="115" spans="1:13" ht="17.25" hidden="1" x14ac:dyDescent="0.15">
      <c r="A115" s="2" t="s">
        <v>288</v>
      </c>
      <c r="B115" s="2" t="s">
        <v>106</v>
      </c>
      <c r="C115" s="3">
        <v>3</v>
      </c>
      <c r="D115" s="14" t="s">
        <v>305</v>
      </c>
      <c r="E115" s="14"/>
      <c r="F115" s="39"/>
      <c r="G115" s="5" t="s">
        <v>296</v>
      </c>
      <c r="H115" s="39"/>
      <c r="I115" s="14" t="s">
        <v>389</v>
      </c>
      <c r="J115" s="2"/>
      <c r="K115" s="2" t="s">
        <v>391</v>
      </c>
      <c r="L115" s="2"/>
      <c r="M115" s="2"/>
    </row>
    <row r="116" spans="1:13" ht="17.25" hidden="1" x14ac:dyDescent="0.15">
      <c r="A116" s="2" t="s">
        <v>288</v>
      </c>
      <c r="B116" s="2" t="s">
        <v>106</v>
      </c>
      <c r="C116" s="3">
        <v>4</v>
      </c>
      <c r="D116" s="14" t="s">
        <v>109</v>
      </c>
      <c r="E116" s="14"/>
      <c r="F116" s="39"/>
      <c r="G116" s="5" t="s">
        <v>296</v>
      </c>
      <c r="H116" s="39"/>
      <c r="I116" s="14" t="s">
        <v>389</v>
      </c>
      <c r="J116" s="2"/>
      <c r="K116" s="2" t="s">
        <v>391</v>
      </c>
      <c r="L116" s="2"/>
      <c r="M116" s="2"/>
    </row>
    <row r="117" spans="1:13" ht="17.25" hidden="1" x14ac:dyDescent="0.15">
      <c r="A117" s="2" t="s">
        <v>288</v>
      </c>
      <c r="B117" s="2" t="s">
        <v>106</v>
      </c>
      <c r="C117" s="3">
        <v>4.0999999999999996</v>
      </c>
      <c r="D117" s="14" t="s">
        <v>110</v>
      </c>
      <c r="E117" s="14"/>
      <c r="F117" s="39"/>
      <c r="G117" s="5" t="s">
        <v>296</v>
      </c>
      <c r="H117" s="39"/>
      <c r="I117" s="14"/>
      <c r="J117" s="2"/>
      <c r="K117" s="2"/>
      <c r="L117" s="2"/>
      <c r="M117" s="2"/>
    </row>
    <row r="118" spans="1:13" ht="17.25" hidden="1" x14ac:dyDescent="0.15">
      <c r="A118" s="2" t="s">
        <v>288</v>
      </c>
      <c r="B118" s="2" t="s">
        <v>106</v>
      </c>
      <c r="C118" s="3">
        <v>4.2</v>
      </c>
      <c r="D118" s="14" t="s">
        <v>111</v>
      </c>
      <c r="E118" s="14"/>
      <c r="F118" s="39"/>
      <c r="G118" s="5" t="s">
        <v>296</v>
      </c>
      <c r="H118" s="39"/>
      <c r="I118" s="14"/>
      <c r="J118" s="2"/>
      <c r="K118" s="2"/>
      <c r="L118" s="2"/>
      <c r="M118" s="2"/>
    </row>
    <row r="119" spans="1:13" ht="17.25" hidden="1" x14ac:dyDescent="0.15">
      <c r="A119" s="2" t="s">
        <v>288</v>
      </c>
      <c r="B119" s="2" t="s">
        <v>106</v>
      </c>
      <c r="C119" s="3">
        <v>4.3</v>
      </c>
      <c r="D119" s="14" t="s">
        <v>112</v>
      </c>
      <c r="E119" s="14"/>
      <c r="F119" s="39"/>
      <c r="G119" s="5" t="s">
        <v>296</v>
      </c>
      <c r="H119" s="39"/>
      <c r="I119" s="14"/>
      <c r="J119" s="2"/>
      <c r="K119" s="2"/>
      <c r="L119" s="2"/>
      <c r="M119" s="2"/>
    </row>
    <row r="120" spans="1:13" ht="17.25" hidden="1" x14ac:dyDescent="0.15">
      <c r="A120" s="2" t="s">
        <v>288</v>
      </c>
      <c r="B120" s="2" t="s">
        <v>106</v>
      </c>
      <c r="C120" s="3">
        <v>5</v>
      </c>
      <c r="D120" s="14" t="s">
        <v>63</v>
      </c>
      <c r="E120" s="14"/>
      <c r="F120" s="39"/>
      <c r="G120" s="5" t="s">
        <v>296</v>
      </c>
      <c r="H120" s="39"/>
      <c r="I120" s="14" t="s">
        <v>389</v>
      </c>
      <c r="J120" s="2"/>
      <c r="K120" s="2" t="s">
        <v>391</v>
      </c>
      <c r="L120" s="2"/>
      <c r="M120" s="2"/>
    </row>
    <row r="121" spans="1:13" ht="17.25" hidden="1" x14ac:dyDescent="0.15">
      <c r="A121" s="2" t="s">
        <v>288</v>
      </c>
      <c r="B121" s="2" t="s">
        <v>106</v>
      </c>
      <c r="C121" s="3">
        <v>5.0999999999999996</v>
      </c>
      <c r="D121" s="14" t="s">
        <v>306</v>
      </c>
      <c r="E121" s="14"/>
      <c r="F121" s="39"/>
      <c r="G121" s="5" t="s">
        <v>296</v>
      </c>
      <c r="H121" s="39"/>
      <c r="I121" s="14"/>
      <c r="J121" s="2"/>
      <c r="K121" s="2"/>
      <c r="L121" s="2"/>
      <c r="M121" s="2"/>
    </row>
    <row r="122" spans="1:13" ht="17.25" hidden="1" x14ac:dyDescent="0.15">
      <c r="A122" s="2" t="s">
        <v>288</v>
      </c>
      <c r="B122" s="2" t="s">
        <v>106</v>
      </c>
      <c r="C122" s="3">
        <v>5.2</v>
      </c>
      <c r="D122" s="14" t="s">
        <v>113</v>
      </c>
      <c r="E122" s="14"/>
      <c r="F122" s="39"/>
      <c r="G122" s="5" t="s">
        <v>296</v>
      </c>
      <c r="H122" s="39"/>
      <c r="I122" s="14"/>
      <c r="J122" s="2"/>
      <c r="K122" s="2"/>
      <c r="L122" s="2"/>
      <c r="M122" s="2"/>
    </row>
    <row r="123" spans="1:13" ht="17.25" hidden="1" x14ac:dyDescent="0.15">
      <c r="A123" s="2" t="s">
        <v>288</v>
      </c>
      <c r="B123" s="2" t="s">
        <v>106</v>
      </c>
      <c r="C123" s="3">
        <v>6</v>
      </c>
      <c r="D123" s="6" t="s">
        <v>114</v>
      </c>
      <c r="E123" s="6"/>
      <c r="F123" s="39"/>
      <c r="G123" s="5" t="s">
        <v>296</v>
      </c>
      <c r="H123" s="39"/>
      <c r="I123" s="14" t="s">
        <v>389</v>
      </c>
      <c r="J123" s="2"/>
      <c r="K123" s="2" t="s">
        <v>391</v>
      </c>
      <c r="L123" s="2"/>
      <c r="M123" s="2"/>
    </row>
    <row r="124" spans="1:13" ht="17.25" hidden="1" x14ac:dyDescent="0.15">
      <c r="A124" s="2" t="s">
        <v>288</v>
      </c>
      <c r="B124" s="2" t="s">
        <v>106</v>
      </c>
      <c r="C124" s="3">
        <v>7</v>
      </c>
      <c r="D124" s="6" t="s">
        <v>70</v>
      </c>
      <c r="E124" s="6"/>
      <c r="F124" s="39"/>
      <c r="G124" s="5" t="s">
        <v>296</v>
      </c>
      <c r="H124" s="39"/>
      <c r="I124" s="14" t="s">
        <v>389</v>
      </c>
      <c r="J124" s="2"/>
      <c r="K124" s="2" t="s">
        <v>391</v>
      </c>
      <c r="L124" s="2"/>
      <c r="M124" s="2"/>
    </row>
    <row r="125" spans="1:13" ht="17.25" hidden="1" x14ac:dyDescent="0.15">
      <c r="A125" s="2" t="s">
        <v>288</v>
      </c>
      <c r="B125" s="2" t="s">
        <v>106</v>
      </c>
      <c r="C125" s="3">
        <v>8</v>
      </c>
      <c r="D125" s="6" t="s">
        <v>115</v>
      </c>
      <c r="E125" s="6"/>
      <c r="F125" s="39"/>
      <c r="G125" s="5" t="s">
        <v>296</v>
      </c>
      <c r="H125" s="39"/>
      <c r="I125" s="14" t="s">
        <v>389</v>
      </c>
      <c r="J125" s="2"/>
      <c r="K125" s="2" t="s">
        <v>393</v>
      </c>
      <c r="L125" s="2"/>
      <c r="M125" s="2"/>
    </row>
    <row r="126" spans="1:13" ht="17.25" hidden="1" x14ac:dyDescent="0.15">
      <c r="A126" s="2" t="s">
        <v>288</v>
      </c>
      <c r="B126" s="2" t="s">
        <v>106</v>
      </c>
      <c r="C126" s="3">
        <v>9</v>
      </c>
      <c r="D126" s="6" t="s">
        <v>116</v>
      </c>
      <c r="E126" s="6"/>
      <c r="F126" s="39"/>
      <c r="G126" s="5" t="s">
        <v>296</v>
      </c>
      <c r="H126" s="39"/>
      <c r="I126" s="14" t="s">
        <v>389</v>
      </c>
      <c r="J126" s="2"/>
      <c r="K126" s="2" t="s">
        <v>393</v>
      </c>
      <c r="L126" s="2"/>
      <c r="M126" s="2"/>
    </row>
    <row r="127" spans="1:13" ht="17.25" hidden="1" x14ac:dyDescent="0.15">
      <c r="A127" s="2" t="s">
        <v>288</v>
      </c>
      <c r="B127" s="2" t="s">
        <v>106</v>
      </c>
      <c r="C127" s="3">
        <v>10</v>
      </c>
      <c r="D127" s="6" t="s">
        <v>117</v>
      </c>
      <c r="E127" s="6"/>
      <c r="F127" s="39"/>
      <c r="G127" s="5" t="s">
        <v>296</v>
      </c>
      <c r="H127" s="39"/>
      <c r="I127" s="14" t="s">
        <v>389</v>
      </c>
      <c r="J127" s="2"/>
      <c r="K127" s="2" t="s">
        <v>387</v>
      </c>
      <c r="L127" s="2"/>
      <c r="M127" s="2"/>
    </row>
    <row r="128" spans="1:13" ht="34.5" hidden="1" x14ac:dyDescent="0.15">
      <c r="A128" s="2" t="s">
        <v>288</v>
      </c>
      <c r="B128" s="2" t="s">
        <v>106</v>
      </c>
      <c r="C128" s="3">
        <v>11</v>
      </c>
      <c r="D128" s="6" t="s">
        <v>118</v>
      </c>
      <c r="E128" s="6"/>
      <c r="F128" s="39"/>
      <c r="G128" s="5" t="s">
        <v>296</v>
      </c>
      <c r="H128" s="39"/>
      <c r="I128" s="14" t="s">
        <v>389</v>
      </c>
      <c r="J128" s="2"/>
      <c r="K128" s="2" t="s">
        <v>387</v>
      </c>
      <c r="L128" s="2"/>
      <c r="M128" s="2"/>
    </row>
    <row r="129" spans="1:13" ht="17.25" hidden="1" x14ac:dyDescent="0.15">
      <c r="A129" s="2" t="s">
        <v>288</v>
      </c>
      <c r="B129" s="2" t="s">
        <v>106</v>
      </c>
      <c r="C129" s="3">
        <v>12</v>
      </c>
      <c r="D129" s="6" t="s">
        <v>119</v>
      </c>
      <c r="E129" s="6"/>
      <c r="F129" s="39"/>
      <c r="G129" s="5" t="s">
        <v>296</v>
      </c>
      <c r="H129" s="39"/>
      <c r="I129" s="14" t="s">
        <v>389</v>
      </c>
      <c r="J129" s="2"/>
      <c r="K129" s="2" t="s">
        <v>393</v>
      </c>
      <c r="L129" s="2"/>
      <c r="M129" s="2"/>
    </row>
    <row r="130" spans="1:13" ht="17.25" hidden="1" x14ac:dyDescent="0.15">
      <c r="A130" s="2" t="s">
        <v>288</v>
      </c>
      <c r="B130" s="2" t="s">
        <v>106</v>
      </c>
      <c r="C130" s="3">
        <v>13</v>
      </c>
      <c r="D130" s="6" t="s">
        <v>307</v>
      </c>
      <c r="E130" s="6"/>
      <c r="F130" s="39"/>
      <c r="G130" s="5" t="s">
        <v>296</v>
      </c>
      <c r="H130" s="39"/>
      <c r="I130" s="14" t="s">
        <v>389</v>
      </c>
      <c r="J130" s="2"/>
      <c r="K130" s="2" t="s">
        <v>387</v>
      </c>
      <c r="L130" s="2"/>
      <c r="M130" s="2"/>
    </row>
    <row r="131" spans="1:13" ht="17.25" hidden="1" x14ac:dyDescent="0.15">
      <c r="A131" s="2" t="s">
        <v>288</v>
      </c>
      <c r="B131" s="2" t="s">
        <v>106</v>
      </c>
      <c r="C131" s="3">
        <v>14</v>
      </c>
      <c r="D131" s="6" t="s">
        <v>120</v>
      </c>
      <c r="E131" s="6"/>
      <c r="F131" s="39"/>
      <c r="G131" s="5" t="s">
        <v>296</v>
      </c>
      <c r="H131" s="39"/>
      <c r="I131" s="14" t="s">
        <v>389</v>
      </c>
      <c r="J131" s="2"/>
      <c r="K131" s="2" t="s">
        <v>387</v>
      </c>
      <c r="L131" s="2"/>
      <c r="M131" s="2"/>
    </row>
    <row r="132" spans="1:13" ht="17.25" hidden="1" x14ac:dyDescent="0.15">
      <c r="A132" s="2" t="s">
        <v>288</v>
      </c>
      <c r="B132" s="2" t="s">
        <v>106</v>
      </c>
      <c r="C132" s="3">
        <v>15</v>
      </c>
      <c r="D132" s="6" t="s">
        <v>121</v>
      </c>
      <c r="E132" s="6"/>
      <c r="F132" s="39"/>
      <c r="G132" s="5" t="s">
        <v>296</v>
      </c>
      <c r="H132" s="39"/>
      <c r="I132" s="14" t="s">
        <v>389</v>
      </c>
      <c r="J132" s="2"/>
      <c r="K132" s="2" t="s">
        <v>391</v>
      </c>
      <c r="L132" s="2"/>
      <c r="M132" s="2"/>
    </row>
    <row r="133" spans="1:13" ht="17.25" hidden="1" x14ac:dyDescent="0.15">
      <c r="A133" s="2" t="s">
        <v>288</v>
      </c>
      <c r="B133" s="2" t="s">
        <v>106</v>
      </c>
      <c r="C133" s="3">
        <v>16</v>
      </c>
      <c r="D133" s="6" t="s">
        <v>308</v>
      </c>
      <c r="E133" s="6"/>
      <c r="F133" s="39"/>
      <c r="G133" s="5" t="s">
        <v>296</v>
      </c>
      <c r="H133" s="39"/>
      <c r="I133" s="14" t="s">
        <v>389</v>
      </c>
      <c r="J133" s="2"/>
      <c r="K133" s="2" t="s">
        <v>387</v>
      </c>
      <c r="L133" s="2"/>
      <c r="M133" s="2"/>
    </row>
    <row r="134" spans="1:13" ht="17.25" hidden="1" x14ac:dyDescent="0.15">
      <c r="A134" s="2" t="s">
        <v>288</v>
      </c>
      <c r="B134" s="2" t="s">
        <v>106</v>
      </c>
      <c r="C134" s="3">
        <v>17</v>
      </c>
      <c r="D134" s="45" t="s">
        <v>122</v>
      </c>
      <c r="E134" s="46" t="s">
        <v>504</v>
      </c>
      <c r="F134" s="47" t="s">
        <v>594</v>
      </c>
      <c r="G134" s="5" t="s">
        <v>295</v>
      </c>
      <c r="H134" s="33" t="s">
        <v>418</v>
      </c>
      <c r="I134" s="4" t="s">
        <v>298</v>
      </c>
      <c r="J134" s="6" t="s">
        <v>367</v>
      </c>
      <c r="K134" s="2" t="s">
        <v>387</v>
      </c>
      <c r="L134" s="6"/>
      <c r="M134" s="2"/>
    </row>
    <row r="135" spans="1:13" ht="17.25" x14ac:dyDescent="0.15">
      <c r="A135" s="2" t="s">
        <v>288</v>
      </c>
      <c r="B135" s="2" t="s">
        <v>106</v>
      </c>
      <c r="C135" s="3">
        <v>17.100000000000001</v>
      </c>
      <c r="D135" s="45" t="s">
        <v>122</v>
      </c>
      <c r="E135" s="7" t="s">
        <v>496</v>
      </c>
      <c r="F135" s="35" t="s">
        <v>565</v>
      </c>
      <c r="G135" s="5" t="s">
        <v>295</v>
      </c>
      <c r="H135" s="33" t="s">
        <v>419</v>
      </c>
      <c r="I135" s="4" t="s">
        <v>298</v>
      </c>
      <c r="J135" s="6" t="s">
        <v>367</v>
      </c>
      <c r="K135" s="2" t="s">
        <v>387</v>
      </c>
      <c r="L135" s="2"/>
      <c r="M135" s="2"/>
    </row>
    <row r="136" spans="1:13" ht="17.25" x14ac:dyDescent="0.15">
      <c r="A136" s="2" t="s">
        <v>288</v>
      </c>
      <c r="B136" s="2" t="s">
        <v>106</v>
      </c>
      <c r="C136" s="3">
        <v>17.2</v>
      </c>
      <c r="D136" s="14" t="s">
        <v>124</v>
      </c>
      <c r="E136" s="7" t="s">
        <v>496</v>
      </c>
      <c r="F136" s="35" t="s">
        <v>565</v>
      </c>
      <c r="G136" s="5" t="s">
        <v>295</v>
      </c>
      <c r="H136" s="33" t="s">
        <v>420</v>
      </c>
      <c r="I136" s="4" t="s">
        <v>298</v>
      </c>
      <c r="J136" s="6" t="s">
        <v>367</v>
      </c>
      <c r="K136" s="2" t="s">
        <v>387</v>
      </c>
      <c r="L136" s="2"/>
      <c r="M136" s="2"/>
    </row>
    <row r="137" spans="1:13" ht="17.25" hidden="1" x14ac:dyDescent="0.15">
      <c r="A137" s="2" t="s">
        <v>288</v>
      </c>
      <c r="B137" s="2" t="s">
        <v>106</v>
      </c>
      <c r="C137" s="3">
        <v>18</v>
      </c>
      <c r="D137" s="6" t="s">
        <v>309</v>
      </c>
      <c r="E137" s="6"/>
      <c r="F137" s="39"/>
      <c r="G137" s="5" t="s">
        <v>296</v>
      </c>
      <c r="H137" s="39"/>
      <c r="I137" s="14" t="s">
        <v>389</v>
      </c>
      <c r="J137" s="2"/>
      <c r="K137" s="2" t="s">
        <v>393</v>
      </c>
      <c r="L137" s="2"/>
      <c r="M137" s="2"/>
    </row>
    <row r="138" spans="1:13" ht="17.25" hidden="1" x14ac:dyDescent="0.15">
      <c r="A138" s="2" t="s">
        <v>288</v>
      </c>
      <c r="B138" s="2" t="s">
        <v>106</v>
      </c>
      <c r="C138" s="3">
        <v>19</v>
      </c>
      <c r="D138" s="6" t="s">
        <v>125</v>
      </c>
      <c r="E138" s="6"/>
      <c r="F138" s="39"/>
      <c r="G138" s="5" t="s">
        <v>296</v>
      </c>
      <c r="H138" s="39"/>
      <c r="I138" s="14" t="s">
        <v>389</v>
      </c>
      <c r="J138" s="2"/>
      <c r="K138" s="2" t="s">
        <v>393</v>
      </c>
      <c r="L138" s="2"/>
      <c r="M138" s="2"/>
    </row>
    <row r="139" spans="1:13" ht="17.25" hidden="1" x14ac:dyDescent="0.15">
      <c r="A139" s="2" t="s">
        <v>288</v>
      </c>
      <c r="B139" s="2" t="s">
        <v>106</v>
      </c>
      <c r="C139" s="3">
        <v>20</v>
      </c>
      <c r="D139" s="6" t="s">
        <v>126</v>
      </c>
      <c r="E139" s="6"/>
      <c r="F139" s="39"/>
      <c r="G139" s="5" t="s">
        <v>296</v>
      </c>
      <c r="H139" s="39"/>
      <c r="I139" s="14" t="s">
        <v>389</v>
      </c>
      <c r="J139" s="2"/>
      <c r="K139" s="2" t="s">
        <v>393</v>
      </c>
      <c r="L139" s="2"/>
      <c r="M139" s="2"/>
    </row>
    <row r="140" spans="1:13" ht="17.25" hidden="1" x14ac:dyDescent="0.15">
      <c r="A140" s="2" t="s">
        <v>288</v>
      </c>
      <c r="B140" s="2" t="s">
        <v>106</v>
      </c>
      <c r="C140" s="3">
        <v>21</v>
      </c>
      <c r="D140" s="6" t="s">
        <v>127</v>
      </c>
      <c r="E140" s="6"/>
      <c r="F140" s="39"/>
      <c r="G140" s="5" t="s">
        <v>296</v>
      </c>
      <c r="H140" s="39"/>
      <c r="I140" s="14" t="s">
        <v>389</v>
      </c>
      <c r="J140" s="2"/>
      <c r="K140" s="2" t="s">
        <v>393</v>
      </c>
      <c r="L140" s="2"/>
      <c r="M140" s="2"/>
    </row>
    <row r="141" spans="1:13" ht="17.25" hidden="1" x14ac:dyDescent="0.15">
      <c r="A141" s="2" t="s">
        <v>288</v>
      </c>
      <c r="B141" s="2" t="s">
        <v>106</v>
      </c>
      <c r="C141" s="3">
        <v>22</v>
      </c>
      <c r="D141" s="6" t="s">
        <v>128</v>
      </c>
      <c r="E141" s="6"/>
      <c r="F141" s="39"/>
      <c r="G141" s="5" t="s">
        <v>296</v>
      </c>
      <c r="H141" s="39"/>
      <c r="I141" s="14" t="s">
        <v>389</v>
      </c>
      <c r="J141" s="2"/>
      <c r="K141" s="2" t="s">
        <v>393</v>
      </c>
      <c r="L141" s="2"/>
      <c r="M141" s="2"/>
    </row>
    <row r="142" spans="1:13" ht="17.25" hidden="1" x14ac:dyDescent="0.15">
      <c r="A142" s="2" t="s">
        <v>288</v>
      </c>
      <c r="B142" s="2" t="s">
        <v>106</v>
      </c>
      <c r="C142" s="3">
        <v>23</v>
      </c>
      <c r="D142" s="6" t="s">
        <v>101</v>
      </c>
      <c r="E142" s="6"/>
      <c r="F142" s="39"/>
      <c r="G142" s="5" t="s">
        <v>296</v>
      </c>
      <c r="H142" s="39"/>
      <c r="I142" s="14" t="s">
        <v>389</v>
      </c>
      <c r="J142" s="2"/>
      <c r="K142" s="2" t="s">
        <v>393</v>
      </c>
      <c r="L142" s="2"/>
      <c r="M142" s="2"/>
    </row>
    <row r="143" spans="1:13" ht="17.25" hidden="1" x14ac:dyDescent="0.15">
      <c r="A143" s="2" t="s">
        <v>288</v>
      </c>
      <c r="B143" s="2" t="s">
        <v>106</v>
      </c>
      <c r="C143" s="3">
        <v>24</v>
      </c>
      <c r="D143" s="6" t="s">
        <v>129</v>
      </c>
      <c r="E143" s="6"/>
      <c r="F143" s="39"/>
      <c r="G143" s="5" t="s">
        <v>296</v>
      </c>
      <c r="H143" s="39"/>
      <c r="I143" s="14" t="s">
        <v>389</v>
      </c>
      <c r="J143" s="2"/>
      <c r="K143" s="2" t="s">
        <v>393</v>
      </c>
      <c r="L143" s="2"/>
      <c r="M143" s="2"/>
    </row>
    <row r="144" spans="1:13" ht="17.25" hidden="1" x14ac:dyDescent="0.15">
      <c r="A144" s="2" t="s">
        <v>288</v>
      </c>
      <c r="B144" s="2" t="s">
        <v>106</v>
      </c>
      <c r="C144" s="3">
        <v>25</v>
      </c>
      <c r="D144" s="6" t="s">
        <v>130</v>
      </c>
      <c r="E144" s="6"/>
      <c r="F144" s="39"/>
      <c r="G144" s="5" t="s">
        <v>296</v>
      </c>
      <c r="H144" s="39"/>
      <c r="I144" s="14" t="s">
        <v>389</v>
      </c>
      <c r="J144" s="2"/>
      <c r="K144" s="2" t="s">
        <v>393</v>
      </c>
      <c r="L144" s="2"/>
      <c r="M144" s="2"/>
    </row>
    <row r="145" spans="1:13" ht="17.25" hidden="1" x14ac:dyDescent="0.15">
      <c r="A145" s="2" t="s">
        <v>288</v>
      </c>
      <c r="B145" s="2" t="s">
        <v>106</v>
      </c>
      <c r="C145" s="3">
        <v>26</v>
      </c>
      <c r="D145" s="45" t="s">
        <v>131</v>
      </c>
      <c r="E145" s="46" t="s">
        <v>504</v>
      </c>
      <c r="F145" s="47" t="s">
        <v>496</v>
      </c>
      <c r="G145" s="5" t="s">
        <v>295</v>
      </c>
      <c r="H145" s="39" t="s">
        <v>421</v>
      </c>
      <c r="I145" s="14" t="s">
        <v>389</v>
      </c>
      <c r="J145" s="2"/>
      <c r="K145" s="2" t="s">
        <v>393</v>
      </c>
      <c r="L145" s="2"/>
      <c r="M145" s="2"/>
    </row>
    <row r="146" spans="1:13" ht="17.25" hidden="1" x14ac:dyDescent="0.15">
      <c r="A146" s="2" t="s">
        <v>288</v>
      </c>
      <c r="B146" s="2" t="s">
        <v>106</v>
      </c>
      <c r="C146" s="3">
        <v>26.1</v>
      </c>
      <c r="D146" s="14" t="s">
        <v>310</v>
      </c>
      <c r="E146" s="14"/>
      <c r="F146" s="39"/>
      <c r="G146" s="5" t="s">
        <v>296</v>
      </c>
      <c r="H146" s="39"/>
      <c r="I146" s="14" t="s">
        <v>389</v>
      </c>
      <c r="J146" s="2"/>
      <c r="K146" s="2" t="s">
        <v>393</v>
      </c>
      <c r="L146" s="2"/>
      <c r="M146" s="2"/>
    </row>
    <row r="147" spans="1:13" ht="17.25" hidden="1" x14ac:dyDescent="0.15">
      <c r="A147" s="2" t="s">
        <v>288</v>
      </c>
      <c r="B147" s="2" t="s">
        <v>106</v>
      </c>
      <c r="C147" s="3">
        <v>26.2</v>
      </c>
      <c r="D147" s="14" t="s">
        <v>132</v>
      </c>
      <c r="E147" s="7" t="s">
        <v>496</v>
      </c>
      <c r="F147" s="35" t="s">
        <v>567</v>
      </c>
      <c r="G147" s="5" t="s">
        <v>295</v>
      </c>
      <c r="H147" s="39" t="s">
        <v>422</v>
      </c>
      <c r="I147" s="14" t="s">
        <v>389</v>
      </c>
      <c r="J147" s="2"/>
      <c r="K147" s="2" t="s">
        <v>395</v>
      </c>
      <c r="L147" s="2"/>
      <c r="M147" s="2"/>
    </row>
    <row r="148" spans="1:13" ht="17.25" hidden="1" x14ac:dyDescent="0.15">
      <c r="A148" s="2" t="s">
        <v>288</v>
      </c>
      <c r="B148" s="2" t="s">
        <v>106</v>
      </c>
      <c r="C148" s="3">
        <v>27</v>
      </c>
      <c r="D148" s="6" t="s">
        <v>104</v>
      </c>
      <c r="E148" s="6"/>
      <c r="F148" s="39"/>
      <c r="G148" s="5" t="s">
        <v>296</v>
      </c>
      <c r="H148" s="39"/>
      <c r="I148" s="6" t="s">
        <v>389</v>
      </c>
      <c r="J148" s="2"/>
      <c r="K148" s="2" t="s">
        <v>391</v>
      </c>
      <c r="L148" s="2"/>
      <c r="M148" s="2"/>
    </row>
    <row r="149" spans="1:13" ht="17.25" hidden="1" x14ac:dyDescent="0.15">
      <c r="A149" s="2" t="s">
        <v>288</v>
      </c>
      <c r="B149" s="2" t="s">
        <v>106</v>
      </c>
      <c r="C149" s="3">
        <v>28</v>
      </c>
      <c r="D149" s="6" t="s">
        <v>105</v>
      </c>
      <c r="E149" s="6"/>
      <c r="F149" s="39"/>
      <c r="G149" s="5" t="s">
        <v>296</v>
      </c>
      <c r="H149" s="39"/>
      <c r="I149" s="6" t="s">
        <v>389</v>
      </c>
      <c r="J149" s="2"/>
      <c r="K149" s="2" t="s">
        <v>391</v>
      </c>
      <c r="L149" s="2"/>
      <c r="M149" s="2"/>
    </row>
    <row r="150" spans="1:13" ht="17.25" hidden="1" x14ac:dyDescent="0.15">
      <c r="A150" s="27" t="s">
        <v>288</v>
      </c>
      <c r="B150" s="27" t="s">
        <v>106</v>
      </c>
      <c r="C150" s="28" t="s">
        <v>396</v>
      </c>
      <c r="D150" s="45" t="s">
        <v>503</v>
      </c>
      <c r="E150" s="46" t="s">
        <v>504</v>
      </c>
      <c r="F150" s="47" t="s">
        <v>496</v>
      </c>
      <c r="G150" s="30"/>
      <c r="H150" s="40"/>
      <c r="I150" s="29" t="s">
        <v>389</v>
      </c>
      <c r="J150" s="27"/>
      <c r="K150" s="27" t="s">
        <v>391</v>
      </c>
      <c r="L150" s="27"/>
      <c r="M150" s="27" t="s">
        <v>397</v>
      </c>
    </row>
    <row r="151" spans="1:13" ht="17.25" hidden="1" x14ac:dyDescent="0.15">
      <c r="A151" s="2" t="s">
        <v>288</v>
      </c>
      <c r="B151" s="2" t="s">
        <v>133</v>
      </c>
      <c r="C151" s="3">
        <v>1</v>
      </c>
      <c r="D151" s="6" t="s">
        <v>134</v>
      </c>
      <c r="E151" s="6"/>
      <c r="F151" s="39"/>
      <c r="G151" s="5" t="s">
        <v>296</v>
      </c>
      <c r="H151" s="39"/>
      <c r="I151" s="6" t="s">
        <v>389</v>
      </c>
      <c r="J151" s="2"/>
      <c r="K151" s="2" t="s">
        <v>390</v>
      </c>
      <c r="L151" s="2"/>
      <c r="M151" s="2"/>
    </row>
    <row r="152" spans="1:13" ht="34.5" hidden="1" x14ac:dyDescent="0.15">
      <c r="A152" s="2" t="s">
        <v>288</v>
      </c>
      <c r="B152" s="2" t="s">
        <v>133</v>
      </c>
      <c r="C152" s="3">
        <v>1.1000000000000001</v>
      </c>
      <c r="D152" s="6" t="s">
        <v>135</v>
      </c>
      <c r="E152" s="6"/>
      <c r="F152" s="39"/>
      <c r="G152" s="5" t="s">
        <v>296</v>
      </c>
      <c r="H152" s="39"/>
      <c r="I152" s="6" t="s">
        <v>389</v>
      </c>
      <c r="J152" s="2"/>
      <c r="K152" s="2" t="s">
        <v>390</v>
      </c>
      <c r="L152" s="2"/>
      <c r="M152" s="2"/>
    </row>
    <row r="153" spans="1:13" ht="17.25" hidden="1" x14ac:dyDescent="0.15">
      <c r="A153" s="2" t="s">
        <v>288</v>
      </c>
      <c r="B153" s="2" t="s">
        <v>133</v>
      </c>
      <c r="C153" s="3">
        <v>1.2</v>
      </c>
      <c r="D153" s="6" t="s">
        <v>136</v>
      </c>
      <c r="E153" s="6"/>
      <c r="F153" s="39"/>
      <c r="G153" s="5" t="s">
        <v>296</v>
      </c>
      <c r="H153" s="39"/>
      <c r="I153" s="6" t="s">
        <v>389</v>
      </c>
      <c r="J153" s="2"/>
      <c r="K153" s="2" t="s">
        <v>390</v>
      </c>
      <c r="L153" s="2"/>
      <c r="M153" s="2"/>
    </row>
    <row r="154" spans="1:13" ht="17.25" hidden="1" x14ac:dyDescent="0.15">
      <c r="A154" s="2" t="s">
        <v>288</v>
      </c>
      <c r="B154" s="2" t="s">
        <v>133</v>
      </c>
      <c r="C154" s="3">
        <v>2</v>
      </c>
      <c r="D154" s="6" t="s">
        <v>137</v>
      </c>
      <c r="E154" s="6"/>
      <c r="F154" s="39"/>
      <c r="G154" s="5" t="s">
        <v>296</v>
      </c>
      <c r="H154" s="39"/>
      <c r="I154" s="6" t="s">
        <v>389</v>
      </c>
      <c r="J154" s="2"/>
      <c r="K154" s="2" t="s">
        <v>390</v>
      </c>
      <c r="L154" s="2"/>
      <c r="M154" s="2"/>
    </row>
    <row r="155" spans="1:13" ht="17.25" hidden="1" x14ac:dyDescent="0.15">
      <c r="A155" s="2" t="s">
        <v>288</v>
      </c>
      <c r="B155" s="2" t="s">
        <v>133</v>
      </c>
      <c r="C155" s="3">
        <v>3</v>
      </c>
      <c r="D155" s="6" t="s">
        <v>138</v>
      </c>
      <c r="E155" s="6"/>
      <c r="F155" s="39"/>
      <c r="G155" s="5" t="s">
        <v>296</v>
      </c>
      <c r="H155" s="39"/>
      <c r="I155" s="6" t="s">
        <v>389</v>
      </c>
      <c r="J155" s="2"/>
      <c r="K155" s="2" t="s">
        <v>390</v>
      </c>
      <c r="L155" s="2"/>
      <c r="M155" s="2"/>
    </row>
    <row r="156" spans="1:13" ht="17.25" hidden="1" x14ac:dyDescent="0.15">
      <c r="A156" s="2" t="s">
        <v>288</v>
      </c>
      <c r="B156" s="2" t="s">
        <v>133</v>
      </c>
      <c r="C156" s="3">
        <v>4</v>
      </c>
      <c r="D156" s="6" t="s">
        <v>139</v>
      </c>
      <c r="E156" s="6"/>
      <c r="F156" s="39"/>
      <c r="G156" s="5" t="s">
        <v>296</v>
      </c>
      <c r="H156" s="39"/>
      <c r="I156" s="6" t="s">
        <v>389</v>
      </c>
      <c r="J156" s="2"/>
      <c r="K156" s="2" t="s">
        <v>390</v>
      </c>
      <c r="L156" s="2"/>
      <c r="M156" s="2"/>
    </row>
    <row r="157" spans="1:13" ht="34.5" hidden="1" x14ac:dyDescent="0.15">
      <c r="A157" s="2" t="s">
        <v>288</v>
      </c>
      <c r="B157" s="2" t="s">
        <v>133</v>
      </c>
      <c r="C157" s="3">
        <v>4.0999999999999996</v>
      </c>
      <c r="D157" s="6" t="s">
        <v>140</v>
      </c>
      <c r="E157" s="6"/>
      <c r="F157" s="39"/>
      <c r="G157" s="5" t="s">
        <v>296</v>
      </c>
      <c r="H157" s="39"/>
      <c r="I157" s="6" t="s">
        <v>389</v>
      </c>
      <c r="J157" s="2"/>
      <c r="K157" s="2" t="s">
        <v>390</v>
      </c>
      <c r="L157" s="2"/>
      <c r="M157" s="2"/>
    </row>
    <row r="158" spans="1:13" ht="17.25" hidden="1" x14ac:dyDescent="0.15">
      <c r="A158" s="2" t="s">
        <v>288</v>
      </c>
      <c r="B158" s="2" t="s">
        <v>133</v>
      </c>
      <c r="C158" s="3">
        <v>4.2</v>
      </c>
      <c r="D158" s="6" t="s">
        <v>141</v>
      </c>
      <c r="E158" s="6"/>
      <c r="F158" s="39"/>
      <c r="G158" s="5" t="s">
        <v>296</v>
      </c>
      <c r="H158" s="39"/>
      <c r="I158" s="6" t="s">
        <v>389</v>
      </c>
      <c r="J158" s="2"/>
      <c r="K158" s="2" t="s">
        <v>390</v>
      </c>
      <c r="L158" s="2"/>
      <c r="M158" s="2"/>
    </row>
    <row r="159" spans="1:13" ht="17.25" hidden="1" x14ac:dyDescent="0.15">
      <c r="A159" s="2" t="s">
        <v>288</v>
      </c>
      <c r="B159" s="2" t="s">
        <v>133</v>
      </c>
      <c r="C159" s="3">
        <v>5</v>
      </c>
      <c r="D159" s="6" t="s">
        <v>142</v>
      </c>
      <c r="E159" s="6"/>
      <c r="F159" s="39"/>
      <c r="G159" s="5" t="s">
        <v>296</v>
      </c>
      <c r="H159" s="39"/>
      <c r="I159" s="6" t="s">
        <v>389</v>
      </c>
      <c r="J159" s="2"/>
      <c r="K159" s="2" t="s">
        <v>390</v>
      </c>
      <c r="L159" s="2"/>
      <c r="M159" s="2"/>
    </row>
    <row r="160" spans="1:13" ht="17.25" hidden="1" x14ac:dyDescent="0.15">
      <c r="A160" s="2" t="s">
        <v>288</v>
      </c>
      <c r="B160" s="2" t="s">
        <v>133</v>
      </c>
      <c r="C160" s="3">
        <v>6</v>
      </c>
      <c r="D160" s="6" t="s">
        <v>311</v>
      </c>
      <c r="E160" s="6"/>
      <c r="F160" s="39"/>
      <c r="G160" s="5" t="s">
        <v>296</v>
      </c>
      <c r="H160" s="39"/>
      <c r="I160" s="6" t="s">
        <v>389</v>
      </c>
      <c r="J160" s="2"/>
      <c r="K160" s="2" t="s">
        <v>390</v>
      </c>
      <c r="L160" s="2"/>
      <c r="M160" s="2"/>
    </row>
    <row r="161" spans="1:13" ht="17.25" hidden="1" x14ac:dyDescent="0.15">
      <c r="A161" s="2" t="s">
        <v>288</v>
      </c>
      <c r="B161" s="2" t="s">
        <v>133</v>
      </c>
      <c r="C161" s="3">
        <v>7</v>
      </c>
      <c r="D161" s="6" t="s">
        <v>312</v>
      </c>
      <c r="E161" s="6"/>
      <c r="F161" s="39"/>
      <c r="G161" s="5" t="s">
        <v>296</v>
      </c>
      <c r="H161" s="39"/>
      <c r="I161" s="6" t="s">
        <v>389</v>
      </c>
      <c r="J161" s="2"/>
      <c r="K161" s="2" t="s">
        <v>390</v>
      </c>
      <c r="L161" s="2"/>
      <c r="M161" s="2"/>
    </row>
    <row r="162" spans="1:13" ht="17.25" hidden="1" x14ac:dyDescent="0.15">
      <c r="A162" s="2" t="s">
        <v>288</v>
      </c>
      <c r="B162" s="2" t="s">
        <v>133</v>
      </c>
      <c r="C162" s="3">
        <v>8</v>
      </c>
      <c r="D162" s="6" t="s">
        <v>313</v>
      </c>
      <c r="E162" s="6"/>
      <c r="F162" s="39"/>
      <c r="G162" s="5" t="s">
        <v>296</v>
      </c>
      <c r="H162" s="39"/>
      <c r="I162" s="6" t="s">
        <v>389</v>
      </c>
      <c r="J162" s="2"/>
      <c r="K162" s="2" t="s">
        <v>390</v>
      </c>
      <c r="L162" s="2"/>
      <c r="M162" s="2"/>
    </row>
    <row r="163" spans="1:13" ht="17.25" hidden="1" x14ac:dyDescent="0.15">
      <c r="A163" s="2" t="s">
        <v>288</v>
      </c>
      <c r="B163" s="2" t="s">
        <v>133</v>
      </c>
      <c r="C163" s="3">
        <v>9</v>
      </c>
      <c r="D163" s="6" t="s">
        <v>314</v>
      </c>
      <c r="E163" s="6"/>
      <c r="F163" s="39"/>
      <c r="G163" s="5" t="s">
        <v>296</v>
      </c>
      <c r="H163" s="39"/>
      <c r="I163" s="6" t="s">
        <v>389</v>
      </c>
      <c r="J163" s="2"/>
      <c r="K163" s="2" t="s">
        <v>390</v>
      </c>
      <c r="L163" s="2"/>
      <c r="M163" s="2"/>
    </row>
    <row r="164" spans="1:13" ht="17.25" hidden="1" x14ac:dyDescent="0.15">
      <c r="A164" s="2" t="s">
        <v>288</v>
      </c>
      <c r="B164" s="2" t="s">
        <v>133</v>
      </c>
      <c r="C164" s="3">
        <v>10</v>
      </c>
      <c r="D164" s="6" t="s">
        <v>143</v>
      </c>
      <c r="E164" s="6"/>
      <c r="F164" s="39"/>
      <c r="G164" s="5" t="s">
        <v>296</v>
      </c>
      <c r="H164" s="39"/>
      <c r="I164" s="6" t="s">
        <v>389</v>
      </c>
      <c r="J164" s="2"/>
      <c r="K164" s="2" t="s">
        <v>390</v>
      </c>
      <c r="L164" s="2"/>
      <c r="M164" s="2"/>
    </row>
    <row r="165" spans="1:13" ht="17.25" hidden="1" x14ac:dyDescent="0.15">
      <c r="A165" s="2" t="s">
        <v>288</v>
      </c>
      <c r="B165" s="2" t="s">
        <v>133</v>
      </c>
      <c r="C165" s="3">
        <v>11</v>
      </c>
      <c r="D165" s="6" t="s">
        <v>315</v>
      </c>
      <c r="E165" s="6"/>
      <c r="F165" s="39"/>
      <c r="G165" s="5" t="s">
        <v>296</v>
      </c>
      <c r="H165" s="39"/>
      <c r="I165" s="6" t="s">
        <v>389</v>
      </c>
      <c r="J165" s="2"/>
      <c r="K165" s="2" t="s">
        <v>390</v>
      </c>
      <c r="L165" s="2"/>
      <c r="M165" s="2"/>
    </row>
    <row r="166" spans="1:13" ht="17.25" hidden="1" x14ac:dyDescent="0.15">
      <c r="A166" s="2" t="s">
        <v>288</v>
      </c>
      <c r="B166" s="2" t="s">
        <v>133</v>
      </c>
      <c r="C166" s="3">
        <v>1</v>
      </c>
      <c r="D166" s="2" t="s">
        <v>144</v>
      </c>
      <c r="E166" s="2"/>
      <c r="F166" s="38"/>
      <c r="G166" s="5" t="s">
        <v>296</v>
      </c>
      <c r="H166" s="38"/>
      <c r="I166" s="2"/>
      <c r="J166" s="2"/>
      <c r="K166" s="2"/>
      <c r="L166" s="2"/>
      <c r="M166" s="2"/>
    </row>
    <row r="167" spans="1:13" ht="17.25" hidden="1" x14ac:dyDescent="0.15">
      <c r="A167" s="2" t="s">
        <v>288</v>
      </c>
      <c r="B167" s="2" t="s">
        <v>133</v>
      </c>
      <c r="C167" s="3">
        <v>2</v>
      </c>
      <c r="D167" s="2" t="s">
        <v>145</v>
      </c>
      <c r="E167" s="2"/>
      <c r="F167" s="38"/>
      <c r="G167" s="5" t="s">
        <v>296</v>
      </c>
      <c r="H167" s="38"/>
      <c r="I167" s="2"/>
      <c r="J167" s="2"/>
      <c r="K167" s="2"/>
      <c r="L167" s="2"/>
      <c r="M167" s="2"/>
    </row>
    <row r="168" spans="1:13" ht="17.25" hidden="1" x14ac:dyDescent="0.15">
      <c r="A168" s="2" t="s">
        <v>288</v>
      </c>
      <c r="B168" s="2" t="s">
        <v>133</v>
      </c>
      <c r="C168" s="3">
        <v>3</v>
      </c>
      <c r="D168" s="2" t="s">
        <v>146</v>
      </c>
      <c r="E168" s="2"/>
      <c r="F168" s="38"/>
      <c r="G168" s="5" t="s">
        <v>296</v>
      </c>
      <c r="H168" s="38"/>
      <c r="I168" s="2"/>
      <c r="J168" s="2"/>
      <c r="K168" s="2"/>
      <c r="L168" s="2"/>
      <c r="M168" s="2"/>
    </row>
    <row r="169" spans="1:13" ht="17.25" hidden="1" x14ac:dyDescent="0.15">
      <c r="A169" s="2" t="s">
        <v>288</v>
      </c>
      <c r="B169" s="2" t="s">
        <v>133</v>
      </c>
      <c r="C169" s="3">
        <v>4</v>
      </c>
      <c r="D169" s="2" t="s">
        <v>147</v>
      </c>
      <c r="E169" s="2"/>
      <c r="F169" s="38"/>
      <c r="G169" s="5" t="s">
        <v>296</v>
      </c>
      <c r="H169" s="38"/>
      <c r="I169" s="2"/>
      <c r="J169" s="2"/>
      <c r="K169" s="2"/>
      <c r="L169" s="2"/>
      <c r="M169" s="2"/>
    </row>
    <row r="170" spans="1:13" ht="17.25" hidden="1" x14ac:dyDescent="0.15">
      <c r="A170" s="2" t="s">
        <v>288</v>
      </c>
      <c r="B170" s="2" t="s">
        <v>133</v>
      </c>
      <c r="C170" s="3">
        <v>5</v>
      </c>
      <c r="D170" s="2" t="s">
        <v>148</v>
      </c>
      <c r="E170" s="2"/>
      <c r="F170" s="38"/>
      <c r="G170" s="5" t="s">
        <v>296</v>
      </c>
      <c r="H170" s="38"/>
      <c r="I170" s="2"/>
      <c r="J170" s="2"/>
      <c r="K170" s="2"/>
      <c r="L170" s="2"/>
      <c r="M170" s="2"/>
    </row>
    <row r="171" spans="1:13" ht="17.25" hidden="1" x14ac:dyDescent="0.15">
      <c r="A171" s="2" t="s">
        <v>288</v>
      </c>
      <c r="B171" s="2" t="s">
        <v>133</v>
      </c>
      <c r="C171" s="3">
        <v>6</v>
      </c>
      <c r="D171" s="2" t="s">
        <v>149</v>
      </c>
      <c r="E171" s="2"/>
      <c r="F171" s="38"/>
      <c r="G171" s="5" t="s">
        <v>296</v>
      </c>
      <c r="H171" s="38"/>
      <c r="I171" s="2"/>
      <c r="J171" s="2"/>
      <c r="K171" s="2"/>
      <c r="L171" s="2"/>
      <c r="M171" s="2"/>
    </row>
    <row r="172" spans="1:13" ht="17.25" hidden="1" x14ac:dyDescent="0.15">
      <c r="A172" s="2" t="s">
        <v>288</v>
      </c>
      <c r="B172" s="2" t="s">
        <v>133</v>
      </c>
      <c r="C172" s="3">
        <v>7</v>
      </c>
      <c r="D172" s="2" t="s">
        <v>316</v>
      </c>
      <c r="E172" s="2"/>
      <c r="F172" s="38"/>
      <c r="G172" s="5" t="s">
        <v>296</v>
      </c>
      <c r="H172" s="38"/>
      <c r="I172" s="2"/>
      <c r="J172" s="2"/>
      <c r="K172" s="2"/>
      <c r="L172" s="2"/>
      <c r="M172" s="2"/>
    </row>
    <row r="173" spans="1:13" ht="17.25" hidden="1" x14ac:dyDescent="0.15">
      <c r="A173" s="2" t="s">
        <v>288</v>
      </c>
      <c r="B173" s="2" t="s">
        <v>133</v>
      </c>
      <c r="C173" s="3">
        <v>7.1</v>
      </c>
      <c r="D173" s="2" t="s">
        <v>317</v>
      </c>
      <c r="E173" s="2"/>
      <c r="F173" s="38"/>
      <c r="G173" s="5" t="s">
        <v>296</v>
      </c>
      <c r="H173" s="38"/>
      <c r="I173" s="2"/>
      <c r="J173" s="2"/>
      <c r="K173" s="2"/>
      <c r="L173" s="2"/>
      <c r="M173" s="2"/>
    </row>
    <row r="174" spans="1:13" ht="17.25" hidden="1" x14ac:dyDescent="0.15">
      <c r="A174" s="2" t="s">
        <v>288</v>
      </c>
      <c r="B174" s="2" t="s">
        <v>133</v>
      </c>
      <c r="C174" s="3">
        <v>7.2</v>
      </c>
      <c r="D174" s="2" t="s">
        <v>318</v>
      </c>
      <c r="E174" s="2"/>
      <c r="F174" s="38"/>
      <c r="G174" s="5" t="s">
        <v>296</v>
      </c>
      <c r="H174" s="38"/>
      <c r="I174" s="2"/>
      <c r="J174" s="2"/>
      <c r="K174" s="2"/>
      <c r="L174" s="2"/>
      <c r="M174" s="2"/>
    </row>
    <row r="175" spans="1:13" ht="17.25" hidden="1" x14ac:dyDescent="0.15">
      <c r="A175" s="2" t="s">
        <v>288</v>
      </c>
      <c r="B175" s="2" t="s">
        <v>133</v>
      </c>
      <c r="C175" s="3">
        <v>7.3</v>
      </c>
      <c r="D175" s="12" t="s">
        <v>319</v>
      </c>
      <c r="E175" s="12"/>
      <c r="F175" s="38"/>
      <c r="G175" s="5" t="s">
        <v>296</v>
      </c>
      <c r="H175" s="38"/>
      <c r="I175" s="12"/>
      <c r="J175" s="2"/>
      <c r="K175" s="2"/>
      <c r="L175" s="2"/>
      <c r="M175" s="2"/>
    </row>
    <row r="176" spans="1:13" ht="17.25" hidden="1" x14ac:dyDescent="0.15">
      <c r="A176" s="2" t="s">
        <v>288</v>
      </c>
      <c r="B176" s="2" t="s">
        <v>133</v>
      </c>
      <c r="C176" s="3">
        <v>7.4</v>
      </c>
      <c r="D176" s="2" t="s">
        <v>320</v>
      </c>
      <c r="E176" s="2"/>
      <c r="F176" s="38"/>
      <c r="G176" s="5" t="s">
        <v>296</v>
      </c>
      <c r="H176" s="38"/>
      <c r="I176" s="2"/>
      <c r="J176" s="2"/>
      <c r="K176" s="2"/>
      <c r="L176" s="2"/>
      <c r="M176" s="2"/>
    </row>
    <row r="177" spans="1:13" ht="34.5" hidden="1" x14ac:dyDescent="0.15">
      <c r="A177" s="2" t="s">
        <v>288</v>
      </c>
      <c r="B177" s="2" t="s">
        <v>133</v>
      </c>
      <c r="C177" s="3">
        <v>7.5</v>
      </c>
      <c r="D177" s="6" t="s">
        <v>321</v>
      </c>
      <c r="E177" s="6"/>
      <c r="F177" s="39"/>
      <c r="G177" s="5" t="s">
        <v>296</v>
      </c>
      <c r="H177" s="39"/>
      <c r="I177" s="6"/>
      <c r="J177" s="2"/>
      <c r="K177" s="2"/>
      <c r="L177" s="2"/>
      <c r="M177" s="2"/>
    </row>
    <row r="178" spans="1:13" ht="17.25" hidden="1" x14ac:dyDescent="0.15">
      <c r="A178" s="2" t="s">
        <v>288</v>
      </c>
      <c r="B178" s="2" t="s">
        <v>133</v>
      </c>
      <c r="C178" s="3">
        <v>8</v>
      </c>
      <c r="D178" s="6" t="s">
        <v>322</v>
      </c>
      <c r="E178" s="6"/>
      <c r="F178" s="39"/>
      <c r="G178" s="5" t="s">
        <v>296</v>
      </c>
      <c r="H178" s="39"/>
      <c r="I178" s="6"/>
      <c r="J178" s="2"/>
      <c r="K178" s="2"/>
      <c r="L178" s="2"/>
      <c r="M178" s="2"/>
    </row>
    <row r="179" spans="1:13" ht="17.25" hidden="1" x14ac:dyDescent="0.15">
      <c r="A179" s="2" t="s">
        <v>288</v>
      </c>
      <c r="B179" s="2" t="s">
        <v>133</v>
      </c>
      <c r="C179" s="3">
        <v>9</v>
      </c>
      <c r="D179" s="2" t="s">
        <v>323</v>
      </c>
      <c r="E179" s="2"/>
      <c r="F179" s="38"/>
      <c r="G179" s="5" t="s">
        <v>296</v>
      </c>
      <c r="H179" s="38"/>
      <c r="I179" s="2"/>
      <c r="J179" s="2"/>
      <c r="K179" s="2"/>
      <c r="L179" s="2"/>
      <c r="M179" s="2"/>
    </row>
    <row r="180" spans="1:13" ht="17.25" hidden="1" x14ac:dyDescent="0.15">
      <c r="A180" s="2" t="s">
        <v>288</v>
      </c>
      <c r="B180" s="2" t="s">
        <v>133</v>
      </c>
      <c r="C180" s="3">
        <v>9.1</v>
      </c>
      <c r="D180" s="2" t="s">
        <v>324</v>
      </c>
      <c r="E180" s="2"/>
      <c r="F180" s="38"/>
      <c r="G180" s="5" t="s">
        <v>296</v>
      </c>
      <c r="H180" s="38"/>
      <c r="I180" s="2"/>
      <c r="J180" s="2"/>
      <c r="K180" s="2"/>
      <c r="L180" s="2"/>
      <c r="M180" s="2"/>
    </row>
    <row r="181" spans="1:13" ht="17.25" hidden="1" x14ac:dyDescent="0.15">
      <c r="A181" s="2" t="s">
        <v>288</v>
      </c>
      <c r="B181" s="2" t="s">
        <v>133</v>
      </c>
      <c r="C181" s="3">
        <v>9.1999999999999993</v>
      </c>
      <c r="D181" s="2" t="s">
        <v>325</v>
      </c>
      <c r="E181" s="2"/>
      <c r="F181" s="38"/>
      <c r="G181" s="5" t="s">
        <v>296</v>
      </c>
      <c r="H181" s="38"/>
      <c r="I181" s="2"/>
      <c r="J181" s="2"/>
      <c r="K181" s="2"/>
      <c r="L181" s="2"/>
      <c r="M181" s="2"/>
    </row>
    <row r="182" spans="1:13" ht="17.25" hidden="1" x14ac:dyDescent="0.15">
      <c r="A182" s="2" t="s">
        <v>288</v>
      </c>
      <c r="B182" s="2" t="s">
        <v>133</v>
      </c>
      <c r="C182" s="3">
        <v>10</v>
      </c>
      <c r="D182" s="2" t="s">
        <v>326</v>
      </c>
      <c r="E182" s="2"/>
      <c r="F182" s="38"/>
      <c r="G182" s="5" t="s">
        <v>296</v>
      </c>
      <c r="H182" s="38"/>
      <c r="I182" s="2"/>
      <c r="J182" s="2"/>
      <c r="K182" s="2"/>
      <c r="L182" s="2"/>
      <c r="M182" s="2"/>
    </row>
    <row r="183" spans="1:13" ht="17.25" hidden="1" x14ac:dyDescent="0.15">
      <c r="A183" s="2" t="s">
        <v>288</v>
      </c>
      <c r="B183" s="2" t="s">
        <v>133</v>
      </c>
      <c r="C183" s="3">
        <v>10.1</v>
      </c>
      <c r="D183" s="2" t="s">
        <v>327</v>
      </c>
      <c r="E183" s="2"/>
      <c r="F183" s="38"/>
      <c r="G183" s="5" t="s">
        <v>296</v>
      </c>
      <c r="H183" s="38"/>
      <c r="I183" s="2"/>
      <c r="J183" s="2"/>
      <c r="K183" s="2"/>
      <c r="L183" s="2"/>
      <c r="M183" s="2"/>
    </row>
    <row r="184" spans="1:13" ht="17.25" hidden="1" x14ac:dyDescent="0.15">
      <c r="A184" s="2" t="s">
        <v>288</v>
      </c>
      <c r="B184" s="2" t="s">
        <v>133</v>
      </c>
      <c r="C184" s="3">
        <v>11</v>
      </c>
      <c r="D184" s="2" t="s">
        <v>328</v>
      </c>
      <c r="E184" s="2"/>
      <c r="F184" s="38"/>
      <c r="G184" s="5" t="s">
        <v>296</v>
      </c>
      <c r="H184" s="38"/>
      <c r="I184" s="2"/>
      <c r="J184" s="2"/>
      <c r="K184" s="2"/>
      <c r="L184" s="2"/>
      <c r="M184" s="2"/>
    </row>
    <row r="185" spans="1:13" ht="17.25" hidden="1" x14ac:dyDescent="0.15">
      <c r="A185" s="2" t="s">
        <v>288</v>
      </c>
      <c r="B185" s="2" t="s">
        <v>150</v>
      </c>
      <c r="C185" s="3">
        <v>1</v>
      </c>
      <c r="D185" s="4" t="s">
        <v>151</v>
      </c>
      <c r="E185" s="4"/>
      <c r="F185" s="35"/>
      <c r="G185" s="5" t="s">
        <v>296</v>
      </c>
      <c r="H185" s="35"/>
      <c r="I185" s="4"/>
      <c r="J185" s="2"/>
      <c r="K185" s="2"/>
      <c r="L185" s="2"/>
      <c r="M185" s="2"/>
    </row>
    <row r="186" spans="1:13" ht="17.25" hidden="1" x14ac:dyDescent="0.15">
      <c r="A186" s="2" t="s">
        <v>288</v>
      </c>
      <c r="B186" s="2" t="s">
        <v>150</v>
      </c>
      <c r="C186" s="3"/>
      <c r="D186" s="4" t="s">
        <v>329</v>
      </c>
      <c r="E186" s="4"/>
      <c r="F186" s="35"/>
      <c r="G186" s="5" t="s">
        <v>296</v>
      </c>
      <c r="H186" s="35"/>
      <c r="I186" s="4"/>
      <c r="J186" s="2"/>
      <c r="K186" s="2"/>
      <c r="L186" s="2"/>
      <c r="M186" s="2"/>
    </row>
    <row r="187" spans="1:13" ht="17.25" hidden="1" x14ac:dyDescent="0.15">
      <c r="A187" s="2" t="s">
        <v>288</v>
      </c>
      <c r="B187" s="2" t="s">
        <v>150</v>
      </c>
      <c r="C187" s="3">
        <v>2</v>
      </c>
      <c r="D187" s="4" t="s">
        <v>330</v>
      </c>
      <c r="E187" s="4"/>
      <c r="F187" s="35"/>
      <c r="G187" s="5" t="s">
        <v>296</v>
      </c>
      <c r="H187" s="35"/>
      <c r="I187" s="4"/>
      <c r="J187" s="2"/>
      <c r="K187" s="2"/>
      <c r="L187" s="2"/>
      <c r="M187" s="2"/>
    </row>
    <row r="188" spans="1:13" ht="17.25" hidden="1" x14ac:dyDescent="0.15">
      <c r="A188" s="2" t="s">
        <v>288</v>
      </c>
      <c r="B188" s="2" t="s">
        <v>150</v>
      </c>
      <c r="C188" s="3"/>
      <c r="D188" s="4" t="s">
        <v>331</v>
      </c>
      <c r="E188" s="4"/>
      <c r="F188" s="35"/>
      <c r="G188" s="5" t="s">
        <v>296</v>
      </c>
      <c r="H188" s="35"/>
      <c r="I188" s="4"/>
      <c r="J188" s="2"/>
      <c r="K188" s="2"/>
      <c r="L188" s="2"/>
      <c r="M188" s="2"/>
    </row>
    <row r="189" spans="1:13" ht="17.25" hidden="1" x14ac:dyDescent="0.15">
      <c r="A189" s="2" t="s">
        <v>288</v>
      </c>
      <c r="B189" s="2" t="s">
        <v>150</v>
      </c>
      <c r="C189" s="3">
        <v>3</v>
      </c>
      <c r="D189" s="4" t="s">
        <v>152</v>
      </c>
      <c r="E189" s="4"/>
      <c r="F189" s="35"/>
      <c r="G189" s="5" t="s">
        <v>296</v>
      </c>
      <c r="H189" s="35"/>
      <c r="I189" s="4"/>
      <c r="J189" s="2"/>
      <c r="K189" s="2"/>
      <c r="L189" s="2"/>
      <c r="M189" s="2"/>
    </row>
    <row r="190" spans="1:13" ht="17.25" hidden="1" x14ac:dyDescent="0.15">
      <c r="A190" s="2" t="s">
        <v>288</v>
      </c>
      <c r="B190" s="2" t="s">
        <v>150</v>
      </c>
      <c r="C190" s="3"/>
      <c r="D190" s="4" t="s">
        <v>332</v>
      </c>
      <c r="E190" s="4"/>
      <c r="F190" s="35"/>
      <c r="G190" s="5" t="s">
        <v>296</v>
      </c>
      <c r="H190" s="35"/>
      <c r="I190" s="4"/>
      <c r="J190" s="2"/>
      <c r="K190" s="2"/>
      <c r="L190" s="2"/>
      <c r="M190" s="2"/>
    </row>
    <row r="191" spans="1:13" ht="17.25" hidden="1" x14ac:dyDescent="0.15">
      <c r="A191" s="2" t="s">
        <v>288</v>
      </c>
      <c r="B191" s="2" t="s">
        <v>150</v>
      </c>
      <c r="C191" s="3">
        <v>4</v>
      </c>
      <c r="D191" s="4" t="s">
        <v>333</v>
      </c>
      <c r="E191" s="4"/>
      <c r="F191" s="35"/>
      <c r="G191" s="5" t="s">
        <v>296</v>
      </c>
      <c r="H191" s="35"/>
      <c r="I191" s="4"/>
      <c r="J191" s="2"/>
      <c r="K191" s="2"/>
      <c r="L191" s="2"/>
      <c r="M191" s="2"/>
    </row>
    <row r="192" spans="1:13" ht="17.25" hidden="1" x14ac:dyDescent="0.15">
      <c r="A192" s="2" t="s">
        <v>288</v>
      </c>
      <c r="B192" s="2" t="s">
        <v>150</v>
      </c>
      <c r="C192" s="3">
        <v>5</v>
      </c>
      <c r="D192" s="4" t="s">
        <v>334</v>
      </c>
      <c r="E192" s="4"/>
      <c r="F192" s="35"/>
      <c r="G192" s="5" t="s">
        <v>296</v>
      </c>
      <c r="H192" s="35"/>
      <c r="I192" s="4"/>
      <c r="J192" s="2"/>
      <c r="K192" s="2"/>
      <c r="L192" s="2"/>
      <c r="M192" s="2"/>
    </row>
    <row r="193" spans="1:13" ht="17.25" hidden="1" x14ac:dyDescent="0.15">
      <c r="A193" s="2" t="s">
        <v>288</v>
      </c>
      <c r="B193" s="2" t="s">
        <v>150</v>
      </c>
      <c r="C193" s="3">
        <v>6</v>
      </c>
      <c r="D193" s="4" t="s">
        <v>335</v>
      </c>
      <c r="E193" s="4"/>
      <c r="F193" s="35"/>
      <c r="G193" s="5" t="s">
        <v>296</v>
      </c>
      <c r="H193" s="35"/>
      <c r="I193" s="4"/>
      <c r="J193" s="2"/>
      <c r="K193" s="2"/>
      <c r="L193" s="2"/>
      <c r="M193" s="2"/>
    </row>
    <row r="194" spans="1:13" ht="17.25" hidden="1" x14ac:dyDescent="0.15">
      <c r="A194" s="2" t="s">
        <v>288</v>
      </c>
      <c r="B194" s="2" t="s">
        <v>150</v>
      </c>
      <c r="C194" s="3">
        <v>7</v>
      </c>
      <c r="D194" s="4" t="s">
        <v>336</v>
      </c>
      <c r="E194" s="4"/>
      <c r="F194" s="35"/>
      <c r="G194" s="5" t="s">
        <v>296</v>
      </c>
      <c r="H194" s="35"/>
      <c r="I194" s="4"/>
      <c r="J194" s="2"/>
      <c r="K194" s="2"/>
      <c r="L194" s="2"/>
      <c r="M194" s="2"/>
    </row>
    <row r="195" spans="1:13" ht="17.25" hidden="1" x14ac:dyDescent="0.15">
      <c r="A195" s="2" t="s">
        <v>288</v>
      </c>
      <c r="B195" s="2" t="s">
        <v>150</v>
      </c>
      <c r="C195" s="3">
        <v>8</v>
      </c>
      <c r="D195" s="4" t="s">
        <v>337</v>
      </c>
      <c r="E195" s="4"/>
      <c r="F195" s="35"/>
      <c r="G195" s="5" t="s">
        <v>296</v>
      </c>
      <c r="H195" s="35"/>
      <c r="I195" s="4"/>
      <c r="J195" s="2"/>
      <c r="K195" s="2"/>
      <c r="L195" s="2"/>
      <c r="M195" s="2"/>
    </row>
    <row r="196" spans="1:13" ht="17.25" hidden="1" x14ac:dyDescent="0.15">
      <c r="A196" s="2" t="s">
        <v>288</v>
      </c>
      <c r="B196" s="2" t="s">
        <v>150</v>
      </c>
      <c r="C196" s="3">
        <v>9</v>
      </c>
      <c r="D196" s="4" t="s">
        <v>338</v>
      </c>
      <c r="E196" s="4"/>
      <c r="F196" s="35"/>
      <c r="G196" s="5" t="s">
        <v>296</v>
      </c>
      <c r="H196" s="35"/>
      <c r="I196" s="4"/>
      <c r="J196" s="2"/>
      <c r="K196" s="2"/>
      <c r="L196" s="2"/>
      <c r="M196" s="2"/>
    </row>
    <row r="197" spans="1:13" ht="17.25" hidden="1" x14ac:dyDescent="0.15">
      <c r="A197" s="2" t="s">
        <v>288</v>
      </c>
      <c r="B197" s="2" t="s">
        <v>150</v>
      </c>
      <c r="C197" s="3">
        <v>10</v>
      </c>
      <c r="D197" s="4" t="s">
        <v>339</v>
      </c>
      <c r="E197" s="4"/>
      <c r="F197" s="35"/>
      <c r="G197" s="5" t="s">
        <v>296</v>
      </c>
      <c r="H197" s="35"/>
      <c r="I197" s="4"/>
      <c r="J197" s="2"/>
      <c r="K197" s="2"/>
      <c r="L197" s="2"/>
      <c r="M197" s="2"/>
    </row>
    <row r="198" spans="1:13" ht="17.25" hidden="1" x14ac:dyDescent="0.15">
      <c r="A198" s="2" t="s">
        <v>288</v>
      </c>
      <c r="B198" s="2" t="s">
        <v>150</v>
      </c>
      <c r="C198" s="3">
        <v>11</v>
      </c>
      <c r="D198" s="4" t="s">
        <v>340</v>
      </c>
      <c r="E198" s="4"/>
      <c r="F198" s="35"/>
      <c r="G198" s="5" t="s">
        <v>296</v>
      </c>
      <c r="H198" s="35"/>
      <c r="I198" s="4"/>
      <c r="J198" s="2"/>
      <c r="K198" s="2"/>
      <c r="L198" s="2"/>
      <c r="M198" s="2"/>
    </row>
    <row r="199" spans="1:13" ht="17.25" hidden="1" x14ac:dyDescent="0.15">
      <c r="A199" s="2" t="s">
        <v>288</v>
      </c>
      <c r="B199" s="2" t="s">
        <v>150</v>
      </c>
      <c r="C199" s="3">
        <v>12</v>
      </c>
      <c r="D199" s="4" t="s">
        <v>341</v>
      </c>
      <c r="E199" s="4"/>
      <c r="F199" s="35"/>
      <c r="G199" s="5" t="s">
        <v>296</v>
      </c>
      <c r="H199" s="35"/>
      <c r="I199" s="4"/>
      <c r="J199" s="2"/>
      <c r="K199" s="2"/>
      <c r="L199" s="2"/>
      <c r="M199" s="2"/>
    </row>
    <row r="200" spans="1:13" ht="17.25" hidden="1" x14ac:dyDescent="0.15">
      <c r="A200" s="2" t="s">
        <v>288</v>
      </c>
      <c r="B200" s="2" t="s">
        <v>150</v>
      </c>
      <c r="C200" s="3">
        <v>13</v>
      </c>
      <c r="D200" s="4" t="s">
        <v>342</v>
      </c>
      <c r="E200" s="4"/>
      <c r="F200" s="35"/>
      <c r="G200" s="5" t="s">
        <v>296</v>
      </c>
      <c r="H200" s="35"/>
      <c r="I200" s="4"/>
      <c r="J200" s="2"/>
      <c r="K200" s="2"/>
      <c r="L200" s="2"/>
      <c r="M200" s="2"/>
    </row>
    <row r="201" spans="1:13" ht="17.25" hidden="1" x14ac:dyDescent="0.3">
      <c r="A201" s="2" t="s">
        <v>153</v>
      </c>
      <c r="B201" s="2" t="s">
        <v>154</v>
      </c>
      <c r="C201" s="2"/>
      <c r="D201" s="15" t="s">
        <v>343</v>
      </c>
      <c r="E201" s="15"/>
      <c r="F201" s="41"/>
      <c r="G201" s="5" t="s">
        <v>296</v>
      </c>
      <c r="H201" s="41"/>
      <c r="I201" s="15"/>
      <c r="J201" s="2"/>
      <c r="K201" s="2"/>
      <c r="L201" s="2"/>
      <c r="M201" s="2"/>
    </row>
    <row r="202" spans="1:13" ht="17.25" hidden="1" x14ac:dyDescent="0.3">
      <c r="A202" s="2" t="s">
        <v>153</v>
      </c>
      <c r="B202" s="2" t="s">
        <v>154</v>
      </c>
      <c r="C202" s="2"/>
      <c r="D202" s="15" t="s">
        <v>344</v>
      </c>
      <c r="E202" s="15"/>
      <c r="F202" s="41"/>
      <c r="G202" s="5" t="s">
        <v>296</v>
      </c>
      <c r="H202" s="41"/>
      <c r="I202" s="15"/>
      <c r="J202" s="2"/>
      <c r="K202" s="2"/>
      <c r="L202" s="2"/>
      <c r="M202" s="2"/>
    </row>
    <row r="203" spans="1:13" ht="17.25" hidden="1" x14ac:dyDescent="0.3">
      <c r="A203" s="2" t="s">
        <v>153</v>
      </c>
      <c r="B203" s="2" t="s">
        <v>154</v>
      </c>
      <c r="C203" s="2"/>
      <c r="D203" s="15" t="s">
        <v>345</v>
      </c>
      <c r="E203" s="15"/>
      <c r="F203" s="41"/>
      <c r="G203" s="5" t="s">
        <v>296</v>
      </c>
      <c r="H203" s="41"/>
      <c r="I203" s="15"/>
      <c r="J203" s="2"/>
      <c r="K203" s="2"/>
      <c r="L203" s="2"/>
      <c r="M203" s="2"/>
    </row>
    <row r="204" spans="1:13" ht="17.25" hidden="1" x14ac:dyDescent="0.3">
      <c r="A204" s="2" t="s">
        <v>153</v>
      </c>
      <c r="B204" s="2" t="s">
        <v>154</v>
      </c>
      <c r="C204" s="2"/>
      <c r="D204" s="15" t="s">
        <v>346</v>
      </c>
      <c r="E204" s="15"/>
      <c r="F204" s="41"/>
      <c r="G204" s="5" t="s">
        <v>296</v>
      </c>
      <c r="H204" s="41"/>
      <c r="I204" s="15"/>
      <c r="J204" s="2"/>
      <c r="K204" s="2"/>
      <c r="L204" s="2"/>
      <c r="M204" s="2"/>
    </row>
    <row r="205" spans="1:13" ht="17.25" hidden="1" x14ac:dyDescent="0.3">
      <c r="A205" s="2" t="s">
        <v>153</v>
      </c>
      <c r="B205" s="2" t="s">
        <v>154</v>
      </c>
      <c r="C205" s="2"/>
      <c r="D205" s="15" t="s">
        <v>347</v>
      </c>
      <c r="E205" s="15"/>
      <c r="F205" s="41"/>
      <c r="G205" s="5" t="s">
        <v>296</v>
      </c>
      <c r="H205" s="41"/>
      <c r="I205" s="15"/>
      <c r="J205" s="2"/>
      <c r="K205" s="2"/>
      <c r="L205" s="2"/>
      <c r="M205" s="2"/>
    </row>
    <row r="206" spans="1:13" ht="17.25" hidden="1" x14ac:dyDescent="0.3">
      <c r="A206" s="2" t="s">
        <v>153</v>
      </c>
      <c r="B206" s="2" t="s">
        <v>154</v>
      </c>
      <c r="C206" s="2"/>
      <c r="D206" s="15" t="s">
        <v>348</v>
      </c>
      <c r="E206" s="15"/>
      <c r="F206" s="41"/>
      <c r="G206" s="5" t="s">
        <v>296</v>
      </c>
      <c r="H206" s="41"/>
      <c r="I206" s="15"/>
      <c r="J206" s="2"/>
      <c r="K206" s="2"/>
      <c r="L206" s="2"/>
      <c r="M206" s="2"/>
    </row>
    <row r="207" spans="1:13" ht="17.25" hidden="1" x14ac:dyDescent="0.3">
      <c r="A207" s="2" t="s">
        <v>153</v>
      </c>
      <c r="B207" s="2" t="s">
        <v>154</v>
      </c>
      <c r="C207" s="2"/>
      <c r="D207" s="15" t="s">
        <v>349</v>
      </c>
      <c r="E207" s="15"/>
      <c r="F207" s="41"/>
      <c r="G207" s="5" t="s">
        <v>296</v>
      </c>
      <c r="H207" s="41"/>
      <c r="I207" s="15"/>
      <c r="J207" s="2"/>
      <c r="K207" s="2"/>
      <c r="L207" s="2"/>
      <c r="M207" s="2"/>
    </row>
    <row r="208" spans="1:13" ht="17.25" hidden="1" x14ac:dyDescent="0.3">
      <c r="A208" s="2" t="s">
        <v>153</v>
      </c>
      <c r="B208" s="2" t="s">
        <v>154</v>
      </c>
      <c r="C208" s="2"/>
      <c r="D208" s="15" t="s">
        <v>350</v>
      </c>
      <c r="E208" s="15"/>
      <c r="F208" s="41"/>
      <c r="G208" s="5" t="s">
        <v>296</v>
      </c>
      <c r="H208" s="41"/>
      <c r="I208" s="15"/>
      <c r="J208" s="2"/>
      <c r="K208" s="2"/>
      <c r="L208" s="2"/>
      <c r="M208" s="2"/>
    </row>
    <row r="209" spans="1:13" ht="17.25" hidden="1" x14ac:dyDescent="0.3">
      <c r="A209" s="2" t="s">
        <v>153</v>
      </c>
      <c r="B209" s="2" t="s">
        <v>154</v>
      </c>
      <c r="C209" s="2"/>
      <c r="D209" s="15" t="s">
        <v>351</v>
      </c>
      <c r="E209" s="15"/>
      <c r="F209" s="41"/>
      <c r="G209" s="5" t="s">
        <v>296</v>
      </c>
      <c r="H209" s="41"/>
      <c r="I209" s="15"/>
      <c r="J209" s="2"/>
      <c r="K209" s="2"/>
      <c r="L209" s="2"/>
      <c r="M209" s="2"/>
    </row>
    <row r="210" spans="1:13" ht="17.25" hidden="1" x14ac:dyDescent="0.3">
      <c r="A210" s="2" t="s">
        <v>153</v>
      </c>
      <c r="B210" s="2" t="s">
        <v>154</v>
      </c>
      <c r="C210" s="2"/>
      <c r="D210" s="15" t="s">
        <v>352</v>
      </c>
      <c r="E210" s="15"/>
      <c r="F210" s="41"/>
      <c r="G210" s="5" t="s">
        <v>296</v>
      </c>
      <c r="H210" s="41"/>
      <c r="I210" s="15"/>
      <c r="J210" s="2"/>
      <c r="K210" s="2"/>
      <c r="L210" s="2"/>
      <c r="M210" s="2"/>
    </row>
    <row r="211" spans="1:13" ht="17.25" hidden="1" x14ac:dyDescent="0.3">
      <c r="A211" s="2" t="s">
        <v>153</v>
      </c>
      <c r="B211" s="2" t="s">
        <v>154</v>
      </c>
      <c r="C211" s="2"/>
      <c r="D211" s="15" t="s">
        <v>353</v>
      </c>
      <c r="E211" s="15"/>
      <c r="F211" s="41"/>
      <c r="G211" s="5" t="s">
        <v>296</v>
      </c>
      <c r="H211" s="41"/>
      <c r="I211" s="15"/>
      <c r="J211" s="2"/>
      <c r="K211" s="2"/>
      <c r="L211" s="2"/>
      <c r="M211" s="2"/>
    </row>
    <row r="212" spans="1:13" ht="17.25" hidden="1" x14ac:dyDescent="0.3">
      <c r="A212" s="2" t="s">
        <v>153</v>
      </c>
      <c r="B212" s="2" t="s">
        <v>154</v>
      </c>
      <c r="C212" s="2"/>
      <c r="D212" s="15" t="s">
        <v>354</v>
      </c>
      <c r="E212" s="15"/>
      <c r="F212" s="41"/>
      <c r="G212" s="5" t="s">
        <v>296</v>
      </c>
      <c r="H212" s="41"/>
      <c r="I212" s="15"/>
      <c r="J212" s="2"/>
      <c r="K212" s="2"/>
      <c r="L212" s="2"/>
      <c r="M212" s="2"/>
    </row>
    <row r="213" spans="1:13" ht="17.25" hidden="1" x14ac:dyDescent="0.3">
      <c r="A213" s="2" t="s">
        <v>153</v>
      </c>
      <c r="B213" s="2" t="s">
        <v>154</v>
      </c>
      <c r="C213" s="2"/>
      <c r="D213" s="15" t="s">
        <v>355</v>
      </c>
      <c r="E213" s="15"/>
      <c r="F213" s="41"/>
      <c r="G213" s="5" t="s">
        <v>296</v>
      </c>
      <c r="H213" s="41"/>
      <c r="I213" s="15"/>
      <c r="J213" s="2"/>
      <c r="K213" s="2"/>
      <c r="L213" s="2"/>
      <c r="M213" s="2"/>
    </row>
    <row r="214" spans="1:13" ht="17.25" hidden="1" x14ac:dyDescent="0.3">
      <c r="A214" s="2" t="s">
        <v>153</v>
      </c>
      <c r="B214" s="2" t="s">
        <v>154</v>
      </c>
      <c r="C214" s="2"/>
      <c r="D214" s="15" t="s">
        <v>356</v>
      </c>
      <c r="E214" s="15"/>
      <c r="F214" s="41"/>
      <c r="G214" s="5" t="s">
        <v>296</v>
      </c>
      <c r="H214" s="41"/>
      <c r="I214" s="15"/>
      <c r="J214" s="2"/>
      <c r="K214" s="2"/>
      <c r="L214" s="2"/>
      <c r="M214" s="2"/>
    </row>
    <row r="215" spans="1:13" ht="17.25" hidden="1" x14ac:dyDescent="0.3">
      <c r="A215" s="2" t="s">
        <v>153</v>
      </c>
      <c r="B215" s="2" t="s">
        <v>154</v>
      </c>
      <c r="C215" s="2"/>
      <c r="D215" s="15" t="s">
        <v>357</v>
      </c>
      <c r="E215" s="15"/>
      <c r="F215" s="41"/>
      <c r="G215" s="5" t="s">
        <v>296</v>
      </c>
      <c r="H215" s="41"/>
      <c r="I215" s="15"/>
      <c r="J215" s="2"/>
      <c r="K215" s="2"/>
      <c r="L215" s="2"/>
      <c r="M215" s="2"/>
    </row>
    <row r="216" spans="1:13" ht="17.25" hidden="1" x14ac:dyDescent="0.15">
      <c r="A216" s="2" t="s">
        <v>153</v>
      </c>
      <c r="B216" s="2" t="s">
        <v>155</v>
      </c>
      <c r="C216" s="5">
        <v>1</v>
      </c>
      <c r="D216" s="45" t="s">
        <v>156</v>
      </c>
      <c r="E216" s="46" t="s">
        <v>504</v>
      </c>
      <c r="F216" s="47" t="s">
        <v>496</v>
      </c>
      <c r="G216" s="5" t="s">
        <v>295</v>
      </c>
      <c r="H216" s="35" t="s">
        <v>423</v>
      </c>
      <c r="I216" s="31" t="s">
        <v>398</v>
      </c>
      <c r="J216" s="2"/>
      <c r="K216" s="2"/>
      <c r="L216" s="2" t="s">
        <v>400</v>
      </c>
      <c r="M216" s="2"/>
    </row>
    <row r="217" spans="1:13" s="59" customFormat="1" ht="17.25" x14ac:dyDescent="0.15">
      <c r="A217" s="53" t="s">
        <v>153</v>
      </c>
      <c r="B217" s="53" t="s">
        <v>155</v>
      </c>
      <c r="C217" s="54">
        <v>1.1000000000000001</v>
      </c>
      <c r="D217" s="55" t="s">
        <v>157</v>
      </c>
      <c r="E217" s="55" t="s">
        <v>496</v>
      </c>
      <c r="F217" s="56" t="s">
        <v>565</v>
      </c>
      <c r="G217" s="54" t="s">
        <v>295</v>
      </c>
      <c r="H217" s="57" t="s">
        <v>1226</v>
      </c>
      <c r="I217" s="60" t="s">
        <v>398</v>
      </c>
      <c r="J217" s="53"/>
      <c r="K217" s="53"/>
      <c r="L217" s="53" t="s">
        <v>400</v>
      </c>
      <c r="M217" s="53"/>
    </row>
    <row r="218" spans="1:13" s="59" customFormat="1" ht="17.25" x14ac:dyDescent="0.15">
      <c r="A218" s="53" t="s">
        <v>153</v>
      </c>
      <c r="B218" s="53" t="s">
        <v>155</v>
      </c>
      <c r="C218" s="54">
        <v>1.2</v>
      </c>
      <c r="D218" s="55" t="s">
        <v>158</v>
      </c>
      <c r="E218" s="55" t="s">
        <v>496</v>
      </c>
      <c r="F218" s="56" t="s">
        <v>565</v>
      </c>
      <c r="G218" s="54" t="s">
        <v>295</v>
      </c>
      <c r="H218" s="57" t="s">
        <v>425</v>
      </c>
      <c r="I218" s="60" t="s">
        <v>399</v>
      </c>
      <c r="J218" s="53"/>
      <c r="K218" s="53"/>
      <c r="L218" s="53" t="s">
        <v>400</v>
      </c>
      <c r="M218" s="53"/>
    </row>
    <row r="219" spans="1:13" ht="17.25" hidden="1" x14ac:dyDescent="0.15">
      <c r="A219" s="2" t="s">
        <v>153</v>
      </c>
      <c r="B219" s="2" t="s">
        <v>155</v>
      </c>
      <c r="C219" s="5">
        <v>2</v>
      </c>
      <c r="D219" s="4" t="s">
        <v>358</v>
      </c>
      <c r="E219" s="4"/>
      <c r="F219" s="35"/>
      <c r="G219" s="5" t="s">
        <v>296</v>
      </c>
      <c r="H219" s="35"/>
      <c r="I219" s="4" t="s">
        <v>298</v>
      </c>
      <c r="J219" s="6" t="s">
        <v>367</v>
      </c>
      <c r="K219" s="6"/>
      <c r="L219" s="6"/>
      <c r="M219" s="2"/>
    </row>
    <row r="220" spans="1:13" ht="17.25" hidden="1" x14ac:dyDescent="0.15">
      <c r="A220" s="2" t="s">
        <v>153</v>
      </c>
      <c r="B220" s="2" t="s">
        <v>155</v>
      </c>
      <c r="C220" s="5">
        <v>2.1</v>
      </c>
      <c r="D220" s="7" t="s">
        <v>159</v>
      </c>
      <c r="E220" s="7"/>
      <c r="F220" s="35"/>
      <c r="G220" s="5" t="s">
        <v>296</v>
      </c>
      <c r="H220" s="35"/>
      <c r="I220" s="4" t="s">
        <v>298</v>
      </c>
      <c r="J220" s="6" t="s">
        <v>367</v>
      </c>
      <c r="K220" s="6"/>
      <c r="L220" s="6"/>
      <c r="M220" s="2"/>
    </row>
    <row r="221" spans="1:13" ht="17.25" hidden="1" x14ac:dyDescent="0.15">
      <c r="A221" s="2" t="s">
        <v>153</v>
      </c>
      <c r="B221" s="2" t="s">
        <v>155</v>
      </c>
      <c r="C221" s="5">
        <v>2.2000000000000002</v>
      </c>
      <c r="D221" s="7" t="s">
        <v>160</v>
      </c>
      <c r="E221" s="7"/>
      <c r="F221" s="35"/>
      <c r="G221" s="5" t="s">
        <v>296</v>
      </c>
      <c r="H221" s="35"/>
      <c r="I221" s="4" t="s">
        <v>298</v>
      </c>
      <c r="J221" s="6" t="s">
        <v>367</v>
      </c>
      <c r="K221" s="6"/>
      <c r="L221" s="6"/>
      <c r="M221" s="2"/>
    </row>
    <row r="222" spans="1:13" ht="17.25" hidden="1" x14ac:dyDescent="0.15">
      <c r="A222" s="2" t="s">
        <v>153</v>
      </c>
      <c r="B222" s="2" t="s">
        <v>155</v>
      </c>
      <c r="C222" s="5">
        <v>3</v>
      </c>
      <c r="D222" s="45" t="s">
        <v>161</v>
      </c>
      <c r="E222" s="46" t="s">
        <v>504</v>
      </c>
      <c r="F222" s="47" t="s">
        <v>496</v>
      </c>
      <c r="G222" s="5" t="s">
        <v>295</v>
      </c>
      <c r="H222" s="33" t="s">
        <v>426</v>
      </c>
      <c r="I222" s="4" t="s">
        <v>298</v>
      </c>
      <c r="J222" s="6" t="s">
        <v>367</v>
      </c>
      <c r="K222" s="6"/>
      <c r="L222" s="6" t="s">
        <v>401</v>
      </c>
      <c r="M222" s="2" t="s">
        <v>368</v>
      </c>
    </row>
    <row r="223" spans="1:13" s="59" customFormat="1" ht="17.25" x14ac:dyDescent="0.15">
      <c r="A223" s="53" t="s">
        <v>153</v>
      </c>
      <c r="B223" s="53" t="s">
        <v>155</v>
      </c>
      <c r="C223" s="54">
        <v>3.1</v>
      </c>
      <c r="D223" s="55" t="s">
        <v>162</v>
      </c>
      <c r="E223" s="55" t="s">
        <v>496</v>
      </c>
      <c r="F223" s="56" t="s">
        <v>565</v>
      </c>
      <c r="G223" s="54" t="s">
        <v>295</v>
      </c>
      <c r="H223" s="57" t="s">
        <v>1131</v>
      </c>
      <c r="I223" s="53" t="s">
        <v>298</v>
      </c>
      <c r="J223" s="58" t="s">
        <v>367</v>
      </c>
      <c r="K223" s="58"/>
      <c r="L223" s="58" t="s">
        <v>401</v>
      </c>
      <c r="M223" s="53"/>
    </row>
    <row r="224" spans="1:13" s="59" customFormat="1" ht="17.25" x14ac:dyDescent="0.15">
      <c r="A224" s="53" t="s">
        <v>153</v>
      </c>
      <c r="B224" s="53" t="s">
        <v>155</v>
      </c>
      <c r="C224" s="54">
        <v>3.2</v>
      </c>
      <c r="D224" s="55" t="s">
        <v>163</v>
      </c>
      <c r="E224" s="55" t="s">
        <v>496</v>
      </c>
      <c r="F224" s="56" t="s">
        <v>565</v>
      </c>
      <c r="G224" s="54" t="s">
        <v>295</v>
      </c>
      <c r="H224" s="57" t="s">
        <v>428</v>
      </c>
      <c r="I224" s="53" t="s">
        <v>298</v>
      </c>
      <c r="J224" s="58" t="s">
        <v>367</v>
      </c>
      <c r="K224" s="58"/>
      <c r="L224" s="58" t="s">
        <v>401</v>
      </c>
      <c r="M224" s="53"/>
    </row>
    <row r="225" spans="1:13" s="59" customFormat="1" ht="17.25" x14ac:dyDescent="0.15">
      <c r="A225" s="53" t="s">
        <v>153</v>
      </c>
      <c r="B225" s="53" t="s">
        <v>155</v>
      </c>
      <c r="C225" s="54">
        <v>3.3</v>
      </c>
      <c r="D225" s="55" t="s">
        <v>164</v>
      </c>
      <c r="E225" s="55" t="s">
        <v>496</v>
      </c>
      <c r="F225" s="56" t="s">
        <v>565</v>
      </c>
      <c r="G225" s="54" t="s">
        <v>295</v>
      </c>
      <c r="H225" s="57" t="s">
        <v>429</v>
      </c>
      <c r="I225" s="53" t="s">
        <v>298</v>
      </c>
      <c r="J225" s="58" t="s">
        <v>367</v>
      </c>
      <c r="K225" s="58"/>
      <c r="L225" s="58" t="s">
        <v>401</v>
      </c>
      <c r="M225" s="53"/>
    </row>
    <row r="226" spans="1:13" ht="17.25" hidden="1" x14ac:dyDescent="0.15">
      <c r="A226" s="2" t="s">
        <v>153</v>
      </c>
      <c r="B226" s="2" t="s">
        <v>155</v>
      </c>
      <c r="C226" s="5">
        <v>4</v>
      </c>
      <c r="D226" s="4" t="s">
        <v>165</v>
      </c>
      <c r="E226" s="4"/>
      <c r="F226" s="35"/>
      <c r="G226" s="5" t="s">
        <v>296</v>
      </c>
      <c r="H226" s="35"/>
      <c r="I226" s="4" t="s">
        <v>399</v>
      </c>
      <c r="J226" s="2"/>
      <c r="K226" s="2"/>
      <c r="L226" s="6" t="s">
        <v>401</v>
      </c>
      <c r="M226" s="2"/>
    </row>
    <row r="227" spans="1:13" ht="17.25" hidden="1" x14ac:dyDescent="0.15">
      <c r="A227" s="2" t="s">
        <v>153</v>
      </c>
      <c r="B227" s="2" t="s">
        <v>155</v>
      </c>
      <c r="C227" s="5">
        <v>5</v>
      </c>
      <c r="D227" s="4" t="s">
        <v>359</v>
      </c>
      <c r="E227" s="4"/>
      <c r="F227" s="35"/>
      <c r="G227" s="5" t="s">
        <v>296</v>
      </c>
      <c r="H227" s="35"/>
      <c r="I227" s="4" t="s">
        <v>399</v>
      </c>
      <c r="J227" s="2"/>
      <c r="K227" s="2"/>
      <c r="L227" s="6" t="s">
        <v>401</v>
      </c>
      <c r="M227" s="2"/>
    </row>
    <row r="228" spans="1:13" ht="17.25" hidden="1" x14ac:dyDescent="0.15">
      <c r="A228" s="2" t="s">
        <v>153</v>
      </c>
      <c r="B228" s="2" t="s">
        <v>155</v>
      </c>
      <c r="C228" s="5">
        <v>6</v>
      </c>
      <c r="D228" s="4" t="s">
        <v>166</v>
      </c>
      <c r="E228" s="4"/>
      <c r="F228" s="35"/>
      <c r="G228" s="5" t="s">
        <v>296</v>
      </c>
      <c r="H228" s="35"/>
      <c r="I228" s="4" t="s">
        <v>399</v>
      </c>
      <c r="J228" s="6" t="s">
        <v>367</v>
      </c>
      <c r="K228" s="6"/>
      <c r="L228" s="6" t="s">
        <v>401</v>
      </c>
      <c r="M228" s="2"/>
    </row>
    <row r="229" spans="1:13" ht="17.25" hidden="1" x14ac:dyDescent="0.15">
      <c r="A229" s="2" t="s">
        <v>153</v>
      </c>
      <c r="B229" s="2" t="s">
        <v>155</v>
      </c>
      <c r="C229" s="5">
        <v>6.1</v>
      </c>
      <c r="D229" s="7" t="s">
        <v>167</v>
      </c>
      <c r="E229" s="7"/>
      <c r="F229" s="35"/>
      <c r="G229" s="5" t="s">
        <v>296</v>
      </c>
      <c r="H229" s="35"/>
      <c r="I229" s="4" t="s">
        <v>399</v>
      </c>
      <c r="J229" s="6" t="s">
        <v>367</v>
      </c>
      <c r="K229" s="6"/>
      <c r="L229" s="6" t="s">
        <v>401</v>
      </c>
      <c r="M229" s="2"/>
    </row>
    <row r="230" spans="1:13" ht="17.25" hidden="1" x14ac:dyDescent="0.15">
      <c r="A230" s="2" t="s">
        <v>153</v>
      </c>
      <c r="B230" s="2" t="s">
        <v>155</v>
      </c>
      <c r="C230" s="5">
        <v>6.2</v>
      </c>
      <c r="D230" s="7" t="s">
        <v>168</v>
      </c>
      <c r="E230" s="7"/>
      <c r="F230" s="35"/>
      <c r="G230" s="5" t="s">
        <v>296</v>
      </c>
      <c r="H230" s="35"/>
      <c r="I230" s="4" t="s">
        <v>399</v>
      </c>
      <c r="J230" s="6" t="s">
        <v>367</v>
      </c>
      <c r="K230" s="6"/>
      <c r="L230" s="6" t="s">
        <v>401</v>
      </c>
      <c r="M230" s="2"/>
    </row>
    <row r="231" spans="1:13" ht="17.25" x14ac:dyDescent="0.15">
      <c r="A231" s="2" t="s">
        <v>153</v>
      </c>
      <c r="B231" s="2" t="s">
        <v>155</v>
      </c>
      <c r="C231" s="5">
        <v>7</v>
      </c>
      <c r="D231" s="45" t="s">
        <v>360</v>
      </c>
      <c r="E231" s="46"/>
      <c r="F231" s="47"/>
      <c r="G231" s="5" t="s">
        <v>295</v>
      </c>
      <c r="H231" s="33" t="s">
        <v>430</v>
      </c>
      <c r="I231" s="4" t="s">
        <v>298</v>
      </c>
      <c r="J231" s="6" t="s">
        <v>367</v>
      </c>
      <c r="K231" s="6"/>
      <c r="L231" s="6" t="s">
        <v>401</v>
      </c>
      <c r="M231" s="2"/>
    </row>
    <row r="232" spans="1:13" s="59" customFormat="1" ht="17.25" x14ac:dyDescent="0.15">
      <c r="A232" s="53" t="s">
        <v>153</v>
      </c>
      <c r="B232" s="53" t="s">
        <v>155</v>
      </c>
      <c r="C232" s="54">
        <v>7.1</v>
      </c>
      <c r="D232" s="55" t="s">
        <v>169</v>
      </c>
      <c r="E232" s="55" t="s">
        <v>507</v>
      </c>
      <c r="F232" s="56" t="s">
        <v>565</v>
      </c>
      <c r="G232" s="54" t="s">
        <v>295</v>
      </c>
      <c r="H232" s="57" t="s">
        <v>431</v>
      </c>
      <c r="I232" s="53" t="s">
        <v>298</v>
      </c>
      <c r="J232" s="58" t="s">
        <v>367</v>
      </c>
      <c r="K232" s="58"/>
      <c r="L232" s="58" t="s">
        <v>401</v>
      </c>
      <c r="M232" s="53"/>
    </row>
    <row r="233" spans="1:13" s="59" customFormat="1" ht="17.25" x14ac:dyDescent="0.15">
      <c r="A233" s="53" t="s">
        <v>153</v>
      </c>
      <c r="B233" s="53" t="s">
        <v>155</v>
      </c>
      <c r="C233" s="54">
        <v>7.2</v>
      </c>
      <c r="D233" s="55" t="s">
        <v>170</v>
      </c>
      <c r="E233" s="55" t="s">
        <v>506</v>
      </c>
      <c r="F233" s="56" t="s">
        <v>565</v>
      </c>
      <c r="G233" s="54" t="s">
        <v>295</v>
      </c>
      <c r="H233" s="57" t="s">
        <v>432</v>
      </c>
      <c r="I233" s="53" t="s">
        <v>298</v>
      </c>
      <c r="J233" s="58" t="s">
        <v>367</v>
      </c>
      <c r="K233" s="58"/>
      <c r="L233" s="58" t="s">
        <v>401</v>
      </c>
      <c r="M233" s="53"/>
    </row>
    <row r="234" spans="1:13" ht="17.25" hidden="1" x14ac:dyDescent="0.15">
      <c r="A234" s="2" t="s">
        <v>153</v>
      </c>
      <c r="B234" s="2" t="s">
        <v>155</v>
      </c>
      <c r="C234" s="5">
        <v>8</v>
      </c>
      <c r="D234" s="45" t="s">
        <v>171</v>
      </c>
      <c r="E234" s="46" t="s">
        <v>504</v>
      </c>
      <c r="F234" s="47" t="s">
        <v>496</v>
      </c>
      <c r="G234" s="5" t="s">
        <v>295</v>
      </c>
      <c r="H234" s="33" t="s">
        <v>433</v>
      </c>
      <c r="I234" s="4" t="s">
        <v>298</v>
      </c>
      <c r="J234" s="6" t="s">
        <v>367</v>
      </c>
      <c r="K234" s="6"/>
      <c r="L234" s="6" t="s">
        <v>401</v>
      </c>
      <c r="M234" s="2"/>
    </row>
    <row r="235" spans="1:13" ht="17.25" x14ac:dyDescent="0.15">
      <c r="A235" s="2" t="s">
        <v>153</v>
      </c>
      <c r="B235" s="2" t="s">
        <v>155</v>
      </c>
      <c r="C235" s="5">
        <v>8.1</v>
      </c>
      <c r="D235" s="7" t="s">
        <v>941</v>
      </c>
      <c r="E235" s="7" t="s">
        <v>496</v>
      </c>
      <c r="F235" s="35" t="s">
        <v>565</v>
      </c>
      <c r="G235" s="5" t="s">
        <v>295</v>
      </c>
      <c r="H235" s="33" t="s">
        <v>434</v>
      </c>
      <c r="I235" s="4" t="s">
        <v>298</v>
      </c>
      <c r="J235" s="6" t="s">
        <v>367</v>
      </c>
      <c r="K235" s="6"/>
      <c r="L235" s="6" t="s">
        <v>401</v>
      </c>
      <c r="M235" s="2"/>
    </row>
    <row r="236" spans="1:13" ht="17.25" hidden="1" x14ac:dyDescent="0.15">
      <c r="A236" s="2" t="s">
        <v>153</v>
      </c>
      <c r="B236" s="2" t="s">
        <v>155</v>
      </c>
      <c r="C236" s="5">
        <v>8.1999999999999993</v>
      </c>
      <c r="D236" s="7" t="s">
        <v>172</v>
      </c>
      <c r="E236" s="7"/>
      <c r="F236" s="35"/>
      <c r="G236" s="5" t="s">
        <v>296</v>
      </c>
      <c r="H236" s="35"/>
      <c r="I236" s="4" t="s">
        <v>298</v>
      </c>
      <c r="J236" s="6" t="s">
        <v>367</v>
      </c>
      <c r="K236" s="6"/>
      <c r="L236" s="6" t="s">
        <v>401</v>
      </c>
      <c r="M236" s="2"/>
    </row>
    <row r="237" spans="1:13" ht="17.25" hidden="1" x14ac:dyDescent="0.15">
      <c r="A237" s="2" t="s">
        <v>153</v>
      </c>
      <c r="B237" s="2" t="s">
        <v>155</v>
      </c>
      <c r="C237" s="5">
        <v>9</v>
      </c>
      <c r="D237" s="45" t="s">
        <v>173</v>
      </c>
      <c r="E237" s="46" t="s">
        <v>505</v>
      </c>
      <c r="F237" s="47" t="s">
        <v>496</v>
      </c>
      <c r="G237" s="5" t="s">
        <v>295</v>
      </c>
      <c r="H237" s="33" t="s">
        <v>435</v>
      </c>
      <c r="I237" s="4" t="s">
        <v>298</v>
      </c>
      <c r="J237" s="2" t="s">
        <v>381</v>
      </c>
      <c r="K237" s="6"/>
      <c r="L237" s="6" t="s">
        <v>401</v>
      </c>
      <c r="M237" s="26"/>
    </row>
    <row r="238" spans="1:13" ht="17.25" x14ac:dyDescent="0.15">
      <c r="A238" s="2" t="s">
        <v>153</v>
      </c>
      <c r="B238" s="2" t="s">
        <v>155</v>
      </c>
      <c r="C238" s="5">
        <v>9.1</v>
      </c>
      <c r="D238" s="7" t="s">
        <v>174</v>
      </c>
      <c r="E238" s="7" t="s">
        <v>496</v>
      </c>
      <c r="F238" s="35" t="s">
        <v>565</v>
      </c>
      <c r="G238" s="5" t="s">
        <v>295</v>
      </c>
      <c r="H238" s="33" t="s">
        <v>436</v>
      </c>
      <c r="I238" s="4" t="s">
        <v>298</v>
      </c>
      <c r="J238" s="2" t="s">
        <v>381</v>
      </c>
      <c r="K238" s="6"/>
      <c r="L238" s="6" t="s">
        <v>401</v>
      </c>
      <c r="M238" s="26"/>
    </row>
    <row r="239" spans="1:13" ht="17.25" x14ac:dyDescent="0.15">
      <c r="A239" s="2" t="s">
        <v>153</v>
      </c>
      <c r="B239" s="2" t="s">
        <v>155</v>
      </c>
      <c r="C239" s="5">
        <v>9.1999999999999993</v>
      </c>
      <c r="D239" s="7" t="s">
        <v>175</v>
      </c>
      <c r="E239" s="7" t="s">
        <v>496</v>
      </c>
      <c r="F239" s="35" t="s">
        <v>565</v>
      </c>
      <c r="G239" s="5" t="s">
        <v>295</v>
      </c>
      <c r="H239" s="33" t="s">
        <v>437</v>
      </c>
      <c r="I239" s="4" t="s">
        <v>298</v>
      </c>
      <c r="J239" s="2" t="s">
        <v>381</v>
      </c>
      <c r="K239" s="6"/>
      <c r="L239" s="6" t="s">
        <v>401</v>
      </c>
      <c r="M239" s="26"/>
    </row>
    <row r="240" spans="1:13" ht="17.25" hidden="1" x14ac:dyDescent="0.15">
      <c r="A240" s="2" t="s">
        <v>153</v>
      </c>
      <c r="B240" s="2" t="s">
        <v>155</v>
      </c>
      <c r="C240" s="5">
        <v>10</v>
      </c>
      <c r="D240" s="4" t="s">
        <v>176</v>
      </c>
      <c r="E240" s="4"/>
      <c r="F240" s="35"/>
      <c r="G240" s="5" t="s">
        <v>296</v>
      </c>
      <c r="H240" s="35"/>
      <c r="I240" s="4" t="s">
        <v>298</v>
      </c>
      <c r="J240" s="6" t="s">
        <v>367</v>
      </c>
      <c r="K240" s="6"/>
      <c r="L240" s="6" t="s">
        <v>401</v>
      </c>
      <c r="M240" s="2"/>
    </row>
    <row r="241" spans="1:13" ht="17.25" hidden="1" x14ac:dyDescent="0.15">
      <c r="A241" s="2" t="s">
        <v>153</v>
      </c>
      <c r="B241" s="2" t="s">
        <v>155</v>
      </c>
      <c r="C241" s="5">
        <v>11</v>
      </c>
      <c r="D241" s="4" t="s">
        <v>177</v>
      </c>
      <c r="E241" s="4"/>
      <c r="F241" s="35"/>
      <c r="G241" s="5" t="s">
        <v>296</v>
      </c>
      <c r="H241" s="35"/>
      <c r="I241" s="4"/>
      <c r="J241" s="2"/>
      <c r="K241" s="2"/>
      <c r="L241" s="2"/>
      <c r="M241" s="2"/>
    </row>
    <row r="242" spans="1:13" ht="17.25" hidden="1" x14ac:dyDescent="0.15">
      <c r="A242" s="2" t="s">
        <v>153</v>
      </c>
      <c r="B242" s="2" t="s">
        <v>155</v>
      </c>
      <c r="C242" s="5">
        <v>12</v>
      </c>
      <c r="D242" s="4" t="s">
        <v>178</v>
      </c>
      <c r="E242" s="4"/>
      <c r="F242" s="35"/>
      <c r="G242" s="5" t="s">
        <v>296</v>
      </c>
      <c r="H242" s="35"/>
      <c r="I242" s="4" t="s">
        <v>298</v>
      </c>
      <c r="J242" s="6" t="s">
        <v>367</v>
      </c>
      <c r="K242" s="6"/>
      <c r="L242" s="6" t="s">
        <v>401</v>
      </c>
      <c r="M242" s="2"/>
    </row>
    <row r="243" spans="1:13" ht="17.25" hidden="1" x14ac:dyDescent="0.15">
      <c r="A243" s="2" t="s">
        <v>153</v>
      </c>
      <c r="B243" s="2" t="s">
        <v>155</v>
      </c>
      <c r="C243" s="5">
        <v>13</v>
      </c>
      <c r="D243" s="4" t="s">
        <v>179</v>
      </c>
      <c r="E243" s="4"/>
      <c r="F243" s="35"/>
      <c r="G243" s="5" t="s">
        <v>296</v>
      </c>
      <c r="H243" s="35"/>
      <c r="I243" s="4"/>
      <c r="J243" s="2"/>
      <c r="K243" s="2"/>
      <c r="L243" s="2"/>
      <c r="M243" s="2"/>
    </row>
    <row r="244" spans="1:13" ht="17.25" hidden="1" x14ac:dyDescent="0.15">
      <c r="A244" s="2" t="s">
        <v>153</v>
      </c>
      <c r="B244" s="2" t="s">
        <v>155</v>
      </c>
      <c r="C244" s="5">
        <v>14</v>
      </c>
      <c r="D244" s="4" t="s">
        <v>180</v>
      </c>
      <c r="E244" s="4"/>
      <c r="F244" s="35"/>
      <c r="G244" s="5" t="s">
        <v>296</v>
      </c>
      <c r="H244" s="35"/>
      <c r="I244" s="4" t="s">
        <v>298</v>
      </c>
      <c r="J244" s="6" t="s">
        <v>367</v>
      </c>
      <c r="K244" s="6"/>
      <c r="L244" s="6" t="s">
        <v>401</v>
      </c>
      <c r="M244" s="2"/>
    </row>
    <row r="245" spans="1:13" ht="17.25" hidden="1" x14ac:dyDescent="0.15">
      <c r="A245" s="2" t="s">
        <v>153</v>
      </c>
      <c r="B245" s="2" t="s">
        <v>155</v>
      </c>
      <c r="C245" s="5">
        <v>15</v>
      </c>
      <c r="D245" s="4" t="s">
        <v>181</v>
      </c>
      <c r="E245" s="4"/>
      <c r="F245" s="35"/>
      <c r="G245" s="5" t="s">
        <v>296</v>
      </c>
      <c r="H245" s="35"/>
      <c r="I245" s="4"/>
      <c r="J245" s="2"/>
      <c r="K245" s="2"/>
      <c r="L245" s="2"/>
      <c r="M245" s="2"/>
    </row>
    <row r="246" spans="1:13" ht="17.25" hidden="1" x14ac:dyDescent="0.15">
      <c r="A246" s="2" t="s">
        <v>153</v>
      </c>
      <c r="B246" s="2" t="s">
        <v>155</v>
      </c>
      <c r="C246" s="5">
        <v>16</v>
      </c>
      <c r="D246" s="4" t="s">
        <v>182</v>
      </c>
      <c r="E246" s="4"/>
      <c r="F246" s="35"/>
      <c r="G246" s="5" t="s">
        <v>296</v>
      </c>
      <c r="H246" s="35"/>
      <c r="I246" s="4" t="s">
        <v>298</v>
      </c>
      <c r="J246" s="6" t="s">
        <v>367</v>
      </c>
      <c r="K246" s="6"/>
      <c r="L246" s="6" t="s">
        <v>401</v>
      </c>
      <c r="M246" s="2"/>
    </row>
    <row r="247" spans="1:13" ht="17.25" hidden="1" x14ac:dyDescent="0.15">
      <c r="A247" s="2" t="s">
        <v>153</v>
      </c>
      <c r="B247" s="2" t="s">
        <v>155</v>
      </c>
      <c r="C247" s="5">
        <v>17</v>
      </c>
      <c r="D247" s="45" t="s">
        <v>183</v>
      </c>
      <c r="E247" s="46" t="s">
        <v>504</v>
      </c>
      <c r="F247" s="47" t="s">
        <v>496</v>
      </c>
      <c r="G247" s="5" t="s">
        <v>295</v>
      </c>
      <c r="H247" s="33" t="s">
        <v>438</v>
      </c>
      <c r="I247" s="4" t="s">
        <v>298</v>
      </c>
      <c r="J247" s="6" t="s">
        <v>367</v>
      </c>
      <c r="K247" s="6"/>
      <c r="L247" s="6" t="s">
        <v>401</v>
      </c>
      <c r="M247" s="2"/>
    </row>
    <row r="248" spans="1:13" ht="17.25" x14ac:dyDescent="0.15">
      <c r="A248" s="2" t="s">
        <v>153</v>
      </c>
      <c r="B248" s="2" t="s">
        <v>155</v>
      </c>
      <c r="C248" s="5">
        <v>17.100000000000001</v>
      </c>
      <c r="D248" s="7" t="s">
        <v>184</v>
      </c>
      <c r="E248" s="7" t="s">
        <v>496</v>
      </c>
      <c r="F248" s="35" t="s">
        <v>565</v>
      </c>
      <c r="G248" s="5" t="s">
        <v>295</v>
      </c>
      <c r="H248" s="33" t="s">
        <v>439</v>
      </c>
      <c r="I248" s="4" t="s">
        <v>298</v>
      </c>
      <c r="J248" s="6" t="s">
        <v>367</v>
      </c>
      <c r="K248" s="6"/>
      <c r="L248" s="6" t="s">
        <v>401</v>
      </c>
      <c r="M248" s="2"/>
    </row>
    <row r="249" spans="1:13" ht="17.25" x14ac:dyDescent="0.15">
      <c r="A249" s="2" t="s">
        <v>153</v>
      </c>
      <c r="B249" s="2" t="s">
        <v>155</v>
      </c>
      <c r="C249" s="5">
        <v>17.2</v>
      </c>
      <c r="D249" s="7" t="s">
        <v>185</v>
      </c>
      <c r="E249" s="7" t="s">
        <v>496</v>
      </c>
      <c r="F249" s="35" t="s">
        <v>565</v>
      </c>
      <c r="G249" s="5" t="s">
        <v>295</v>
      </c>
      <c r="H249" s="33" t="s">
        <v>440</v>
      </c>
      <c r="I249" s="4" t="s">
        <v>298</v>
      </c>
      <c r="J249" s="6" t="s">
        <v>367</v>
      </c>
      <c r="K249" s="6"/>
      <c r="L249" s="6" t="s">
        <v>401</v>
      </c>
      <c r="M249" s="2"/>
    </row>
    <row r="250" spans="1:13" ht="17.25" hidden="1" x14ac:dyDescent="0.15">
      <c r="A250" s="2" t="s">
        <v>153</v>
      </c>
      <c r="B250" s="2" t="s">
        <v>155</v>
      </c>
      <c r="C250" s="5">
        <v>18</v>
      </c>
      <c r="D250" s="45" t="s">
        <v>186</v>
      </c>
      <c r="E250" s="46" t="s">
        <v>504</v>
      </c>
      <c r="F250" s="47" t="s">
        <v>496</v>
      </c>
      <c r="G250" s="5" t="s">
        <v>295</v>
      </c>
      <c r="H250" s="33" t="s">
        <v>441</v>
      </c>
      <c r="I250" s="4" t="s">
        <v>298</v>
      </c>
      <c r="J250" s="6" t="s">
        <v>367</v>
      </c>
      <c r="K250" s="6"/>
      <c r="L250" s="6" t="s">
        <v>401</v>
      </c>
      <c r="M250" s="2"/>
    </row>
    <row r="251" spans="1:13" ht="17.25" x14ac:dyDescent="0.15">
      <c r="A251" s="2" t="s">
        <v>153</v>
      </c>
      <c r="B251" s="2" t="s">
        <v>155</v>
      </c>
      <c r="C251" s="5">
        <v>18.100000000000001</v>
      </c>
      <c r="D251" s="7" t="s">
        <v>187</v>
      </c>
      <c r="E251" s="7" t="s">
        <v>496</v>
      </c>
      <c r="F251" s="35" t="s">
        <v>565</v>
      </c>
      <c r="G251" s="5" t="s">
        <v>295</v>
      </c>
      <c r="H251" s="35" t="s">
        <v>442</v>
      </c>
      <c r="I251" s="4" t="s">
        <v>298</v>
      </c>
      <c r="J251" s="6" t="s">
        <v>367</v>
      </c>
      <c r="K251" s="6"/>
      <c r="L251" s="6" t="s">
        <v>401</v>
      </c>
      <c r="M251" s="2"/>
    </row>
    <row r="252" spans="1:13" ht="17.25" x14ac:dyDescent="0.15">
      <c r="A252" s="2" t="s">
        <v>153</v>
      </c>
      <c r="B252" s="2" t="s">
        <v>155</v>
      </c>
      <c r="C252" s="5">
        <v>18.2</v>
      </c>
      <c r="D252" s="7" t="s">
        <v>497</v>
      </c>
      <c r="E252" s="7" t="s">
        <v>496</v>
      </c>
      <c r="F252" s="35" t="s">
        <v>565</v>
      </c>
      <c r="G252" s="5" t="s">
        <v>295</v>
      </c>
      <c r="H252" s="33" t="s">
        <v>440</v>
      </c>
      <c r="I252" s="4" t="s">
        <v>298</v>
      </c>
      <c r="J252" s="6" t="s">
        <v>367</v>
      </c>
      <c r="K252" s="6"/>
      <c r="L252" s="6" t="s">
        <v>401</v>
      </c>
      <c r="M252" s="2"/>
    </row>
    <row r="253" spans="1:13" ht="17.25" hidden="1" x14ac:dyDescent="0.15">
      <c r="A253" s="2" t="s">
        <v>153</v>
      </c>
      <c r="B253" s="2" t="s">
        <v>155</v>
      </c>
      <c r="C253" s="5">
        <v>19</v>
      </c>
      <c r="D253" s="4" t="s">
        <v>188</v>
      </c>
      <c r="E253" s="4"/>
      <c r="F253" s="35"/>
      <c r="G253" s="5" t="s">
        <v>296</v>
      </c>
      <c r="H253" s="35"/>
      <c r="I253" s="4" t="s">
        <v>298</v>
      </c>
      <c r="J253" s="2"/>
      <c r="K253" s="2"/>
      <c r="L253" s="6" t="s">
        <v>401</v>
      </c>
      <c r="M253" s="2"/>
    </row>
    <row r="254" spans="1:13" ht="17.25" hidden="1" x14ac:dyDescent="0.15">
      <c r="A254" s="2" t="s">
        <v>153</v>
      </c>
      <c r="B254" s="2" t="s">
        <v>155</v>
      </c>
      <c r="C254" s="5">
        <v>20</v>
      </c>
      <c r="D254" s="4" t="s">
        <v>189</v>
      </c>
      <c r="E254" s="4"/>
      <c r="F254" s="35"/>
      <c r="G254" s="5" t="s">
        <v>296</v>
      </c>
      <c r="H254" s="35"/>
      <c r="I254" s="4" t="s">
        <v>298</v>
      </c>
      <c r="J254" s="2"/>
      <c r="K254" s="2"/>
      <c r="L254" s="6" t="s">
        <v>401</v>
      </c>
      <c r="M254" s="2"/>
    </row>
    <row r="255" spans="1:13" ht="17.25" hidden="1" x14ac:dyDescent="0.15">
      <c r="A255" s="2" t="s">
        <v>153</v>
      </c>
      <c r="B255" s="2" t="s">
        <v>155</v>
      </c>
      <c r="C255" s="5">
        <v>21</v>
      </c>
      <c r="D255" s="4" t="s">
        <v>190</v>
      </c>
      <c r="E255" s="4"/>
      <c r="F255" s="35"/>
      <c r="G255" s="5" t="s">
        <v>296</v>
      </c>
      <c r="H255" s="35"/>
      <c r="I255" s="4" t="s">
        <v>298</v>
      </c>
      <c r="J255" s="6" t="s">
        <v>367</v>
      </c>
      <c r="K255" s="6"/>
      <c r="L255" s="6" t="s">
        <v>401</v>
      </c>
      <c r="M255" s="2"/>
    </row>
    <row r="256" spans="1:13" ht="17.25" hidden="1" x14ac:dyDescent="0.15">
      <c r="A256" s="2" t="s">
        <v>153</v>
      </c>
      <c r="B256" s="2" t="s">
        <v>155</v>
      </c>
      <c r="C256" s="5">
        <v>22</v>
      </c>
      <c r="D256" s="4" t="s">
        <v>191</v>
      </c>
      <c r="E256" s="4"/>
      <c r="F256" s="35"/>
      <c r="G256" s="5" t="s">
        <v>296</v>
      </c>
      <c r="H256" s="35"/>
      <c r="I256" s="4"/>
      <c r="J256" s="2"/>
      <c r="K256" s="2"/>
      <c r="L256" s="2"/>
      <c r="M256" s="2"/>
    </row>
    <row r="257" spans="1:13" ht="17.25" hidden="1" x14ac:dyDescent="0.15">
      <c r="A257" s="2" t="s">
        <v>153</v>
      </c>
      <c r="B257" s="2" t="s">
        <v>155</v>
      </c>
      <c r="C257" s="5">
        <v>23</v>
      </c>
      <c r="D257" s="45" t="s">
        <v>192</v>
      </c>
      <c r="E257" s="46" t="s">
        <v>504</v>
      </c>
      <c r="F257" s="47" t="s">
        <v>496</v>
      </c>
      <c r="G257" s="5" t="s">
        <v>295</v>
      </c>
      <c r="H257" s="35" t="s">
        <v>443</v>
      </c>
      <c r="I257" s="4" t="s">
        <v>298</v>
      </c>
      <c r="J257" s="6" t="s">
        <v>367</v>
      </c>
      <c r="K257" s="6"/>
      <c r="L257" s="6" t="s">
        <v>401</v>
      </c>
      <c r="M257" s="2"/>
    </row>
    <row r="258" spans="1:13" ht="17.25" x14ac:dyDescent="0.15">
      <c r="A258" s="2" t="s">
        <v>153</v>
      </c>
      <c r="B258" s="2" t="s">
        <v>155</v>
      </c>
      <c r="C258" s="5">
        <v>23.1</v>
      </c>
      <c r="D258" s="7" t="s">
        <v>193</v>
      </c>
      <c r="E258" s="7" t="s">
        <v>496</v>
      </c>
      <c r="F258" s="35" t="s">
        <v>565</v>
      </c>
      <c r="G258" s="5" t="s">
        <v>295</v>
      </c>
      <c r="H258" s="33" t="s">
        <v>444</v>
      </c>
      <c r="I258" s="4" t="s">
        <v>298</v>
      </c>
      <c r="J258" s="6" t="s">
        <v>367</v>
      </c>
      <c r="K258" s="6"/>
      <c r="L258" s="6" t="s">
        <v>401</v>
      </c>
      <c r="M258" s="2"/>
    </row>
    <row r="259" spans="1:13" ht="17.25" x14ac:dyDescent="0.15">
      <c r="A259" s="2" t="s">
        <v>153</v>
      </c>
      <c r="B259" s="2" t="s">
        <v>155</v>
      </c>
      <c r="C259" s="5">
        <v>23.2</v>
      </c>
      <c r="D259" s="7" t="s">
        <v>194</v>
      </c>
      <c r="E259" s="7" t="s">
        <v>496</v>
      </c>
      <c r="F259" s="35" t="s">
        <v>565</v>
      </c>
      <c r="G259" s="5" t="s">
        <v>295</v>
      </c>
      <c r="H259" s="33" t="s">
        <v>445</v>
      </c>
      <c r="I259" s="4" t="s">
        <v>298</v>
      </c>
      <c r="J259" s="6" t="s">
        <v>367</v>
      </c>
      <c r="K259" s="6"/>
      <c r="L259" s="6" t="s">
        <v>401</v>
      </c>
      <c r="M259" s="2"/>
    </row>
    <row r="260" spans="1:13" ht="17.25" hidden="1" x14ac:dyDescent="0.15">
      <c r="A260" s="2" t="s">
        <v>153</v>
      </c>
      <c r="B260" s="2" t="s">
        <v>155</v>
      </c>
      <c r="C260" s="3">
        <v>24</v>
      </c>
      <c r="D260" s="45" t="s">
        <v>195</v>
      </c>
      <c r="E260" s="46" t="s">
        <v>504</v>
      </c>
      <c r="F260" s="47" t="s">
        <v>496</v>
      </c>
      <c r="G260" s="5" t="s">
        <v>295</v>
      </c>
      <c r="H260" s="33" t="s">
        <v>446</v>
      </c>
      <c r="I260" s="4" t="s">
        <v>298</v>
      </c>
      <c r="J260" s="6" t="s">
        <v>367</v>
      </c>
      <c r="K260" s="6"/>
      <c r="L260" s="6" t="s">
        <v>401</v>
      </c>
      <c r="M260" s="2"/>
    </row>
    <row r="261" spans="1:13" ht="17.25" x14ac:dyDescent="0.15">
      <c r="A261" s="2" t="s">
        <v>153</v>
      </c>
      <c r="B261" s="2" t="s">
        <v>155</v>
      </c>
      <c r="C261" s="3">
        <v>24.1</v>
      </c>
      <c r="D261" s="7" t="s">
        <v>196</v>
      </c>
      <c r="E261" s="7" t="s">
        <v>496</v>
      </c>
      <c r="F261" s="35" t="s">
        <v>565</v>
      </c>
      <c r="G261" s="5" t="s">
        <v>295</v>
      </c>
      <c r="H261" s="33" t="s">
        <v>447</v>
      </c>
      <c r="I261" s="4" t="s">
        <v>298</v>
      </c>
      <c r="J261" s="6" t="s">
        <v>367</v>
      </c>
      <c r="K261" s="6"/>
      <c r="L261" s="6" t="s">
        <v>401</v>
      </c>
      <c r="M261" s="2"/>
    </row>
    <row r="262" spans="1:13" ht="17.25" x14ac:dyDescent="0.15">
      <c r="A262" s="2" t="s">
        <v>153</v>
      </c>
      <c r="B262" s="2" t="s">
        <v>155</v>
      </c>
      <c r="C262" s="3">
        <v>24.2</v>
      </c>
      <c r="D262" s="7" t="s">
        <v>197</v>
      </c>
      <c r="E262" s="7" t="s">
        <v>496</v>
      </c>
      <c r="F262" s="35" t="s">
        <v>565</v>
      </c>
      <c r="G262" s="5" t="s">
        <v>295</v>
      </c>
      <c r="H262" s="33" t="s">
        <v>448</v>
      </c>
      <c r="I262" s="4" t="s">
        <v>298</v>
      </c>
      <c r="J262" s="6" t="s">
        <v>367</v>
      </c>
      <c r="K262" s="6"/>
      <c r="L262" s="6" t="s">
        <v>401</v>
      </c>
      <c r="M262" s="2"/>
    </row>
    <row r="263" spans="1:13" ht="17.25" x14ac:dyDescent="0.15">
      <c r="A263" s="2" t="s">
        <v>153</v>
      </c>
      <c r="B263" s="2" t="s">
        <v>155</v>
      </c>
      <c r="C263" s="3">
        <v>24.3</v>
      </c>
      <c r="D263" s="7" t="s">
        <v>198</v>
      </c>
      <c r="E263" s="7" t="s">
        <v>496</v>
      </c>
      <c r="F263" s="35" t="s">
        <v>565</v>
      </c>
      <c r="G263" s="5" t="s">
        <v>295</v>
      </c>
      <c r="H263" s="33" t="s">
        <v>449</v>
      </c>
      <c r="I263" s="4" t="s">
        <v>298</v>
      </c>
      <c r="J263" s="6" t="s">
        <v>367</v>
      </c>
      <c r="K263" s="6"/>
      <c r="L263" s="6" t="s">
        <v>401</v>
      </c>
      <c r="M263" s="2"/>
    </row>
    <row r="264" spans="1:13" ht="17.25" hidden="1" x14ac:dyDescent="0.15">
      <c r="A264" s="2" t="s">
        <v>153</v>
      </c>
      <c r="B264" s="2" t="s">
        <v>155</v>
      </c>
      <c r="C264" s="3">
        <v>25</v>
      </c>
      <c r="D264" s="45" t="s">
        <v>199</v>
      </c>
      <c r="E264" s="46" t="s">
        <v>504</v>
      </c>
      <c r="F264" s="47" t="s">
        <v>496</v>
      </c>
      <c r="G264" s="5" t="s">
        <v>295</v>
      </c>
      <c r="H264" s="33" t="s">
        <v>450</v>
      </c>
      <c r="I264" s="4" t="s">
        <v>298</v>
      </c>
      <c r="J264" s="6" t="s">
        <v>367</v>
      </c>
      <c r="K264" s="6"/>
      <c r="L264" s="6" t="s">
        <v>401</v>
      </c>
      <c r="M264" s="2"/>
    </row>
    <row r="265" spans="1:13" ht="17.25" hidden="1" x14ac:dyDescent="0.15">
      <c r="A265" s="2" t="s">
        <v>153</v>
      </c>
      <c r="B265" s="2" t="s">
        <v>155</v>
      </c>
      <c r="C265" s="3">
        <v>25.1</v>
      </c>
      <c r="D265" s="7" t="s">
        <v>200</v>
      </c>
      <c r="E265" s="7" t="s">
        <v>496</v>
      </c>
      <c r="F265" s="35" t="s">
        <v>571</v>
      </c>
      <c r="G265" s="5" t="s">
        <v>295</v>
      </c>
      <c r="H265" s="33" t="s">
        <v>451</v>
      </c>
      <c r="I265" s="4" t="s">
        <v>298</v>
      </c>
      <c r="J265" s="6" t="s">
        <v>367</v>
      </c>
      <c r="K265" s="6"/>
      <c r="L265" s="6" t="s">
        <v>401</v>
      </c>
      <c r="M265" s="2"/>
    </row>
    <row r="266" spans="1:13" ht="17.25" hidden="1" x14ac:dyDescent="0.15">
      <c r="A266" s="2" t="s">
        <v>153</v>
      </c>
      <c r="B266" s="2" t="s">
        <v>155</v>
      </c>
      <c r="C266" s="3">
        <v>25.2</v>
      </c>
      <c r="D266" s="7" t="s">
        <v>201</v>
      </c>
      <c r="E266" s="7" t="s">
        <v>496</v>
      </c>
      <c r="F266" s="35" t="s">
        <v>572</v>
      </c>
      <c r="G266" s="5" t="s">
        <v>295</v>
      </c>
      <c r="H266" s="33" t="s">
        <v>452</v>
      </c>
      <c r="I266" s="4" t="s">
        <v>298</v>
      </c>
      <c r="J266" s="6" t="s">
        <v>367</v>
      </c>
      <c r="K266" s="6"/>
      <c r="L266" s="6" t="s">
        <v>401</v>
      </c>
      <c r="M266" s="2"/>
    </row>
    <row r="267" spans="1:13" ht="17.25" hidden="1" x14ac:dyDescent="0.15">
      <c r="A267" s="2" t="s">
        <v>153</v>
      </c>
      <c r="B267" s="2" t="s">
        <v>155</v>
      </c>
      <c r="C267" s="3">
        <v>25.3</v>
      </c>
      <c r="D267" s="7" t="s">
        <v>202</v>
      </c>
      <c r="E267" s="7" t="s">
        <v>496</v>
      </c>
      <c r="F267" s="35" t="s">
        <v>572</v>
      </c>
      <c r="G267" s="5" t="s">
        <v>295</v>
      </c>
      <c r="H267" s="33" t="s">
        <v>453</v>
      </c>
      <c r="I267" s="4" t="s">
        <v>298</v>
      </c>
      <c r="J267" s="6" t="s">
        <v>367</v>
      </c>
      <c r="K267" s="6"/>
      <c r="L267" s="6" t="s">
        <v>401</v>
      </c>
      <c r="M267" s="2"/>
    </row>
    <row r="268" spans="1:13" ht="17.25" hidden="1" x14ac:dyDescent="0.15">
      <c r="A268" s="2" t="s">
        <v>153</v>
      </c>
      <c r="B268" s="2" t="s">
        <v>155</v>
      </c>
      <c r="C268" s="3">
        <v>25.4</v>
      </c>
      <c r="D268" s="7" t="s">
        <v>203</v>
      </c>
      <c r="E268" s="7" t="s">
        <v>496</v>
      </c>
      <c r="F268" s="35" t="s">
        <v>571</v>
      </c>
      <c r="G268" s="5" t="s">
        <v>295</v>
      </c>
      <c r="H268" s="33" t="s">
        <v>454</v>
      </c>
      <c r="I268" s="4" t="s">
        <v>298</v>
      </c>
      <c r="J268" s="6" t="s">
        <v>367</v>
      </c>
      <c r="K268" s="6"/>
      <c r="L268" s="6" t="s">
        <v>401</v>
      </c>
      <c r="M268" s="2"/>
    </row>
    <row r="269" spans="1:13" ht="17.25" hidden="1" x14ac:dyDescent="0.15">
      <c r="A269" s="2" t="s">
        <v>153</v>
      </c>
      <c r="B269" s="2" t="s">
        <v>155</v>
      </c>
      <c r="C269" s="3">
        <v>26</v>
      </c>
      <c r="D269" s="4" t="s">
        <v>204</v>
      </c>
      <c r="E269" s="4"/>
      <c r="F269" s="35"/>
      <c r="G269" s="5" t="s">
        <v>296</v>
      </c>
      <c r="H269" s="35"/>
      <c r="I269" s="4" t="s">
        <v>298</v>
      </c>
      <c r="J269" s="6" t="s">
        <v>367</v>
      </c>
      <c r="K269" s="6"/>
      <c r="L269" s="6" t="s">
        <v>401</v>
      </c>
      <c r="M269" s="2"/>
    </row>
    <row r="270" spans="1:13" ht="17.25" hidden="1" x14ac:dyDescent="0.15">
      <c r="A270" s="2" t="s">
        <v>153</v>
      </c>
      <c r="B270" s="2" t="s">
        <v>155</v>
      </c>
      <c r="C270" s="3">
        <v>26.1</v>
      </c>
      <c r="D270" s="7" t="s">
        <v>205</v>
      </c>
      <c r="E270" s="7"/>
      <c r="F270" s="35"/>
      <c r="G270" s="5" t="s">
        <v>296</v>
      </c>
      <c r="H270" s="35"/>
      <c r="I270" s="4" t="s">
        <v>298</v>
      </c>
      <c r="J270" s="6" t="s">
        <v>367</v>
      </c>
      <c r="K270" s="6"/>
      <c r="L270" s="6" t="s">
        <v>401</v>
      </c>
      <c r="M270" s="2"/>
    </row>
    <row r="271" spans="1:13" ht="17.25" hidden="1" x14ac:dyDescent="0.15">
      <c r="A271" s="2" t="s">
        <v>153</v>
      </c>
      <c r="B271" s="2" t="s">
        <v>155</v>
      </c>
      <c r="C271" s="3">
        <v>26.2</v>
      </c>
      <c r="D271" s="7" t="s">
        <v>206</v>
      </c>
      <c r="E271" s="7"/>
      <c r="F271" s="35"/>
      <c r="G271" s="5" t="s">
        <v>296</v>
      </c>
      <c r="H271" s="35"/>
      <c r="I271" s="4" t="s">
        <v>298</v>
      </c>
      <c r="J271" s="6" t="s">
        <v>367</v>
      </c>
      <c r="K271" s="6"/>
      <c r="L271" s="6" t="s">
        <v>401</v>
      </c>
      <c r="M271" s="2"/>
    </row>
    <row r="272" spans="1:13" ht="17.25" hidden="1" x14ac:dyDescent="0.15">
      <c r="A272" s="2" t="s">
        <v>153</v>
      </c>
      <c r="B272" s="2" t="s">
        <v>155</v>
      </c>
      <c r="C272" s="3">
        <v>26.3</v>
      </c>
      <c r="D272" s="7" t="s">
        <v>207</v>
      </c>
      <c r="E272" s="7"/>
      <c r="F272" s="35"/>
      <c r="G272" s="5" t="s">
        <v>296</v>
      </c>
      <c r="H272" s="35"/>
      <c r="I272" s="4" t="s">
        <v>298</v>
      </c>
      <c r="J272" s="6" t="s">
        <v>367</v>
      </c>
      <c r="K272" s="6"/>
      <c r="L272" s="6" t="s">
        <v>401</v>
      </c>
      <c r="M272" s="2"/>
    </row>
    <row r="273" spans="1:13" ht="17.25" hidden="1" x14ac:dyDescent="0.15">
      <c r="A273" s="2" t="s">
        <v>361</v>
      </c>
      <c r="B273" s="2" t="s">
        <v>155</v>
      </c>
      <c r="C273" s="3">
        <v>26.4</v>
      </c>
      <c r="D273" s="7" t="s">
        <v>208</v>
      </c>
      <c r="E273" s="7"/>
      <c r="F273" s="35"/>
      <c r="G273" s="5" t="s">
        <v>296</v>
      </c>
      <c r="H273" s="35"/>
      <c r="I273" s="4" t="s">
        <v>298</v>
      </c>
      <c r="J273" s="6" t="s">
        <v>367</v>
      </c>
      <c r="K273" s="6"/>
      <c r="L273" s="6" t="s">
        <v>401</v>
      </c>
      <c r="M273" s="2"/>
    </row>
    <row r="274" spans="1:13" ht="17.25" hidden="1" x14ac:dyDescent="0.15">
      <c r="A274" s="2" t="s">
        <v>361</v>
      </c>
      <c r="B274" s="2" t="s">
        <v>155</v>
      </c>
      <c r="C274" s="3">
        <v>26.5</v>
      </c>
      <c r="D274" s="7" t="s">
        <v>209</v>
      </c>
      <c r="E274" s="7"/>
      <c r="F274" s="35"/>
      <c r="G274" s="5" t="s">
        <v>296</v>
      </c>
      <c r="H274" s="35"/>
      <c r="I274" s="4" t="s">
        <v>298</v>
      </c>
      <c r="J274" s="6" t="s">
        <v>367</v>
      </c>
      <c r="K274" s="6"/>
      <c r="L274" s="6" t="s">
        <v>401</v>
      </c>
      <c r="M274" s="2"/>
    </row>
    <row r="275" spans="1:13" ht="17.25" hidden="1" x14ac:dyDescent="0.15">
      <c r="A275" s="2" t="s">
        <v>361</v>
      </c>
      <c r="B275" s="2" t="s">
        <v>155</v>
      </c>
      <c r="C275" s="3">
        <v>27</v>
      </c>
      <c r="D275" s="45" t="s">
        <v>210</v>
      </c>
      <c r="E275" s="46" t="s">
        <v>504</v>
      </c>
      <c r="F275" s="47" t="s">
        <v>496</v>
      </c>
      <c r="G275" s="5" t="s">
        <v>295</v>
      </c>
      <c r="H275" s="33" t="s">
        <v>455</v>
      </c>
      <c r="I275" s="4" t="s">
        <v>298</v>
      </c>
      <c r="J275" s="6" t="s">
        <v>367</v>
      </c>
      <c r="K275" s="6"/>
      <c r="L275" s="6" t="s">
        <v>401</v>
      </c>
      <c r="M275" s="2"/>
    </row>
    <row r="276" spans="1:13" ht="17.25" hidden="1" x14ac:dyDescent="0.15">
      <c r="A276" s="2" t="s">
        <v>361</v>
      </c>
      <c r="B276" s="2" t="s">
        <v>155</v>
      </c>
      <c r="C276" s="3">
        <v>27.1</v>
      </c>
      <c r="D276" s="7" t="s">
        <v>211</v>
      </c>
      <c r="E276" s="7"/>
      <c r="F276" s="35"/>
      <c r="G276" s="5" t="s">
        <v>296</v>
      </c>
      <c r="H276" s="35"/>
      <c r="I276" s="4" t="s">
        <v>298</v>
      </c>
      <c r="J276" s="6" t="s">
        <v>367</v>
      </c>
      <c r="K276" s="6"/>
      <c r="L276" s="6" t="s">
        <v>401</v>
      </c>
      <c r="M276" s="2"/>
    </row>
    <row r="277" spans="1:13" ht="17.25" x14ac:dyDescent="0.15">
      <c r="A277" s="2" t="s">
        <v>361</v>
      </c>
      <c r="B277" s="2" t="s">
        <v>155</v>
      </c>
      <c r="C277" s="3">
        <v>27.2</v>
      </c>
      <c r="D277" s="7" t="s">
        <v>212</v>
      </c>
      <c r="E277" s="7" t="s">
        <v>496</v>
      </c>
      <c r="F277" s="35" t="s">
        <v>565</v>
      </c>
      <c r="G277" s="5" t="s">
        <v>295</v>
      </c>
      <c r="H277" s="33" t="s">
        <v>456</v>
      </c>
      <c r="I277" s="4" t="s">
        <v>298</v>
      </c>
      <c r="J277" s="6" t="s">
        <v>367</v>
      </c>
      <c r="K277" s="6"/>
      <c r="L277" s="6" t="s">
        <v>401</v>
      </c>
      <c r="M277" s="2"/>
    </row>
    <row r="278" spans="1:13" ht="17.25" hidden="1" x14ac:dyDescent="0.15">
      <c r="A278" s="2" t="s">
        <v>361</v>
      </c>
      <c r="B278" s="2" t="s">
        <v>155</v>
      </c>
      <c r="C278" s="3">
        <v>28</v>
      </c>
      <c r="D278" s="4" t="s">
        <v>213</v>
      </c>
      <c r="E278" s="4"/>
      <c r="F278" s="35"/>
      <c r="G278" s="5" t="s">
        <v>296</v>
      </c>
      <c r="H278" s="35"/>
      <c r="I278" s="4" t="s">
        <v>298</v>
      </c>
      <c r="J278" s="6" t="s">
        <v>367</v>
      </c>
      <c r="K278" s="6"/>
      <c r="L278" s="6" t="s">
        <v>401</v>
      </c>
      <c r="M278" s="2"/>
    </row>
    <row r="279" spans="1:13" ht="17.25" hidden="1" x14ac:dyDescent="0.15">
      <c r="A279" s="2" t="s">
        <v>361</v>
      </c>
      <c r="B279" s="2" t="s">
        <v>155</v>
      </c>
      <c r="C279" s="3">
        <v>29</v>
      </c>
      <c r="D279" s="4" t="s">
        <v>214</v>
      </c>
      <c r="E279" s="4"/>
      <c r="F279" s="35"/>
      <c r="G279" s="5" t="s">
        <v>296</v>
      </c>
      <c r="H279" s="35"/>
      <c r="I279" s="4" t="s">
        <v>298</v>
      </c>
      <c r="J279" s="6" t="s">
        <v>367</v>
      </c>
      <c r="K279" s="6"/>
      <c r="L279" s="6" t="s">
        <v>401</v>
      </c>
      <c r="M279" s="2"/>
    </row>
    <row r="280" spans="1:13" ht="17.25" hidden="1" x14ac:dyDescent="0.15">
      <c r="A280" s="2" t="s">
        <v>361</v>
      </c>
      <c r="B280" s="2" t="s">
        <v>155</v>
      </c>
      <c r="C280" s="3">
        <v>30</v>
      </c>
      <c r="D280" s="4" t="s">
        <v>215</v>
      </c>
      <c r="E280" s="4"/>
      <c r="F280" s="35"/>
      <c r="G280" s="5" t="s">
        <v>296</v>
      </c>
      <c r="H280" s="35"/>
      <c r="I280" s="4" t="s">
        <v>298</v>
      </c>
      <c r="J280" s="6" t="s">
        <v>367</v>
      </c>
      <c r="K280" s="6"/>
      <c r="L280" s="6" t="s">
        <v>401</v>
      </c>
      <c r="M280" s="2"/>
    </row>
    <row r="281" spans="1:13" ht="17.25" hidden="1" x14ac:dyDescent="0.15">
      <c r="A281" s="2" t="s">
        <v>361</v>
      </c>
      <c r="B281" s="2" t="s">
        <v>155</v>
      </c>
      <c r="C281" s="3">
        <v>31</v>
      </c>
      <c r="D281" s="4" t="s">
        <v>362</v>
      </c>
      <c r="E281" s="4"/>
      <c r="F281" s="35"/>
      <c r="G281" s="5" t="s">
        <v>296</v>
      </c>
      <c r="H281" s="35"/>
      <c r="I281" s="4" t="s">
        <v>298</v>
      </c>
      <c r="J281" s="6" t="s">
        <v>367</v>
      </c>
      <c r="K281" s="6"/>
      <c r="L281" s="6" t="s">
        <v>401</v>
      </c>
      <c r="M281" s="2"/>
    </row>
    <row r="282" spans="1:13" ht="17.25" hidden="1" x14ac:dyDescent="0.15">
      <c r="A282" s="2" t="s">
        <v>361</v>
      </c>
      <c r="B282" s="2" t="s">
        <v>155</v>
      </c>
      <c r="C282" s="3">
        <v>32</v>
      </c>
      <c r="D282" s="4" t="s">
        <v>216</v>
      </c>
      <c r="E282" s="4"/>
      <c r="F282" s="35"/>
      <c r="G282" s="5" t="s">
        <v>296</v>
      </c>
      <c r="H282" s="35"/>
      <c r="I282" s="4" t="s">
        <v>298</v>
      </c>
      <c r="J282" s="6" t="s">
        <v>367</v>
      </c>
      <c r="K282" s="2" t="s">
        <v>376</v>
      </c>
      <c r="L282" s="6" t="s">
        <v>401</v>
      </c>
      <c r="M282" s="26"/>
    </row>
    <row r="283" spans="1:13" ht="17.25" hidden="1" x14ac:dyDescent="0.15">
      <c r="A283" s="2" t="s">
        <v>361</v>
      </c>
      <c r="B283" s="2" t="s">
        <v>155</v>
      </c>
      <c r="C283" s="3">
        <v>33</v>
      </c>
      <c r="D283" s="4" t="s">
        <v>217</v>
      </c>
      <c r="E283" s="4"/>
      <c r="F283" s="35"/>
      <c r="G283" s="5" t="s">
        <v>296</v>
      </c>
      <c r="H283" s="35"/>
      <c r="I283" s="4" t="s">
        <v>298</v>
      </c>
      <c r="J283" s="6" t="s">
        <v>367</v>
      </c>
      <c r="K283" s="6"/>
      <c r="L283" s="6" t="s">
        <v>401</v>
      </c>
      <c r="M283" s="2"/>
    </row>
    <row r="284" spans="1:13" ht="17.25" hidden="1" x14ac:dyDescent="0.15">
      <c r="A284" s="2" t="s">
        <v>361</v>
      </c>
      <c r="B284" s="2" t="s">
        <v>155</v>
      </c>
      <c r="C284" s="3">
        <v>34</v>
      </c>
      <c r="D284" s="4" t="s">
        <v>218</v>
      </c>
      <c r="E284" s="4"/>
      <c r="F284" s="35"/>
      <c r="G284" s="5" t="s">
        <v>296</v>
      </c>
      <c r="H284" s="35"/>
      <c r="I284" s="4" t="s">
        <v>298</v>
      </c>
      <c r="J284" s="6" t="s">
        <v>367</v>
      </c>
      <c r="K284" s="6"/>
      <c r="L284" s="6" t="s">
        <v>401</v>
      </c>
      <c r="M284" s="2"/>
    </row>
    <row r="285" spans="1:13" ht="17.25" hidden="1" x14ac:dyDescent="0.15">
      <c r="A285" s="2" t="s">
        <v>361</v>
      </c>
      <c r="B285" s="2" t="s">
        <v>155</v>
      </c>
      <c r="C285" s="3">
        <v>35</v>
      </c>
      <c r="D285" s="4" t="s">
        <v>219</v>
      </c>
      <c r="E285" s="7" t="s">
        <v>496</v>
      </c>
      <c r="F285" s="35" t="s">
        <v>568</v>
      </c>
      <c r="G285" s="5" t="s">
        <v>295</v>
      </c>
      <c r="H285" s="33" t="s">
        <v>457</v>
      </c>
      <c r="I285" s="4"/>
      <c r="J285" s="2"/>
      <c r="K285" s="2"/>
      <c r="L285" s="2"/>
      <c r="M285" s="2"/>
    </row>
    <row r="286" spans="1:13" ht="17.25" hidden="1" x14ac:dyDescent="0.15">
      <c r="A286" s="2" t="s">
        <v>361</v>
      </c>
      <c r="B286" s="2" t="s">
        <v>155</v>
      </c>
      <c r="C286" s="3">
        <v>36</v>
      </c>
      <c r="D286" s="4" t="s">
        <v>220</v>
      </c>
      <c r="E286" s="7" t="s">
        <v>496</v>
      </c>
      <c r="F286" s="35" t="s">
        <v>570</v>
      </c>
      <c r="G286" s="5" t="s">
        <v>295</v>
      </c>
      <c r="H286" s="33" t="s">
        <v>458</v>
      </c>
      <c r="I286" s="4"/>
      <c r="J286" s="2"/>
      <c r="K286" s="2"/>
      <c r="L286" s="2"/>
      <c r="M286" s="2"/>
    </row>
    <row r="287" spans="1:13" ht="17.25" hidden="1" x14ac:dyDescent="0.15">
      <c r="A287" s="2" t="s">
        <v>361</v>
      </c>
      <c r="B287" s="2" t="s">
        <v>155</v>
      </c>
      <c r="C287" s="3">
        <v>37</v>
      </c>
      <c r="D287" s="4" t="s">
        <v>221</v>
      </c>
      <c r="E287" s="7" t="s">
        <v>496</v>
      </c>
      <c r="F287" s="35" t="s">
        <v>570</v>
      </c>
      <c r="G287" s="5" t="s">
        <v>295</v>
      </c>
      <c r="H287" s="33" t="s">
        <v>459</v>
      </c>
      <c r="I287" s="4"/>
      <c r="J287" s="2"/>
      <c r="K287" s="2"/>
      <c r="L287" s="2"/>
      <c r="M287" s="2"/>
    </row>
    <row r="288" spans="1:13" ht="17.25" hidden="1" x14ac:dyDescent="0.15">
      <c r="A288" s="24" t="s">
        <v>361</v>
      </c>
      <c r="B288" s="22" t="s">
        <v>155</v>
      </c>
      <c r="C288" s="23" t="s">
        <v>371</v>
      </c>
      <c r="D288" s="45" t="s">
        <v>370</v>
      </c>
      <c r="E288" s="46" t="s">
        <v>504</v>
      </c>
      <c r="F288" s="47" t="s">
        <v>496</v>
      </c>
      <c r="G288" s="23"/>
      <c r="H288" s="42"/>
      <c r="I288" s="22" t="s">
        <v>298</v>
      </c>
      <c r="J288" s="25" t="s">
        <v>367</v>
      </c>
      <c r="K288" s="25"/>
      <c r="L288" s="6" t="s">
        <v>401</v>
      </c>
      <c r="M288" s="22" t="s">
        <v>369</v>
      </c>
    </row>
    <row r="289" spans="1:13" ht="17.25" hidden="1" x14ac:dyDescent="0.15">
      <c r="A289" s="2" t="s">
        <v>361</v>
      </c>
      <c r="B289" s="2" t="s">
        <v>363</v>
      </c>
      <c r="C289" s="3">
        <v>1</v>
      </c>
      <c r="D289" s="2" t="s">
        <v>222</v>
      </c>
      <c r="E289" s="2"/>
      <c r="F289" s="38"/>
      <c r="G289" s="5" t="s">
        <v>296</v>
      </c>
      <c r="H289" s="38"/>
      <c r="I289" s="4" t="s">
        <v>298</v>
      </c>
      <c r="J289" s="2" t="s">
        <v>380</v>
      </c>
      <c r="K289" s="6"/>
      <c r="L289" s="6" t="s">
        <v>401</v>
      </c>
      <c r="M289" s="26"/>
    </row>
    <row r="290" spans="1:13" ht="17.25" hidden="1" x14ac:dyDescent="0.15">
      <c r="A290" s="2" t="s">
        <v>361</v>
      </c>
      <c r="B290" s="2" t="s">
        <v>363</v>
      </c>
      <c r="C290" s="3">
        <v>1.1000000000000001</v>
      </c>
      <c r="D290" s="13" t="s">
        <v>223</v>
      </c>
      <c r="E290" s="13"/>
      <c r="F290" s="38"/>
      <c r="G290" s="5" t="s">
        <v>296</v>
      </c>
      <c r="H290" s="38"/>
      <c r="I290" s="4" t="s">
        <v>298</v>
      </c>
      <c r="J290" s="2" t="s">
        <v>380</v>
      </c>
      <c r="K290" s="6"/>
      <c r="L290" s="6" t="s">
        <v>401</v>
      </c>
      <c r="M290" s="26"/>
    </row>
    <row r="291" spans="1:13" ht="17.25" hidden="1" x14ac:dyDescent="0.15">
      <c r="A291" s="2" t="s">
        <v>361</v>
      </c>
      <c r="B291" s="2" t="s">
        <v>363</v>
      </c>
      <c r="C291" s="3">
        <v>1.2</v>
      </c>
      <c r="D291" s="13" t="s">
        <v>224</v>
      </c>
      <c r="E291" s="13"/>
      <c r="F291" s="38"/>
      <c r="G291" s="5" t="s">
        <v>296</v>
      </c>
      <c r="H291" s="38"/>
      <c r="I291" s="4" t="s">
        <v>298</v>
      </c>
      <c r="J291" s="2" t="s">
        <v>380</v>
      </c>
      <c r="K291" s="6"/>
      <c r="L291" s="6" t="s">
        <v>401</v>
      </c>
      <c r="M291" s="26"/>
    </row>
    <row r="292" spans="1:13" ht="17.25" hidden="1" x14ac:dyDescent="0.15">
      <c r="A292" s="2" t="s">
        <v>361</v>
      </c>
      <c r="B292" s="2" t="s">
        <v>363</v>
      </c>
      <c r="C292" s="3">
        <v>2</v>
      </c>
      <c r="D292" s="2" t="s">
        <v>225</v>
      </c>
      <c r="E292" s="2"/>
      <c r="F292" s="38"/>
      <c r="G292" s="5" t="s">
        <v>296</v>
      </c>
      <c r="H292" s="38"/>
      <c r="I292" s="4" t="s">
        <v>298</v>
      </c>
      <c r="J292" s="2" t="s">
        <v>380</v>
      </c>
      <c r="K292" s="6"/>
      <c r="L292" s="6" t="s">
        <v>401</v>
      </c>
      <c r="M292" s="26"/>
    </row>
    <row r="293" spans="1:13" ht="17.25" hidden="1" x14ac:dyDescent="0.15">
      <c r="A293" s="2" t="s">
        <v>361</v>
      </c>
      <c r="B293" s="2" t="s">
        <v>363</v>
      </c>
      <c r="C293" s="3">
        <v>2.1</v>
      </c>
      <c r="D293" s="13" t="s">
        <v>226</v>
      </c>
      <c r="E293" s="13"/>
      <c r="F293" s="38"/>
      <c r="G293" s="5" t="s">
        <v>296</v>
      </c>
      <c r="H293" s="38"/>
      <c r="I293" s="4" t="s">
        <v>298</v>
      </c>
      <c r="J293" s="2" t="s">
        <v>380</v>
      </c>
      <c r="K293" s="6"/>
      <c r="L293" s="6" t="s">
        <v>401</v>
      </c>
      <c r="M293" s="26"/>
    </row>
    <row r="294" spans="1:13" ht="17.25" hidden="1" x14ac:dyDescent="0.15">
      <c r="A294" s="2" t="s">
        <v>361</v>
      </c>
      <c r="B294" s="2" t="s">
        <v>363</v>
      </c>
      <c r="C294" s="3">
        <v>2.2000000000000002</v>
      </c>
      <c r="D294" s="13" t="s">
        <v>227</v>
      </c>
      <c r="E294" s="13"/>
      <c r="F294" s="38"/>
      <c r="G294" s="5" t="s">
        <v>296</v>
      </c>
      <c r="H294" s="38"/>
      <c r="I294" s="4" t="s">
        <v>298</v>
      </c>
      <c r="J294" s="2" t="s">
        <v>380</v>
      </c>
      <c r="K294" s="6"/>
      <c r="L294" s="6" t="s">
        <v>401</v>
      </c>
      <c r="M294" s="26"/>
    </row>
    <row r="295" spans="1:13" ht="17.25" hidden="1" x14ac:dyDescent="0.15">
      <c r="A295" s="2" t="s">
        <v>361</v>
      </c>
      <c r="B295" s="2" t="s">
        <v>363</v>
      </c>
      <c r="C295" s="3">
        <v>2.2999999999999998</v>
      </c>
      <c r="D295" s="13" t="s">
        <v>228</v>
      </c>
      <c r="E295" s="13"/>
      <c r="F295" s="38"/>
      <c r="G295" s="5" t="s">
        <v>296</v>
      </c>
      <c r="H295" s="38"/>
      <c r="I295" s="4" t="s">
        <v>298</v>
      </c>
      <c r="J295" s="2" t="s">
        <v>380</v>
      </c>
      <c r="K295" s="6"/>
      <c r="L295" s="6" t="s">
        <v>401</v>
      </c>
      <c r="M295" s="26"/>
    </row>
    <row r="296" spans="1:13" ht="17.25" hidden="1" x14ac:dyDescent="0.15">
      <c r="A296" s="2" t="s">
        <v>361</v>
      </c>
      <c r="B296" s="2" t="s">
        <v>363</v>
      </c>
      <c r="C296" s="3">
        <v>3</v>
      </c>
      <c r="D296" s="2" t="s">
        <v>165</v>
      </c>
      <c r="E296" s="2"/>
      <c r="F296" s="38"/>
      <c r="G296" s="5" t="s">
        <v>296</v>
      </c>
      <c r="H296" s="38"/>
      <c r="I296" s="4" t="s">
        <v>298</v>
      </c>
      <c r="J296" s="2" t="s">
        <v>380</v>
      </c>
      <c r="K296" s="6"/>
      <c r="L296" s="6" t="s">
        <v>401</v>
      </c>
      <c r="M296" s="26"/>
    </row>
    <row r="297" spans="1:13" ht="17.25" hidden="1" x14ac:dyDescent="0.15">
      <c r="A297" s="2" t="s">
        <v>361</v>
      </c>
      <c r="B297" s="2" t="s">
        <v>363</v>
      </c>
      <c r="C297" s="3">
        <v>4</v>
      </c>
      <c r="D297" s="2" t="s">
        <v>114</v>
      </c>
      <c r="E297" s="2"/>
      <c r="F297" s="38"/>
      <c r="G297" s="5" t="s">
        <v>296</v>
      </c>
      <c r="H297" s="38"/>
      <c r="I297" s="4" t="s">
        <v>298</v>
      </c>
      <c r="J297" s="2" t="s">
        <v>380</v>
      </c>
      <c r="K297" s="6"/>
      <c r="L297" s="6" t="s">
        <v>401</v>
      </c>
      <c r="M297" s="26"/>
    </row>
    <row r="298" spans="1:13" ht="17.25" hidden="1" x14ac:dyDescent="0.15">
      <c r="A298" s="2" t="s">
        <v>361</v>
      </c>
      <c r="B298" s="2" t="s">
        <v>363</v>
      </c>
      <c r="C298" s="3">
        <v>5</v>
      </c>
      <c r="D298" s="45" t="s">
        <v>229</v>
      </c>
      <c r="E298" s="46" t="s">
        <v>504</v>
      </c>
      <c r="F298" s="47" t="s">
        <v>496</v>
      </c>
      <c r="G298" s="5" t="s">
        <v>295</v>
      </c>
      <c r="H298" s="33" t="s">
        <v>460</v>
      </c>
      <c r="I298" s="4" t="s">
        <v>298</v>
      </c>
      <c r="J298" s="2" t="s">
        <v>380</v>
      </c>
      <c r="K298" s="6"/>
      <c r="L298" s="6" t="s">
        <v>401</v>
      </c>
      <c r="M298" s="26"/>
    </row>
    <row r="299" spans="1:13" ht="17.25" hidden="1" x14ac:dyDescent="0.15">
      <c r="A299" s="2" t="s">
        <v>361</v>
      </c>
      <c r="B299" s="2" t="s">
        <v>363</v>
      </c>
      <c r="C299" s="3">
        <v>5.0999999999999996</v>
      </c>
      <c r="D299" s="13" t="s">
        <v>230</v>
      </c>
      <c r="E299" s="7" t="s">
        <v>496</v>
      </c>
      <c r="F299" s="35" t="s">
        <v>566</v>
      </c>
      <c r="G299" s="5" t="s">
        <v>295</v>
      </c>
      <c r="H299" s="33" t="s">
        <v>461</v>
      </c>
      <c r="I299" s="4" t="s">
        <v>298</v>
      </c>
      <c r="J299" s="2" t="s">
        <v>380</v>
      </c>
      <c r="K299" s="6"/>
      <c r="L299" s="6" t="s">
        <v>401</v>
      </c>
      <c r="M299" s="26"/>
    </row>
    <row r="300" spans="1:13" ht="17.25" hidden="1" x14ac:dyDescent="0.15">
      <c r="A300" s="2" t="s">
        <v>361</v>
      </c>
      <c r="B300" s="2" t="s">
        <v>363</v>
      </c>
      <c r="C300" s="3">
        <v>5.2</v>
      </c>
      <c r="D300" s="13" t="s">
        <v>231</v>
      </c>
      <c r="E300" s="7" t="s">
        <v>496</v>
      </c>
      <c r="F300" s="35" t="s">
        <v>566</v>
      </c>
      <c r="G300" s="5" t="s">
        <v>295</v>
      </c>
      <c r="H300" s="33" t="s">
        <v>462</v>
      </c>
      <c r="I300" s="4" t="s">
        <v>298</v>
      </c>
      <c r="J300" s="2" t="s">
        <v>380</v>
      </c>
      <c r="K300" s="6"/>
      <c r="L300" s="6" t="s">
        <v>401</v>
      </c>
      <c r="M300" s="26"/>
    </row>
    <row r="301" spans="1:13" ht="17.25" hidden="1" x14ac:dyDescent="0.15">
      <c r="A301" s="2" t="s">
        <v>361</v>
      </c>
      <c r="B301" s="2" t="s">
        <v>363</v>
      </c>
      <c r="C301" s="3">
        <v>6</v>
      </c>
      <c r="D301" s="45" t="s">
        <v>232</v>
      </c>
      <c r="E301" s="46" t="s">
        <v>504</v>
      </c>
      <c r="F301" s="47" t="s">
        <v>496</v>
      </c>
      <c r="G301" s="5" t="s">
        <v>295</v>
      </c>
      <c r="H301" s="33" t="s">
        <v>463</v>
      </c>
      <c r="I301" s="4" t="s">
        <v>298</v>
      </c>
      <c r="J301" s="2" t="s">
        <v>380</v>
      </c>
      <c r="K301" s="6"/>
      <c r="L301" s="6" t="s">
        <v>401</v>
      </c>
      <c r="M301" s="26"/>
    </row>
    <row r="302" spans="1:13" ht="17.25" hidden="1" x14ac:dyDescent="0.15">
      <c r="A302" s="2" t="s">
        <v>361</v>
      </c>
      <c r="B302" s="2" t="s">
        <v>363</v>
      </c>
      <c r="C302" s="3">
        <v>6.1</v>
      </c>
      <c r="D302" s="13" t="s">
        <v>233</v>
      </c>
      <c r="E302" s="7" t="s">
        <v>496</v>
      </c>
      <c r="F302" s="35" t="s">
        <v>566</v>
      </c>
      <c r="G302" s="5" t="s">
        <v>295</v>
      </c>
      <c r="H302" s="33" t="s">
        <v>464</v>
      </c>
      <c r="I302" s="4" t="s">
        <v>298</v>
      </c>
      <c r="J302" s="2" t="s">
        <v>380</v>
      </c>
      <c r="K302" s="6"/>
      <c r="L302" s="6" t="s">
        <v>401</v>
      </c>
      <c r="M302" s="26"/>
    </row>
    <row r="303" spans="1:13" ht="17.25" hidden="1" x14ac:dyDescent="0.15">
      <c r="A303" s="2" t="s">
        <v>361</v>
      </c>
      <c r="B303" s="2" t="s">
        <v>363</v>
      </c>
      <c r="C303" s="3">
        <v>6.2</v>
      </c>
      <c r="D303" s="13" t="s">
        <v>234</v>
      </c>
      <c r="E303" s="7" t="s">
        <v>496</v>
      </c>
      <c r="F303" s="35" t="s">
        <v>566</v>
      </c>
      <c r="G303" s="5" t="s">
        <v>295</v>
      </c>
      <c r="H303" s="33" t="s">
        <v>465</v>
      </c>
      <c r="I303" s="4" t="s">
        <v>298</v>
      </c>
      <c r="J303" s="2" t="s">
        <v>380</v>
      </c>
      <c r="K303" s="6"/>
      <c r="L303" s="6" t="s">
        <v>401</v>
      </c>
      <c r="M303" s="26"/>
    </row>
    <row r="304" spans="1:13" ht="17.25" hidden="1" x14ac:dyDescent="0.15">
      <c r="A304" s="2" t="s">
        <v>361</v>
      </c>
      <c r="B304" s="2" t="s">
        <v>363</v>
      </c>
      <c r="C304" s="3">
        <v>7</v>
      </c>
      <c r="D304" s="45" t="s">
        <v>235</v>
      </c>
      <c r="E304" s="46" t="s">
        <v>504</v>
      </c>
      <c r="F304" s="47" t="s">
        <v>496</v>
      </c>
      <c r="G304" s="5" t="s">
        <v>295</v>
      </c>
      <c r="H304" s="33" t="s">
        <v>466</v>
      </c>
      <c r="I304" s="4" t="s">
        <v>298</v>
      </c>
      <c r="J304" s="2" t="s">
        <v>380</v>
      </c>
      <c r="K304" s="6"/>
      <c r="L304" s="6" t="s">
        <v>401</v>
      </c>
      <c r="M304" s="26"/>
    </row>
    <row r="305" spans="1:13" ht="17.25" x14ac:dyDescent="0.15">
      <c r="A305" s="2" t="s">
        <v>361</v>
      </c>
      <c r="B305" s="2" t="s">
        <v>363</v>
      </c>
      <c r="C305" s="3">
        <v>7.1</v>
      </c>
      <c r="D305" s="13" t="s">
        <v>236</v>
      </c>
      <c r="E305" s="7" t="s">
        <v>496</v>
      </c>
      <c r="F305" s="35" t="s">
        <v>565</v>
      </c>
      <c r="G305" s="5" t="s">
        <v>295</v>
      </c>
      <c r="H305" s="33" t="s">
        <v>467</v>
      </c>
      <c r="I305" s="4" t="s">
        <v>298</v>
      </c>
      <c r="J305" s="2" t="s">
        <v>380</v>
      </c>
      <c r="K305" s="6"/>
      <c r="L305" s="6" t="s">
        <v>401</v>
      </c>
      <c r="M305" s="26"/>
    </row>
    <row r="306" spans="1:13" ht="17.25" hidden="1" x14ac:dyDescent="0.15">
      <c r="A306" s="2" t="s">
        <v>361</v>
      </c>
      <c r="B306" s="2" t="s">
        <v>363</v>
      </c>
      <c r="C306" s="3">
        <v>7.2</v>
      </c>
      <c r="D306" s="13" t="s">
        <v>237</v>
      </c>
      <c r="E306" s="7" t="s">
        <v>496</v>
      </c>
      <c r="F306" s="35" t="s">
        <v>566</v>
      </c>
      <c r="G306" s="5" t="s">
        <v>295</v>
      </c>
      <c r="H306" s="33" t="s">
        <v>468</v>
      </c>
      <c r="I306" s="4" t="s">
        <v>298</v>
      </c>
      <c r="J306" s="2" t="s">
        <v>380</v>
      </c>
      <c r="K306" s="6"/>
      <c r="L306" s="6" t="s">
        <v>401</v>
      </c>
      <c r="M306" s="26"/>
    </row>
    <row r="307" spans="1:13" ht="17.25" hidden="1" x14ac:dyDescent="0.15">
      <c r="A307" s="2" t="s">
        <v>361</v>
      </c>
      <c r="B307" s="2" t="s">
        <v>363</v>
      </c>
      <c r="C307" s="3">
        <v>8</v>
      </c>
      <c r="D307" s="45" t="s">
        <v>238</v>
      </c>
      <c r="E307" s="46" t="s">
        <v>504</v>
      </c>
      <c r="F307" s="47" t="s">
        <v>496</v>
      </c>
      <c r="G307" s="5" t="s">
        <v>295</v>
      </c>
      <c r="H307" s="33" t="s">
        <v>469</v>
      </c>
      <c r="I307" s="4" t="s">
        <v>298</v>
      </c>
      <c r="J307" s="2" t="s">
        <v>380</v>
      </c>
      <c r="K307" s="6"/>
      <c r="L307" s="6" t="s">
        <v>401</v>
      </c>
      <c r="M307" s="26"/>
    </row>
    <row r="308" spans="1:13" ht="17.25" hidden="1" x14ac:dyDescent="0.15">
      <c r="A308" s="2" t="s">
        <v>361</v>
      </c>
      <c r="B308" s="2" t="s">
        <v>363</v>
      </c>
      <c r="C308" s="3">
        <v>8.1</v>
      </c>
      <c r="D308" s="13" t="s">
        <v>239</v>
      </c>
      <c r="E308" s="7" t="s">
        <v>496</v>
      </c>
      <c r="F308" s="35" t="s">
        <v>566</v>
      </c>
      <c r="G308" s="5" t="s">
        <v>295</v>
      </c>
      <c r="H308" s="33" t="s">
        <v>470</v>
      </c>
      <c r="I308" s="4" t="s">
        <v>298</v>
      </c>
      <c r="J308" s="2" t="s">
        <v>380</v>
      </c>
      <c r="K308" s="6"/>
      <c r="L308" s="6" t="s">
        <v>401</v>
      </c>
      <c r="M308" s="26"/>
    </row>
    <row r="309" spans="1:13" ht="17.25" hidden="1" x14ac:dyDescent="0.15">
      <c r="A309" s="2" t="s">
        <v>361</v>
      </c>
      <c r="B309" s="2" t="s">
        <v>363</v>
      </c>
      <c r="C309" s="3">
        <v>8.1999999999999993</v>
      </c>
      <c r="D309" s="13" t="s">
        <v>240</v>
      </c>
      <c r="E309" s="7" t="s">
        <v>496</v>
      </c>
      <c r="F309" s="35" t="s">
        <v>566</v>
      </c>
      <c r="G309" s="5" t="s">
        <v>295</v>
      </c>
      <c r="H309" s="33" t="s">
        <v>471</v>
      </c>
      <c r="I309" s="4" t="s">
        <v>298</v>
      </c>
      <c r="J309" s="2" t="s">
        <v>380</v>
      </c>
      <c r="K309" s="6"/>
      <c r="L309" s="6" t="s">
        <v>401</v>
      </c>
      <c r="M309" s="26"/>
    </row>
    <row r="310" spans="1:13" ht="17.25" hidden="1" x14ac:dyDescent="0.15">
      <c r="A310" s="2" t="s">
        <v>361</v>
      </c>
      <c r="B310" s="2" t="s">
        <v>363</v>
      </c>
      <c r="C310" s="3">
        <v>9</v>
      </c>
      <c r="D310" s="2" t="s">
        <v>241</v>
      </c>
      <c r="E310" s="2"/>
      <c r="F310" s="38"/>
      <c r="G310" s="5" t="s">
        <v>296</v>
      </c>
      <c r="H310" s="38"/>
      <c r="I310" s="4" t="s">
        <v>298</v>
      </c>
      <c r="J310" s="2" t="s">
        <v>380</v>
      </c>
      <c r="K310" s="6"/>
      <c r="L310" s="6" t="s">
        <v>401</v>
      </c>
      <c r="M310" s="26"/>
    </row>
    <row r="311" spans="1:13" ht="17.25" hidden="1" x14ac:dyDescent="0.15">
      <c r="A311" s="2" t="s">
        <v>361</v>
      </c>
      <c r="B311" s="2" t="s">
        <v>363</v>
      </c>
      <c r="C311" s="3">
        <v>10</v>
      </c>
      <c r="D311" s="2" t="s">
        <v>242</v>
      </c>
      <c r="E311" s="2"/>
      <c r="F311" s="38"/>
      <c r="G311" s="5" t="s">
        <v>296</v>
      </c>
      <c r="H311" s="38"/>
      <c r="I311" s="4" t="s">
        <v>298</v>
      </c>
      <c r="J311" s="2" t="s">
        <v>380</v>
      </c>
      <c r="K311" s="6"/>
      <c r="L311" s="6" t="s">
        <v>401</v>
      </c>
      <c r="M311" s="26"/>
    </row>
    <row r="312" spans="1:13" ht="17.25" hidden="1" x14ac:dyDescent="0.15">
      <c r="A312" s="2" t="s">
        <v>361</v>
      </c>
      <c r="B312" s="2" t="s">
        <v>363</v>
      </c>
      <c r="C312" s="3">
        <v>11</v>
      </c>
      <c r="D312" s="2" t="s">
        <v>243</v>
      </c>
      <c r="E312" s="2"/>
      <c r="F312" s="38"/>
      <c r="G312" s="5" t="s">
        <v>296</v>
      </c>
      <c r="H312" s="38"/>
      <c r="I312" s="4" t="s">
        <v>298</v>
      </c>
      <c r="J312" s="2" t="s">
        <v>380</v>
      </c>
      <c r="K312" s="6"/>
      <c r="L312" s="6" t="s">
        <v>401</v>
      </c>
      <c r="M312" s="26"/>
    </row>
    <row r="313" spans="1:13" ht="17.25" hidden="1" x14ac:dyDescent="0.15">
      <c r="A313" s="2" t="s">
        <v>361</v>
      </c>
      <c r="B313" s="2" t="s">
        <v>363</v>
      </c>
      <c r="C313" s="3">
        <v>12</v>
      </c>
      <c r="D313" s="2" t="s">
        <v>244</v>
      </c>
      <c r="E313" s="2"/>
      <c r="F313" s="38"/>
      <c r="G313" s="5" t="s">
        <v>296</v>
      </c>
      <c r="H313" s="38"/>
      <c r="I313" s="4" t="s">
        <v>298</v>
      </c>
      <c r="J313" s="2" t="s">
        <v>380</v>
      </c>
      <c r="K313" s="6"/>
      <c r="L313" s="6" t="s">
        <v>401</v>
      </c>
      <c r="M313" s="26"/>
    </row>
    <row r="314" spans="1:13" ht="17.25" hidden="1" x14ac:dyDescent="0.15">
      <c r="A314" s="2" t="s">
        <v>361</v>
      </c>
      <c r="B314" s="2" t="s">
        <v>363</v>
      </c>
      <c r="C314" s="3">
        <v>13</v>
      </c>
      <c r="D314" s="2" t="s">
        <v>245</v>
      </c>
      <c r="E314" s="2"/>
      <c r="F314" s="38"/>
      <c r="G314" s="5" t="s">
        <v>296</v>
      </c>
      <c r="H314" s="38"/>
      <c r="I314" s="4" t="s">
        <v>298</v>
      </c>
      <c r="J314" s="2" t="s">
        <v>380</v>
      </c>
      <c r="K314" s="6"/>
      <c r="L314" s="6" t="s">
        <v>401</v>
      </c>
      <c r="M314" s="26"/>
    </row>
    <row r="315" spans="1:13" ht="17.25" hidden="1" x14ac:dyDescent="0.15">
      <c r="A315" s="2" t="s">
        <v>361</v>
      </c>
      <c r="B315" s="2" t="s">
        <v>363</v>
      </c>
      <c r="C315" s="3">
        <v>14</v>
      </c>
      <c r="D315" s="2" t="s">
        <v>246</v>
      </c>
      <c r="E315" s="2"/>
      <c r="F315" s="38"/>
      <c r="G315" s="5" t="s">
        <v>296</v>
      </c>
      <c r="H315" s="38"/>
      <c r="I315" s="2"/>
      <c r="J315" s="2"/>
      <c r="K315" s="2"/>
      <c r="L315" s="2"/>
      <c r="M315" s="2"/>
    </row>
    <row r="316" spans="1:13" ht="17.25" hidden="1" x14ac:dyDescent="0.15">
      <c r="A316" s="2" t="s">
        <v>361</v>
      </c>
      <c r="B316" s="2" t="s">
        <v>363</v>
      </c>
      <c r="C316" s="3">
        <v>15</v>
      </c>
      <c r="D316" s="2" t="s">
        <v>247</v>
      </c>
      <c r="E316" s="2"/>
      <c r="F316" s="38"/>
      <c r="G316" s="5" t="s">
        <v>296</v>
      </c>
      <c r="H316" s="38"/>
      <c r="I316" s="4" t="s">
        <v>298</v>
      </c>
      <c r="J316" s="2" t="s">
        <v>380</v>
      </c>
      <c r="K316" s="6"/>
      <c r="L316" s="6" t="s">
        <v>401</v>
      </c>
      <c r="M316" s="26"/>
    </row>
    <row r="317" spans="1:13" ht="17.25" hidden="1" x14ac:dyDescent="0.15">
      <c r="A317" s="2" t="s">
        <v>361</v>
      </c>
      <c r="B317" s="2" t="s">
        <v>363</v>
      </c>
      <c r="C317" s="3">
        <v>16</v>
      </c>
      <c r="D317" s="2" t="s">
        <v>248</v>
      </c>
      <c r="E317" s="2"/>
      <c r="F317" s="38"/>
      <c r="G317" s="5" t="s">
        <v>296</v>
      </c>
      <c r="H317" s="38"/>
      <c r="I317" s="2"/>
      <c r="J317" s="2"/>
      <c r="K317" s="2"/>
      <c r="L317" s="2"/>
      <c r="M317" s="2"/>
    </row>
    <row r="318" spans="1:13" ht="17.25" hidden="1" x14ac:dyDescent="0.15">
      <c r="A318" s="2" t="s">
        <v>361</v>
      </c>
      <c r="B318" s="2" t="s">
        <v>363</v>
      </c>
      <c r="C318" s="3">
        <v>17</v>
      </c>
      <c r="D318" s="2" t="s">
        <v>249</v>
      </c>
      <c r="E318" s="2"/>
      <c r="F318" s="38"/>
      <c r="G318" s="5" t="s">
        <v>296</v>
      </c>
      <c r="H318" s="38"/>
      <c r="I318" s="4" t="s">
        <v>298</v>
      </c>
      <c r="J318" s="2" t="s">
        <v>380</v>
      </c>
      <c r="K318" s="6" t="s">
        <v>375</v>
      </c>
      <c r="L318" s="6" t="s">
        <v>401</v>
      </c>
      <c r="M318" s="2"/>
    </row>
    <row r="319" spans="1:13" ht="17.25" hidden="1" x14ac:dyDescent="0.15">
      <c r="A319" s="2" t="s">
        <v>361</v>
      </c>
      <c r="B319" s="2" t="s">
        <v>363</v>
      </c>
      <c r="C319" s="3">
        <v>18</v>
      </c>
      <c r="D319" s="2" t="s">
        <v>216</v>
      </c>
      <c r="E319" s="2"/>
      <c r="F319" s="38"/>
      <c r="G319" s="5" t="s">
        <v>296</v>
      </c>
      <c r="H319" s="38"/>
      <c r="I319" s="4" t="s">
        <v>298</v>
      </c>
      <c r="J319" s="2" t="s">
        <v>380</v>
      </c>
      <c r="K319" s="6"/>
      <c r="L319" s="6" t="s">
        <v>401</v>
      </c>
      <c r="M319" s="2"/>
    </row>
    <row r="320" spans="1:13" ht="17.25" hidden="1" x14ac:dyDescent="0.15">
      <c r="A320" s="2" t="s">
        <v>361</v>
      </c>
      <c r="B320" s="2" t="s">
        <v>363</v>
      </c>
      <c r="C320" s="3">
        <v>19</v>
      </c>
      <c r="D320" s="2" t="s">
        <v>217</v>
      </c>
      <c r="E320" s="2"/>
      <c r="F320" s="38"/>
      <c r="G320" s="5" t="s">
        <v>296</v>
      </c>
      <c r="H320" s="38"/>
      <c r="I320" s="4" t="s">
        <v>298</v>
      </c>
      <c r="J320" s="2" t="s">
        <v>380</v>
      </c>
      <c r="K320" s="6"/>
      <c r="L320" s="6" t="s">
        <v>401</v>
      </c>
      <c r="M320" s="2"/>
    </row>
    <row r="321" spans="1:13" ht="17.25" hidden="1" x14ac:dyDescent="0.15">
      <c r="A321" s="2" t="s">
        <v>361</v>
      </c>
      <c r="B321" s="2" t="s">
        <v>363</v>
      </c>
      <c r="C321" s="3">
        <v>20</v>
      </c>
      <c r="D321" s="2" t="s">
        <v>250</v>
      </c>
      <c r="E321" s="2"/>
      <c r="F321" s="38"/>
      <c r="G321" s="5" t="s">
        <v>296</v>
      </c>
      <c r="H321" s="38"/>
      <c r="I321" s="4" t="s">
        <v>298</v>
      </c>
      <c r="J321" s="2" t="s">
        <v>380</v>
      </c>
      <c r="K321" s="6" t="s">
        <v>375</v>
      </c>
      <c r="L321" s="6" t="s">
        <v>401</v>
      </c>
      <c r="M321" s="2"/>
    </row>
    <row r="322" spans="1:13" ht="17.25" hidden="1" x14ac:dyDescent="0.15">
      <c r="A322" s="2" t="s">
        <v>361</v>
      </c>
      <c r="B322" s="2" t="s">
        <v>363</v>
      </c>
      <c r="C322" s="3">
        <v>21</v>
      </c>
      <c r="D322" s="2" t="s">
        <v>251</v>
      </c>
      <c r="E322" s="2"/>
      <c r="F322" s="38"/>
      <c r="G322" s="5" t="s">
        <v>296</v>
      </c>
      <c r="H322" s="38"/>
      <c r="I322" s="4" t="s">
        <v>298</v>
      </c>
      <c r="J322" s="2" t="s">
        <v>380</v>
      </c>
      <c r="K322" s="6" t="s">
        <v>375</v>
      </c>
      <c r="L322" s="6" t="s">
        <v>401</v>
      </c>
      <c r="M322" s="2"/>
    </row>
    <row r="323" spans="1:13" ht="17.25" hidden="1" x14ac:dyDescent="0.15">
      <c r="A323" s="2" t="s">
        <v>361</v>
      </c>
      <c r="B323" s="2" t="s">
        <v>363</v>
      </c>
      <c r="C323" s="3">
        <v>22</v>
      </c>
      <c r="D323" s="2" t="s">
        <v>219</v>
      </c>
      <c r="E323" s="7" t="s">
        <v>496</v>
      </c>
      <c r="F323" s="35" t="s">
        <v>570</v>
      </c>
      <c r="G323" s="5" t="s">
        <v>295</v>
      </c>
      <c r="H323" s="33" t="s">
        <v>472</v>
      </c>
      <c r="I323" s="2"/>
      <c r="J323" s="2"/>
      <c r="K323" s="2"/>
      <c r="L323" s="2"/>
      <c r="M323" s="2"/>
    </row>
    <row r="324" spans="1:13" ht="17.25" hidden="1" x14ac:dyDescent="0.15">
      <c r="A324" s="2" t="s">
        <v>361</v>
      </c>
      <c r="B324" s="2" t="s">
        <v>363</v>
      </c>
      <c r="C324" s="3">
        <v>23</v>
      </c>
      <c r="D324" s="2" t="s">
        <v>220</v>
      </c>
      <c r="E324" s="7" t="s">
        <v>496</v>
      </c>
      <c r="F324" s="35" t="s">
        <v>570</v>
      </c>
      <c r="G324" s="5" t="s">
        <v>295</v>
      </c>
      <c r="H324" s="33" t="s">
        <v>473</v>
      </c>
      <c r="I324" s="2"/>
      <c r="J324" s="2"/>
      <c r="K324" s="2"/>
      <c r="L324" s="2"/>
      <c r="M324" s="2"/>
    </row>
    <row r="325" spans="1:13" ht="17.25" hidden="1" x14ac:dyDescent="0.15">
      <c r="A325" s="2" t="s">
        <v>361</v>
      </c>
      <c r="B325" s="2" t="s">
        <v>363</v>
      </c>
      <c r="C325" s="3">
        <v>24</v>
      </c>
      <c r="D325" s="2" t="s">
        <v>221</v>
      </c>
      <c r="E325" s="7" t="s">
        <v>496</v>
      </c>
      <c r="F325" s="35" t="s">
        <v>570</v>
      </c>
      <c r="G325" s="5" t="s">
        <v>295</v>
      </c>
      <c r="H325" s="33" t="s">
        <v>474</v>
      </c>
      <c r="I325" s="2"/>
      <c r="J325" s="2"/>
      <c r="K325" s="2"/>
      <c r="L325" s="2"/>
      <c r="M325" s="2"/>
    </row>
    <row r="326" spans="1:13" ht="17.25" hidden="1" x14ac:dyDescent="0.15">
      <c r="A326" s="2" t="s">
        <v>361</v>
      </c>
      <c r="B326" s="22" t="s">
        <v>363</v>
      </c>
      <c r="C326" s="23" t="s">
        <v>371</v>
      </c>
      <c r="D326" s="45" t="s">
        <v>372</v>
      </c>
      <c r="E326" s="46" t="s">
        <v>504</v>
      </c>
      <c r="F326" s="47" t="s">
        <v>496</v>
      </c>
      <c r="G326" s="23"/>
      <c r="H326" s="42"/>
      <c r="I326" s="22" t="s">
        <v>298</v>
      </c>
      <c r="J326" s="25" t="s">
        <v>367</v>
      </c>
      <c r="K326" s="25"/>
      <c r="L326" s="25" t="s">
        <v>401</v>
      </c>
      <c r="M326" s="22" t="s">
        <v>369</v>
      </c>
    </row>
    <row r="327" spans="1:13" ht="17.25" hidden="1" x14ac:dyDescent="0.15">
      <c r="A327" s="2" t="s">
        <v>361</v>
      </c>
      <c r="B327" s="2" t="s">
        <v>252</v>
      </c>
      <c r="C327" s="3">
        <v>1</v>
      </c>
      <c r="D327" s="6" t="s">
        <v>253</v>
      </c>
      <c r="E327" s="6"/>
      <c r="F327" s="39"/>
      <c r="G327" s="5" t="s">
        <v>296</v>
      </c>
      <c r="H327" s="39"/>
      <c r="I327" s="4" t="s">
        <v>298</v>
      </c>
      <c r="J327" s="2"/>
      <c r="K327" s="2" t="s">
        <v>391</v>
      </c>
      <c r="L327" s="2" t="s">
        <v>401</v>
      </c>
      <c r="M327" s="2"/>
    </row>
    <row r="328" spans="1:13" ht="17.25" hidden="1" x14ac:dyDescent="0.15">
      <c r="A328" s="2" t="s">
        <v>361</v>
      </c>
      <c r="B328" s="2" t="s">
        <v>252</v>
      </c>
      <c r="C328" s="3">
        <v>2</v>
      </c>
      <c r="D328" s="6" t="s">
        <v>109</v>
      </c>
      <c r="E328" s="6"/>
      <c r="F328" s="39"/>
      <c r="G328" s="5" t="s">
        <v>296</v>
      </c>
      <c r="H328" s="39"/>
      <c r="I328" s="4" t="s">
        <v>298</v>
      </c>
      <c r="J328" s="2"/>
      <c r="K328" s="2" t="s">
        <v>391</v>
      </c>
      <c r="L328" s="2" t="s">
        <v>401</v>
      </c>
      <c r="M328" s="2"/>
    </row>
    <row r="329" spans="1:13" ht="17.25" hidden="1" x14ac:dyDescent="0.15">
      <c r="A329" s="2" t="s">
        <v>361</v>
      </c>
      <c r="B329" s="2" t="s">
        <v>252</v>
      </c>
      <c r="C329" s="3">
        <v>2.1</v>
      </c>
      <c r="D329" s="16" t="s">
        <v>493</v>
      </c>
      <c r="E329" s="16"/>
      <c r="F329" s="39"/>
      <c r="G329" s="5" t="s">
        <v>296</v>
      </c>
      <c r="H329" s="39"/>
      <c r="I329" s="4" t="s">
        <v>298</v>
      </c>
      <c r="J329" s="2"/>
      <c r="K329" s="2" t="s">
        <v>391</v>
      </c>
      <c r="L329" s="2" t="s">
        <v>401</v>
      </c>
      <c r="M329" s="2"/>
    </row>
    <row r="330" spans="1:13" ht="17.25" hidden="1" x14ac:dyDescent="0.15">
      <c r="A330" s="2" t="s">
        <v>361</v>
      </c>
      <c r="B330" s="2" t="s">
        <v>252</v>
      </c>
      <c r="C330" s="3">
        <v>2.2000000000000002</v>
      </c>
      <c r="D330" s="16" t="s">
        <v>111</v>
      </c>
      <c r="E330" s="16"/>
      <c r="F330" s="39"/>
      <c r="G330" s="5" t="s">
        <v>296</v>
      </c>
      <c r="H330" s="39"/>
      <c r="I330" s="4" t="s">
        <v>298</v>
      </c>
      <c r="J330" s="2"/>
      <c r="K330" s="2" t="s">
        <v>391</v>
      </c>
      <c r="L330" s="2" t="s">
        <v>401</v>
      </c>
      <c r="M330" s="2"/>
    </row>
    <row r="331" spans="1:13" ht="17.25" hidden="1" x14ac:dyDescent="0.15">
      <c r="A331" s="2" t="s">
        <v>361</v>
      </c>
      <c r="B331" s="2" t="s">
        <v>252</v>
      </c>
      <c r="C331" s="3">
        <v>2.2999999999999998</v>
      </c>
      <c r="D331" s="16" t="s">
        <v>112</v>
      </c>
      <c r="E331" s="16"/>
      <c r="F331" s="39"/>
      <c r="G331" s="5" t="s">
        <v>296</v>
      </c>
      <c r="H331" s="39"/>
      <c r="I331" s="4" t="s">
        <v>298</v>
      </c>
      <c r="J331" s="2"/>
      <c r="K331" s="2" t="s">
        <v>391</v>
      </c>
      <c r="L331" s="2" t="s">
        <v>401</v>
      </c>
      <c r="M331" s="2"/>
    </row>
    <row r="332" spans="1:13" ht="17.25" hidden="1" x14ac:dyDescent="0.15">
      <c r="A332" s="2" t="s">
        <v>361</v>
      </c>
      <c r="B332" s="2" t="s">
        <v>252</v>
      </c>
      <c r="C332" s="3">
        <v>3</v>
      </c>
      <c r="D332" s="6" t="s">
        <v>254</v>
      </c>
      <c r="E332" s="6"/>
      <c r="F332" s="39"/>
      <c r="G332" s="5" t="s">
        <v>296</v>
      </c>
      <c r="H332" s="39"/>
      <c r="I332" s="4" t="s">
        <v>298</v>
      </c>
      <c r="J332" s="2"/>
      <c r="K332" s="2" t="s">
        <v>391</v>
      </c>
      <c r="L332" s="2" t="s">
        <v>401</v>
      </c>
      <c r="M332" s="2"/>
    </row>
    <row r="333" spans="1:13" ht="34.5" hidden="1" x14ac:dyDescent="0.15">
      <c r="A333" s="2" t="s">
        <v>361</v>
      </c>
      <c r="B333" s="2" t="s">
        <v>252</v>
      </c>
      <c r="C333" s="3">
        <v>3.1</v>
      </c>
      <c r="D333" s="16" t="s">
        <v>255</v>
      </c>
      <c r="E333" s="16"/>
      <c r="F333" s="39"/>
      <c r="G333" s="5" t="s">
        <v>296</v>
      </c>
      <c r="H333" s="39"/>
      <c r="I333" s="4" t="s">
        <v>298</v>
      </c>
      <c r="J333" s="2"/>
      <c r="K333" s="2" t="s">
        <v>391</v>
      </c>
      <c r="L333" s="2" t="s">
        <v>401</v>
      </c>
      <c r="M333" s="2"/>
    </row>
    <row r="334" spans="1:13" ht="34.5" hidden="1" x14ac:dyDescent="0.15">
      <c r="A334" s="2" t="s">
        <v>361</v>
      </c>
      <c r="B334" s="2" t="s">
        <v>252</v>
      </c>
      <c r="C334" s="3">
        <v>3.2</v>
      </c>
      <c r="D334" s="16" t="s">
        <v>256</v>
      </c>
      <c r="E334" s="16"/>
      <c r="F334" s="39"/>
      <c r="G334" s="5" t="s">
        <v>296</v>
      </c>
      <c r="H334" s="39"/>
      <c r="I334" s="4" t="s">
        <v>298</v>
      </c>
      <c r="J334" s="2"/>
      <c r="K334" s="2" t="s">
        <v>391</v>
      </c>
      <c r="L334" s="2" t="s">
        <v>401</v>
      </c>
      <c r="M334" s="2"/>
    </row>
    <row r="335" spans="1:13" ht="17.25" hidden="1" x14ac:dyDescent="0.15">
      <c r="A335" s="2" t="s">
        <v>361</v>
      </c>
      <c r="B335" s="2" t="s">
        <v>252</v>
      </c>
      <c r="C335" s="3">
        <v>4</v>
      </c>
      <c r="D335" s="6" t="s">
        <v>63</v>
      </c>
      <c r="E335" s="6"/>
      <c r="F335" s="39"/>
      <c r="G335" s="5" t="s">
        <v>296</v>
      </c>
      <c r="H335" s="39"/>
      <c r="I335" s="4" t="s">
        <v>298</v>
      </c>
      <c r="J335" s="2"/>
      <c r="K335" s="2" t="s">
        <v>391</v>
      </c>
      <c r="L335" s="2" t="s">
        <v>401</v>
      </c>
      <c r="M335" s="2"/>
    </row>
    <row r="336" spans="1:13" ht="17.25" hidden="1" x14ac:dyDescent="0.15">
      <c r="A336" s="2" t="s">
        <v>361</v>
      </c>
      <c r="B336" s="2" t="s">
        <v>252</v>
      </c>
      <c r="C336" s="3">
        <v>4.0999999999999996</v>
      </c>
      <c r="D336" s="16" t="s">
        <v>364</v>
      </c>
      <c r="E336" s="16"/>
      <c r="F336" s="39"/>
      <c r="G336" s="5" t="s">
        <v>296</v>
      </c>
      <c r="H336" s="39"/>
      <c r="I336" s="4" t="s">
        <v>298</v>
      </c>
      <c r="J336" s="2"/>
      <c r="K336" s="2" t="s">
        <v>391</v>
      </c>
      <c r="L336" s="2" t="s">
        <v>401</v>
      </c>
      <c r="M336" s="2"/>
    </row>
    <row r="337" spans="1:13" ht="17.25" hidden="1" x14ac:dyDescent="0.15">
      <c r="A337" s="2" t="s">
        <v>361</v>
      </c>
      <c r="B337" s="2" t="s">
        <v>252</v>
      </c>
      <c r="C337" s="3">
        <v>4.2</v>
      </c>
      <c r="D337" s="16" t="s">
        <v>257</v>
      </c>
      <c r="E337" s="16"/>
      <c r="F337" s="39"/>
      <c r="G337" s="5" t="s">
        <v>296</v>
      </c>
      <c r="H337" s="39"/>
      <c r="I337" s="4" t="s">
        <v>298</v>
      </c>
      <c r="J337" s="2"/>
      <c r="K337" s="2" t="s">
        <v>391</v>
      </c>
      <c r="L337" s="2" t="s">
        <v>401</v>
      </c>
      <c r="M337" s="2"/>
    </row>
    <row r="338" spans="1:13" ht="17.25" hidden="1" x14ac:dyDescent="0.15">
      <c r="A338" s="2" t="s">
        <v>361</v>
      </c>
      <c r="B338" s="2" t="s">
        <v>252</v>
      </c>
      <c r="C338" s="3">
        <v>5</v>
      </c>
      <c r="D338" s="6" t="s">
        <v>258</v>
      </c>
      <c r="E338" s="6"/>
      <c r="F338" s="39"/>
      <c r="G338" s="5" t="s">
        <v>296</v>
      </c>
      <c r="H338" s="39"/>
      <c r="I338" s="4" t="s">
        <v>298</v>
      </c>
      <c r="J338" s="2"/>
      <c r="K338" s="2" t="s">
        <v>387</v>
      </c>
      <c r="L338" s="2" t="s">
        <v>401</v>
      </c>
      <c r="M338" s="2"/>
    </row>
    <row r="339" spans="1:13" ht="17.25" hidden="1" x14ac:dyDescent="0.15">
      <c r="A339" s="2" t="s">
        <v>361</v>
      </c>
      <c r="B339" s="2" t="s">
        <v>252</v>
      </c>
      <c r="C339" s="3">
        <v>6</v>
      </c>
      <c r="D339" s="6" t="s">
        <v>114</v>
      </c>
      <c r="E339" s="6"/>
      <c r="F339" s="39"/>
      <c r="G339" s="5" t="s">
        <v>296</v>
      </c>
      <c r="H339" s="39"/>
      <c r="I339" s="4" t="s">
        <v>298</v>
      </c>
      <c r="J339" s="2"/>
      <c r="K339" s="2" t="s">
        <v>391</v>
      </c>
      <c r="L339" s="2" t="s">
        <v>401</v>
      </c>
      <c r="M339" s="2"/>
    </row>
    <row r="340" spans="1:13" ht="17.25" hidden="1" x14ac:dyDescent="0.15">
      <c r="A340" s="2" t="s">
        <v>361</v>
      </c>
      <c r="B340" s="2" t="s">
        <v>252</v>
      </c>
      <c r="C340" s="3">
        <v>7</v>
      </c>
      <c r="D340" s="6" t="s">
        <v>259</v>
      </c>
      <c r="E340" s="6"/>
      <c r="F340" s="39"/>
      <c r="G340" s="5" t="s">
        <v>296</v>
      </c>
      <c r="H340" s="39"/>
      <c r="I340" s="4" t="s">
        <v>298</v>
      </c>
      <c r="J340" s="2"/>
      <c r="K340" s="2" t="s">
        <v>392</v>
      </c>
      <c r="L340" s="2" t="s">
        <v>401</v>
      </c>
      <c r="M340" s="2"/>
    </row>
    <row r="341" spans="1:13" ht="17.25" hidden="1" x14ac:dyDescent="0.15">
      <c r="A341" s="2" t="s">
        <v>361</v>
      </c>
      <c r="B341" s="2" t="s">
        <v>252</v>
      </c>
      <c r="C341" s="3">
        <v>8</v>
      </c>
      <c r="D341" s="6" t="s">
        <v>260</v>
      </c>
      <c r="E341" s="6"/>
      <c r="F341" s="39"/>
      <c r="G341" s="5" t="s">
        <v>296</v>
      </c>
      <c r="H341" s="39"/>
      <c r="I341" s="4" t="s">
        <v>298</v>
      </c>
      <c r="J341" s="2"/>
      <c r="K341" s="2" t="s">
        <v>393</v>
      </c>
      <c r="L341" s="2" t="s">
        <v>401</v>
      </c>
      <c r="M341" s="2"/>
    </row>
    <row r="342" spans="1:13" ht="17.25" hidden="1" x14ac:dyDescent="0.15">
      <c r="A342" s="2" t="s">
        <v>361</v>
      </c>
      <c r="B342" s="2" t="s">
        <v>252</v>
      </c>
      <c r="C342" s="3">
        <v>9</v>
      </c>
      <c r="D342" s="6" t="s">
        <v>261</v>
      </c>
      <c r="E342" s="6"/>
      <c r="F342" s="39"/>
      <c r="G342" s="5" t="s">
        <v>296</v>
      </c>
      <c r="H342" s="39"/>
      <c r="I342" s="6"/>
      <c r="J342" s="2"/>
      <c r="K342" s="2"/>
      <c r="L342" s="2"/>
      <c r="M342" s="2"/>
    </row>
    <row r="343" spans="1:13" ht="17.25" hidden="1" x14ac:dyDescent="0.15">
      <c r="A343" s="2" t="s">
        <v>361</v>
      </c>
      <c r="B343" s="2" t="s">
        <v>252</v>
      </c>
      <c r="C343" s="3">
        <v>10</v>
      </c>
      <c r="D343" s="6" t="s">
        <v>262</v>
      </c>
      <c r="E343" s="6"/>
      <c r="F343" s="39"/>
      <c r="G343" s="5" t="s">
        <v>296</v>
      </c>
      <c r="H343" s="39"/>
      <c r="I343" s="4" t="s">
        <v>298</v>
      </c>
      <c r="J343" s="2"/>
      <c r="K343" s="2" t="s">
        <v>392</v>
      </c>
      <c r="L343" s="2" t="s">
        <v>401</v>
      </c>
      <c r="M343" s="2"/>
    </row>
    <row r="344" spans="1:13" ht="17.25" hidden="1" x14ac:dyDescent="0.15">
      <c r="A344" s="2" t="s">
        <v>361</v>
      </c>
      <c r="B344" s="2" t="s">
        <v>252</v>
      </c>
      <c r="C344" s="3">
        <v>11</v>
      </c>
      <c r="D344" s="6" t="s">
        <v>263</v>
      </c>
      <c r="E344" s="6"/>
      <c r="F344" s="39"/>
      <c r="G344" s="5" t="s">
        <v>296</v>
      </c>
      <c r="H344" s="39"/>
      <c r="I344" s="4" t="s">
        <v>298</v>
      </c>
      <c r="J344" s="2"/>
      <c r="K344" s="2" t="s">
        <v>392</v>
      </c>
      <c r="L344" s="2" t="s">
        <v>401</v>
      </c>
      <c r="M344" s="2"/>
    </row>
    <row r="345" spans="1:13" ht="17.25" hidden="1" x14ac:dyDescent="0.15">
      <c r="A345" s="2" t="s">
        <v>361</v>
      </c>
      <c r="B345" s="2" t="s">
        <v>252</v>
      </c>
      <c r="C345" s="3">
        <v>12</v>
      </c>
      <c r="D345" s="6" t="s">
        <v>120</v>
      </c>
      <c r="E345" s="6"/>
      <c r="F345" s="39"/>
      <c r="G345" s="5" t="s">
        <v>296</v>
      </c>
      <c r="H345" s="39"/>
      <c r="I345" s="4" t="s">
        <v>298</v>
      </c>
      <c r="J345" s="6" t="s">
        <v>373</v>
      </c>
      <c r="K345" s="6" t="s">
        <v>387</v>
      </c>
      <c r="L345" s="2" t="s">
        <v>401</v>
      </c>
      <c r="M345" s="2"/>
    </row>
    <row r="346" spans="1:13" ht="17.25" hidden="1" x14ac:dyDescent="0.15">
      <c r="A346" s="2" t="s">
        <v>361</v>
      </c>
      <c r="B346" s="2" t="s">
        <v>252</v>
      </c>
      <c r="C346" s="3">
        <v>13</v>
      </c>
      <c r="D346" s="45" t="s">
        <v>264</v>
      </c>
      <c r="E346" s="46" t="s">
        <v>504</v>
      </c>
      <c r="F346" s="47" t="s">
        <v>496</v>
      </c>
      <c r="G346" s="5" t="s">
        <v>295</v>
      </c>
      <c r="H346" s="33" t="s">
        <v>475</v>
      </c>
      <c r="I346" s="4" t="s">
        <v>298</v>
      </c>
      <c r="J346" s="6" t="s">
        <v>373</v>
      </c>
      <c r="K346" s="6" t="s">
        <v>392</v>
      </c>
      <c r="L346" s="2" t="s">
        <v>401</v>
      </c>
      <c r="M346" s="2"/>
    </row>
    <row r="347" spans="1:13" ht="17.25" hidden="1" x14ac:dyDescent="0.15">
      <c r="A347" s="2" t="s">
        <v>361</v>
      </c>
      <c r="B347" s="2" t="s">
        <v>252</v>
      </c>
      <c r="C347" s="3">
        <v>13.1</v>
      </c>
      <c r="D347" s="17" t="s">
        <v>265</v>
      </c>
      <c r="E347" s="17"/>
      <c r="F347" s="37"/>
      <c r="G347" s="5" t="s">
        <v>296</v>
      </c>
      <c r="H347" s="37"/>
      <c r="I347" s="4" t="s">
        <v>298</v>
      </c>
      <c r="J347" s="6" t="s">
        <v>373</v>
      </c>
      <c r="K347" s="6" t="s">
        <v>392</v>
      </c>
      <c r="L347" s="2" t="s">
        <v>401</v>
      </c>
      <c r="M347" s="2"/>
    </row>
    <row r="348" spans="1:13" ht="17.25" hidden="1" x14ac:dyDescent="0.15">
      <c r="A348" s="2" t="s">
        <v>361</v>
      </c>
      <c r="B348" s="2" t="s">
        <v>252</v>
      </c>
      <c r="C348" s="3">
        <v>13.2</v>
      </c>
      <c r="D348" s="17" t="s">
        <v>266</v>
      </c>
      <c r="E348" s="7" t="s">
        <v>496</v>
      </c>
      <c r="F348" s="35" t="s">
        <v>570</v>
      </c>
      <c r="G348" s="5" t="s">
        <v>295</v>
      </c>
      <c r="H348" s="33" t="s">
        <v>476</v>
      </c>
      <c r="I348" s="4" t="s">
        <v>298</v>
      </c>
      <c r="J348" s="6" t="s">
        <v>373</v>
      </c>
      <c r="K348" s="6" t="s">
        <v>392</v>
      </c>
      <c r="L348" s="2" t="s">
        <v>401</v>
      </c>
      <c r="M348" s="2"/>
    </row>
    <row r="349" spans="1:13" ht="17.25" hidden="1" x14ac:dyDescent="0.15">
      <c r="A349" s="2" t="s">
        <v>361</v>
      </c>
      <c r="B349" s="2" t="s">
        <v>252</v>
      </c>
      <c r="C349" s="3">
        <v>13.3</v>
      </c>
      <c r="D349" s="17" t="s">
        <v>267</v>
      </c>
      <c r="E349" s="7" t="s">
        <v>496</v>
      </c>
      <c r="F349" s="35" t="s">
        <v>570</v>
      </c>
      <c r="G349" s="5" t="s">
        <v>295</v>
      </c>
      <c r="H349" s="33" t="s">
        <v>477</v>
      </c>
      <c r="I349" s="4" t="s">
        <v>298</v>
      </c>
      <c r="J349" s="6" t="s">
        <v>373</v>
      </c>
      <c r="K349" s="6" t="s">
        <v>392</v>
      </c>
      <c r="L349" s="2" t="s">
        <v>401</v>
      </c>
      <c r="M349" s="2"/>
    </row>
    <row r="350" spans="1:13" ht="17.25" hidden="1" x14ac:dyDescent="0.15">
      <c r="A350" s="2" t="s">
        <v>361</v>
      </c>
      <c r="B350" s="2" t="s">
        <v>252</v>
      </c>
      <c r="C350" s="3">
        <v>13.4</v>
      </c>
      <c r="D350" s="17" t="s">
        <v>268</v>
      </c>
      <c r="E350" s="7" t="s">
        <v>496</v>
      </c>
      <c r="F350" s="35" t="s">
        <v>570</v>
      </c>
      <c r="G350" s="5" t="s">
        <v>295</v>
      </c>
      <c r="H350" s="33" t="s">
        <v>478</v>
      </c>
      <c r="I350" s="4" t="s">
        <v>298</v>
      </c>
      <c r="J350" s="6" t="s">
        <v>373</v>
      </c>
      <c r="K350" s="6" t="s">
        <v>392</v>
      </c>
      <c r="L350" s="2" t="s">
        <v>401</v>
      </c>
      <c r="M350" s="2"/>
    </row>
    <row r="351" spans="1:13" ht="17.25" hidden="1" x14ac:dyDescent="0.15">
      <c r="A351" s="2" t="s">
        <v>361</v>
      </c>
      <c r="B351" s="2" t="s">
        <v>252</v>
      </c>
      <c r="C351" s="3">
        <v>14</v>
      </c>
      <c r="D351" s="45" t="s">
        <v>269</v>
      </c>
      <c r="E351" s="46" t="s">
        <v>504</v>
      </c>
      <c r="F351" s="47" t="s">
        <v>496</v>
      </c>
      <c r="G351" s="5" t="s">
        <v>295</v>
      </c>
      <c r="H351" s="33" t="s">
        <v>479</v>
      </c>
      <c r="I351" s="4" t="s">
        <v>298</v>
      </c>
      <c r="J351" s="6" t="s">
        <v>373</v>
      </c>
      <c r="K351" s="6" t="s">
        <v>392</v>
      </c>
      <c r="L351" s="2" t="s">
        <v>401</v>
      </c>
      <c r="M351" s="2"/>
    </row>
    <row r="352" spans="1:13" ht="17.25" hidden="1" x14ac:dyDescent="0.15">
      <c r="A352" s="2" t="s">
        <v>361</v>
      </c>
      <c r="B352" s="2" t="s">
        <v>252</v>
      </c>
      <c r="C352" s="3">
        <v>14.1</v>
      </c>
      <c r="D352" s="17" t="s">
        <v>270</v>
      </c>
      <c r="E352" s="17"/>
      <c r="F352" s="37"/>
      <c r="G352" s="5" t="s">
        <v>296</v>
      </c>
      <c r="H352" s="37"/>
      <c r="I352" s="4" t="s">
        <v>298</v>
      </c>
      <c r="J352" s="6" t="s">
        <v>373</v>
      </c>
      <c r="K352" s="6" t="s">
        <v>392</v>
      </c>
      <c r="L352" s="2" t="s">
        <v>401</v>
      </c>
      <c r="M352" s="2"/>
    </row>
    <row r="353" spans="1:13" ht="17.25" x14ac:dyDescent="0.15">
      <c r="A353" s="2" t="s">
        <v>361</v>
      </c>
      <c r="B353" s="2" t="s">
        <v>252</v>
      </c>
      <c r="C353" s="3">
        <v>14.2</v>
      </c>
      <c r="D353" s="17" t="s">
        <v>271</v>
      </c>
      <c r="E353" s="7" t="s">
        <v>496</v>
      </c>
      <c r="F353" s="35" t="s">
        <v>565</v>
      </c>
      <c r="G353" s="5" t="s">
        <v>295</v>
      </c>
      <c r="H353" s="33" t="s">
        <v>480</v>
      </c>
      <c r="I353" s="4" t="s">
        <v>298</v>
      </c>
      <c r="J353" s="6" t="s">
        <v>373</v>
      </c>
      <c r="K353" s="6" t="s">
        <v>392</v>
      </c>
      <c r="L353" s="2" t="s">
        <v>401</v>
      </c>
      <c r="M353" s="2"/>
    </row>
    <row r="354" spans="1:13" ht="17.25" x14ac:dyDescent="0.15">
      <c r="A354" s="2" t="s">
        <v>361</v>
      </c>
      <c r="B354" s="2" t="s">
        <v>252</v>
      </c>
      <c r="C354" s="3">
        <v>14.3</v>
      </c>
      <c r="D354" s="16" t="s">
        <v>272</v>
      </c>
      <c r="E354" s="7" t="s">
        <v>496</v>
      </c>
      <c r="F354" s="35" t="s">
        <v>565</v>
      </c>
      <c r="G354" s="5" t="s">
        <v>295</v>
      </c>
      <c r="H354" s="33" t="s">
        <v>481</v>
      </c>
      <c r="I354" s="4" t="s">
        <v>298</v>
      </c>
      <c r="J354" s="6" t="s">
        <v>373</v>
      </c>
      <c r="K354" s="6" t="s">
        <v>392</v>
      </c>
      <c r="L354" s="2" t="s">
        <v>401</v>
      </c>
      <c r="M354" s="2"/>
    </row>
    <row r="355" spans="1:13" ht="17.25" hidden="1" x14ac:dyDescent="0.15">
      <c r="A355" s="2" t="s">
        <v>361</v>
      </c>
      <c r="B355" s="2" t="s">
        <v>252</v>
      </c>
      <c r="C355" s="3">
        <v>15</v>
      </c>
      <c r="D355" s="45" t="s">
        <v>273</v>
      </c>
      <c r="E355" s="46" t="s">
        <v>504</v>
      </c>
      <c r="F355" s="47" t="s">
        <v>496</v>
      </c>
      <c r="G355" s="5" t="s">
        <v>295</v>
      </c>
      <c r="H355" s="33" t="s">
        <v>482</v>
      </c>
      <c r="I355" s="4" t="s">
        <v>298</v>
      </c>
      <c r="J355" s="6" t="s">
        <v>373</v>
      </c>
      <c r="K355" s="6" t="s">
        <v>392</v>
      </c>
      <c r="L355" s="2" t="s">
        <v>401</v>
      </c>
      <c r="M355" s="2"/>
    </row>
    <row r="356" spans="1:13" ht="17.25" hidden="1" x14ac:dyDescent="0.15">
      <c r="A356" s="2" t="s">
        <v>361</v>
      </c>
      <c r="B356" s="2" t="s">
        <v>252</v>
      </c>
      <c r="C356" s="3">
        <v>15.1</v>
      </c>
      <c r="D356" s="16" t="s">
        <v>274</v>
      </c>
      <c r="E356" s="16"/>
      <c r="F356" s="39"/>
      <c r="G356" s="5" t="s">
        <v>296</v>
      </c>
      <c r="H356" s="39"/>
      <c r="I356" s="4" t="s">
        <v>298</v>
      </c>
      <c r="J356" s="6" t="s">
        <v>373</v>
      </c>
      <c r="K356" s="6" t="s">
        <v>392</v>
      </c>
      <c r="L356" s="2" t="s">
        <v>401</v>
      </c>
      <c r="M356" s="2"/>
    </row>
    <row r="357" spans="1:13" ht="17.25" x14ac:dyDescent="0.15">
      <c r="A357" s="2" t="s">
        <v>361</v>
      </c>
      <c r="B357" s="2" t="s">
        <v>252</v>
      </c>
      <c r="C357" s="3">
        <v>15.2</v>
      </c>
      <c r="D357" s="16" t="s">
        <v>1072</v>
      </c>
      <c r="E357" s="7" t="s">
        <v>496</v>
      </c>
      <c r="F357" s="35" t="s">
        <v>595</v>
      </c>
      <c r="G357" s="5" t="s">
        <v>295</v>
      </c>
      <c r="H357" s="39" t="s">
        <v>483</v>
      </c>
      <c r="I357" s="4" t="s">
        <v>298</v>
      </c>
      <c r="J357" s="6" t="s">
        <v>373</v>
      </c>
      <c r="K357" s="6" t="s">
        <v>392</v>
      </c>
      <c r="L357" s="2" t="s">
        <v>401</v>
      </c>
      <c r="M357" s="2"/>
    </row>
    <row r="358" spans="1:13" ht="17.25" hidden="1" x14ac:dyDescent="0.15">
      <c r="A358" s="2" t="s">
        <v>361</v>
      </c>
      <c r="B358" s="2" t="s">
        <v>252</v>
      </c>
      <c r="C358" s="5">
        <v>16</v>
      </c>
      <c r="D358" s="10" t="s">
        <v>276</v>
      </c>
      <c r="E358" s="10"/>
      <c r="F358" s="37"/>
      <c r="G358" s="5" t="s">
        <v>296</v>
      </c>
      <c r="H358" s="37"/>
      <c r="I358" s="10"/>
      <c r="J358" s="2"/>
      <c r="K358" s="2"/>
      <c r="L358" s="2"/>
      <c r="M358" s="2"/>
    </row>
    <row r="359" spans="1:13" ht="17.25" hidden="1" x14ac:dyDescent="0.15">
      <c r="A359" s="2" t="s">
        <v>361</v>
      </c>
      <c r="B359" s="2" t="s">
        <v>252</v>
      </c>
      <c r="C359" s="5">
        <v>17</v>
      </c>
      <c r="D359" s="10" t="s">
        <v>277</v>
      </c>
      <c r="E359" s="10"/>
      <c r="F359" s="37"/>
      <c r="G359" s="5" t="s">
        <v>296</v>
      </c>
      <c r="H359" s="37"/>
      <c r="I359" s="4" t="s">
        <v>298</v>
      </c>
      <c r="J359" s="2"/>
      <c r="K359" s="6" t="s">
        <v>392</v>
      </c>
      <c r="L359" s="2" t="s">
        <v>401</v>
      </c>
      <c r="M359" s="2"/>
    </row>
    <row r="360" spans="1:13" ht="17.25" hidden="1" x14ac:dyDescent="0.15">
      <c r="A360" s="2" t="s">
        <v>361</v>
      </c>
      <c r="B360" s="2" t="s">
        <v>252</v>
      </c>
      <c r="C360" s="5">
        <v>18</v>
      </c>
      <c r="D360" s="10" t="s">
        <v>278</v>
      </c>
      <c r="E360" s="10"/>
      <c r="F360" s="37"/>
      <c r="G360" s="5" t="s">
        <v>296</v>
      </c>
      <c r="H360" s="37"/>
      <c r="I360" s="10"/>
      <c r="J360" s="2"/>
      <c r="K360" s="2"/>
      <c r="L360" s="2"/>
      <c r="M360" s="2"/>
    </row>
    <row r="361" spans="1:13" ht="17.25" hidden="1" x14ac:dyDescent="0.15">
      <c r="A361" s="2" t="s">
        <v>361</v>
      </c>
      <c r="B361" s="2" t="s">
        <v>252</v>
      </c>
      <c r="C361" s="5">
        <v>19</v>
      </c>
      <c r="D361" s="10" t="s">
        <v>279</v>
      </c>
      <c r="E361" s="10"/>
      <c r="F361" s="37"/>
      <c r="G361" s="5" t="s">
        <v>296</v>
      </c>
      <c r="H361" s="37"/>
      <c r="I361" s="10"/>
      <c r="J361" s="2"/>
      <c r="K361" s="2"/>
      <c r="L361" s="2"/>
      <c r="M361" s="2"/>
    </row>
    <row r="362" spans="1:13" ht="17.25" hidden="1" x14ac:dyDescent="0.15">
      <c r="A362" s="2" t="s">
        <v>361</v>
      </c>
      <c r="B362" s="2" t="s">
        <v>252</v>
      </c>
      <c r="C362" s="5">
        <v>20</v>
      </c>
      <c r="D362" s="10" t="s">
        <v>280</v>
      </c>
      <c r="E362" s="10"/>
      <c r="F362" s="37"/>
      <c r="G362" s="5" t="s">
        <v>296</v>
      </c>
      <c r="H362" s="37"/>
      <c r="I362" s="4" t="s">
        <v>298</v>
      </c>
      <c r="J362" s="6" t="s">
        <v>373</v>
      </c>
      <c r="K362" s="6"/>
      <c r="L362" s="6"/>
      <c r="M362" s="2"/>
    </row>
    <row r="363" spans="1:13" ht="17.25" hidden="1" x14ac:dyDescent="0.15">
      <c r="A363" s="2" t="s">
        <v>361</v>
      </c>
      <c r="B363" s="2" t="s">
        <v>252</v>
      </c>
      <c r="C363" s="5">
        <v>21</v>
      </c>
      <c r="D363" s="45" t="s">
        <v>122</v>
      </c>
      <c r="E363" s="46" t="s">
        <v>504</v>
      </c>
      <c r="F363" s="47" t="s">
        <v>496</v>
      </c>
      <c r="G363" s="5" t="s">
        <v>295</v>
      </c>
      <c r="H363" s="33" t="s">
        <v>484</v>
      </c>
      <c r="I363" s="4" t="s">
        <v>298</v>
      </c>
      <c r="J363" s="6" t="s">
        <v>373</v>
      </c>
      <c r="K363" s="6" t="s">
        <v>386</v>
      </c>
      <c r="L363" s="2" t="s">
        <v>401</v>
      </c>
      <c r="M363" s="2"/>
    </row>
    <row r="364" spans="1:13" ht="17.25" x14ac:dyDescent="0.15">
      <c r="A364" s="2" t="s">
        <v>361</v>
      </c>
      <c r="B364" s="2" t="s">
        <v>252</v>
      </c>
      <c r="C364" s="5">
        <v>21.1</v>
      </c>
      <c r="D364" s="17" t="s">
        <v>123</v>
      </c>
      <c r="E364" s="7" t="s">
        <v>496</v>
      </c>
      <c r="F364" s="35" t="s">
        <v>565</v>
      </c>
      <c r="G364" s="5" t="s">
        <v>295</v>
      </c>
      <c r="H364" s="33" t="s">
        <v>485</v>
      </c>
      <c r="I364" s="4" t="s">
        <v>298</v>
      </c>
      <c r="J364" s="6" t="s">
        <v>373</v>
      </c>
      <c r="K364" s="6" t="s">
        <v>386</v>
      </c>
      <c r="L364" s="2" t="s">
        <v>401</v>
      </c>
      <c r="M364" s="2"/>
    </row>
    <row r="365" spans="1:13" ht="17.25" x14ac:dyDescent="0.15">
      <c r="A365" s="2" t="s">
        <v>361</v>
      </c>
      <c r="B365" s="2" t="s">
        <v>252</v>
      </c>
      <c r="C365" s="5">
        <v>21.2</v>
      </c>
      <c r="D365" s="17" t="s">
        <v>124</v>
      </c>
      <c r="E365" s="7" t="s">
        <v>496</v>
      </c>
      <c r="F365" s="35" t="s">
        <v>565</v>
      </c>
      <c r="G365" s="5" t="s">
        <v>295</v>
      </c>
      <c r="H365" s="33" t="s">
        <v>486</v>
      </c>
      <c r="I365" s="4" t="s">
        <v>298</v>
      </c>
      <c r="J365" s="6" t="s">
        <v>373</v>
      </c>
      <c r="K365" s="6" t="s">
        <v>386</v>
      </c>
      <c r="L365" s="2" t="s">
        <v>401</v>
      </c>
      <c r="M365" s="2"/>
    </row>
    <row r="366" spans="1:13" ht="17.25" hidden="1" x14ac:dyDescent="0.15">
      <c r="A366" s="2" t="s">
        <v>361</v>
      </c>
      <c r="B366" s="2" t="s">
        <v>252</v>
      </c>
      <c r="C366" s="5">
        <v>22</v>
      </c>
      <c r="D366" s="45" t="s">
        <v>281</v>
      </c>
      <c r="E366" s="46" t="s">
        <v>504</v>
      </c>
      <c r="F366" s="47" t="s">
        <v>496</v>
      </c>
      <c r="G366" s="5" t="s">
        <v>295</v>
      </c>
      <c r="H366" s="33" t="s">
        <v>487</v>
      </c>
      <c r="I366" s="4" t="s">
        <v>298</v>
      </c>
      <c r="J366" s="6" t="s">
        <v>373</v>
      </c>
      <c r="K366" s="6" t="s">
        <v>386</v>
      </c>
      <c r="L366" s="2" t="s">
        <v>401</v>
      </c>
      <c r="M366" s="2"/>
    </row>
    <row r="367" spans="1:13" ht="17.25" x14ac:dyDescent="0.15">
      <c r="A367" s="2" t="s">
        <v>361</v>
      </c>
      <c r="B367" s="2" t="s">
        <v>252</v>
      </c>
      <c r="C367" s="3">
        <v>22.1</v>
      </c>
      <c r="D367" s="16" t="s">
        <v>282</v>
      </c>
      <c r="E367" s="7" t="s">
        <v>496</v>
      </c>
      <c r="F367" s="35" t="s">
        <v>565</v>
      </c>
      <c r="G367" s="5" t="s">
        <v>295</v>
      </c>
      <c r="H367" s="33" t="s">
        <v>488</v>
      </c>
      <c r="I367" s="4" t="s">
        <v>298</v>
      </c>
      <c r="J367" s="6" t="s">
        <v>373</v>
      </c>
      <c r="K367" s="6" t="s">
        <v>386</v>
      </c>
      <c r="L367" s="2" t="s">
        <v>401</v>
      </c>
      <c r="M367" s="2"/>
    </row>
    <row r="368" spans="1:13" ht="17.25" x14ac:dyDescent="0.15">
      <c r="A368" s="2" t="s">
        <v>361</v>
      </c>
      <c r="B368" s="2" t="s">
        <v>252</v>
      </c>
      <c r="C368" s="3">
        <v>22.2</v>
      </c>
      <c r="D368" s="18" t="s">
        <v>283</v>
      </c>
      <c r="E368" s="7" t="s">
        <v>496</v>
      </c>
      <c r="F368" s="35" t="s">
        <v>565</v>
      </c>
      <c r="G368" s="5" t="s">
        <v>295</v>
      </c>
      <c r="H368" s="33" t="s">
        <v>489</v>
      </c>
      <c r="I368" s="4" t="s">
        <v>298</v>
      </c>
      <c r="J368" s="6" t="s">
        <v>373</v>
      </c>
      <c r="K368" s="6" t="s">
        <v>386</v>
      </c>
      <c r="L368" s="2" t="s">
        <v>401</v>
      </c>
      <c r="M368" s="2"/>
    </row>
    <row r="369" spans="1:13" ht="17.25" hidden="1" x14ac:dyDescent="0.15">
      <c r="A369" s="2" t="s">
        <v>361</v>
      </c>
      <c r="B369" s="2" t="s">
        <v>252</v>
      </c>
      <c r="C369" s="3">
        <v>23</v>
      </c>
      <c r="D369" s="19" t="s">
        <v>284</v>
      </c>
      <c r="E369" s="19"/>
      <c r="F369" s="43"/>
      <c r="G369" s="5" t="s">
        <v>296</v>
      </c>
      <c r="H369" s="43"/>
      <c r="I369" s="19"/>
      <c r="J369" s="2"/>
      <c r="K369" s="2"/>
      <c r="L369" s="2"/>
      <c r="M369" s="2"/>
    </row>
    <row r="370" spans="1:13" ht="17.25" hidden="1" x14ac:dyDescent="0.15">
      <c r="A370" s="2" t="s">
        <v>361</v>
      </c>
      <c r="B370" s="2" t="s">
        <v>252</v>
      </c>
      <c r="C370" s="3">
        <v>24</v>
      </c>
      <c r="D370" s="19" t="s">
        <v>285</v>
      </c>
      <c r="E370" s="19"/>
      <c r="F370" s="43"/>
      <c r="G370" s="5" t="s">
        <v>296</v>
      </c>
      <c r="H370" s="43"/>
      <c r="I370" s="19" t="s">
        <v>389</v>
      </c>
      <c r="J370" s="2"/>
      <c r="K370" s="2" t="s">
        <v>391</v>
      </c>
      <c r="L370" s="2" t="s">
        <v>401</v>
      </c>
      <c r="M370" s="2"/>
    </row>
    <row r="371" spans="1:13" ht="17.25" hidden="1" x14ac:dyDescent="0.15">
      <c r="A371" s="2" t="s">
        <v>361</v>
      </c>
      <c r="B371" s="2" t="s">
        <v>252</v>
      </c>
      <c r="C371" s="3">
        <v>25</v>
      </c>
      <c r="D371" s="19" t="s">
        <v>365</v>
      </c>
      <c r="E371" s="19"/>
      <c r="F371" s="43"/>
      <c r="G371" s="5" t="s">
        <v>296</v>
      </c>
      <c r="H371" s="43"/>
      <c r="I371" s="19" t="s">
        <v>389</v>
      </c>
      <c r="J371" s="2"/>
      <c r="K371" s="2" t="s">
        <v>391</v>
      </c>
      <c r="L371" s="2" t="s">
        <v>401</v>
      </c>
      <c r="M371" s="2"/>
    </row>
    <row r="372" spans="1:13" ht="17.25" hidden="1" x14ac:dyDescent="0.15">
      <c r="A372" s="2" t="s">
        <v>361</v>
      </c>
      <c r="B372" s="2" t="s">
        <v>252</v>
      </c>
      <c r="C372" s="3">
        <v>26</v>
      </c>
      <c r="D372" s="19" t="s">
        <v>366</v>
      </c>
      <c r="E372" s="19"/>
      <c r="F372" s="43"/>
      <c r="G372" s="5" t="s">
        <v>296</v>
      </c>
      <c r="H372" s="43"/>
      <c r="I372" s="19"/>
      <c r="J372" s="2"/>
      <c r="K372" s="2"/>
      <c r="L372" s="2"/>
      <c r="M372" s="2"/>
    </row>
    <row r="373" spans="1:13" ht="17.25" hidden="1" x14ac:dyDescent="0.15">
      <c r="A373" s="2" t="s">
        <v>361</v>
      </c>
      <c r="B373" s="2" t="s">
        <v>252</v>
      </c>
      <c r="C373" s="3">
        <v>27</v>
      </c>
      <c r="D373" s="19" t="s">
        <v>286</v>
      </c>
      <c r="E373" s="19"/>
      <c r="F373" s="43"/>
      <c r="G373" s="5" t="s">
        <v>296</v>
      </c>
      <c r="H373" s="43"/>
      <c r="I373" s="19" t="s">
        <v>389</v>
      </c>
      <c r="J373" s="2"/>
      <c r="K373" s="2" t="s">
        <v>394</v>
      </c>
      <c r="L373" s="2" t="s">
        <v>401</v>
      </c>
      <c r="M373" s="2"/>
    </row>
    <row r="374" spans="1:13" ht="17.25" hidden="1" x14ac:dyDescent="0.15">
      <c r="A374" s="2" t="s">
        <v>361</v>
      </c>
      <c r="B374" s="2" t="s">
        <v>252</v>
      </c>
      <c r="C374" s="3">
        <v>28</v>
      </c>
      <c r="D374" s="19" t="s">
        <v>287</v>
      </c>
      <c r="E374" s="19"/>
      <c r="F374" s="43"/>
      <c r="G374" s="5" t="s">
        <v>296</v>
      </c>
      <c r="H374" s="43"/>
      <c r="I374" s="19"/>
      <c r="J374" s="2"/>
      <c r="K374" s="2"/>
      <c r="L374" s="2"/>
      <c r="M374" s="2"/>
    </row>
    <row r="375" spans="1:13" ht="17.25" hidden="1" x14ac:dyDescent="0.15">
      <c r="A375" s="2" t="s">
        <v>361</v>
      </c>
      <c r="B375" s="2" t="s">
        <v>252</v>
      </c>
      <c r="C375" s="3">
        <v>29</v>
      </c>
      <c r="D375" s="6" t="s">
        <v>251</v>
      </c>
      <c r="E375" s="6"/>
      <c r="F375" s="39"/>
      <c r="G375" s="5" t="s">
        <v>296</v>
      </c>
      <c r="H375" s="39"/>
      <c r="I375" s="19" t="s">
        <v>389</v>
      </c>
      <c r="J375" s="2"/>
      <c r="K375" s="2" t="s">
        <v>394</v>
      </c>
      <c r="L375" s="2" t="s">
        <v>401</v>
      </c>
      <c r="M375" s="2"/>
    </row>
    <row r="376" spans="1:13" ht="17.25" hidden="1" x14ac:dyDescent="0.15">
      <c r="A376" s="2" t="s">
        <v>361</v>
      </c>
      <c r="B376" s="2" t="s">
        <v>252</v>
      </c>
      <c r="C376" s="3">
        <v>30</v>
      </c>
      <c r="D376" s="6" t="s">
        <v>127</v>
      </c>
      <c r="E376" s="6"/>
      <c r="F376" s="39"/>
      <c r="G376" s="5" t="s">
        <v>296</v>
      </c>
      <c r="H376" s="39"/>
      <c r="I376" s="6"/>
      <c r="J376" s="2"/>
      <c r="K376" s="2"/>
      <c r="L376" s="2"/>
      <c r="M376" s="2"/>
    </row>
    <row r="377" spans="1:13" ht="17.25" hidden="1" x14ac:dyDescent="0.15">
      <c r="A377" s="2" t="s">
        <v>361</v>
      </c>
      <c r="B377" s="2" t="s">
        <v>252</v>
      </c>
      <c r="C377" s="3">
        <v>31</v>
      </c>
      <c r="D377" s="10" t="s">
        <v>219</v>
      </c>
      <c r="E377" s="7" t="s">
        <v>496</v>
      </c>
      <c r="F377" s="35" t="s">
        <v>570</v>
      </c>
      <c r="G377" s="5" t="s">
        <v>295</v>
      </c>
      <c r="H377" s="33" t="s">
        <v>490</v>
      </c>
      <c r="I377" s="10"/>
      <c r="J377" s="2"/>
      <c r="K377" s="2"/>
      <c r="L377" s="2"/>
      <c r="M377" s="2"/>
    </row>
    <row r="378" spans="1:13" ht="17.25" hidden="1" x14ac:dyDescent="0.15">
      <c r="A378" s="2" t="s">
        <v>361</v>
      </c>
      <c r="B378" s="2" t="s">
        <v>252</v>
      </c>
      <c r="C378" s="3">
        <v>32</v>
      </c>
      <c r="D378" s="10" t="s">
        <v>220</v>
      </c>
      <c r="E378" s="7" t="s">
        <v>496</v>
      </c>
      <c r="F378" s="35" t="s">
        <v>570</v>
      </c>
      <c r="G378" s="5" t="s">
        <v>295</v>
      </c>
      <c r="H378" s="33" t="s">
        <v>491</v>
      </c>
      <c r="I378" s="10"/>
      <c r="J378" s="2"/>
      <c r="K378" s="2"/>
      <c r="L378" s="2"/>
      <c r="M378" s="2"/>
    </row>
    <row r="379" spans="1:13" ht="17.25" hidden="1" x14ac:dyDescent="0.15">
      <c r="A379" s="2" t="s">
        <v>361</v>
      </c>
      <c r="B379" s="2" t="s">
        <v>252</v>
      </c>
      <c r="C379" s="3">
        <v>33</v>
      </c>
      <c r="D379" s="4" t="s">
        <v>221</v>
      </c>
      <c r="E379" s="7" t="s">
        <v>496</v>
      </c>
      <c r="F379" s="35" t="s">
        <v>570</v>
      </c>
      <c r="G379" s="5" t="s">
        <v>295</v>
      </c>
      <c r="H379" s="33" t="s">
        <v>492</v>
      </c>
      <c r="I379" s="4"/>
      <c r="J379" s="2"/>
      <c r="K379" s="2"/>
      <c r="L379" s="2"/>
      <c r="M379" s="2"/>
    </row>
    <row r="380" spans="1:13" ht="17.25" hidden="1" x14ac:dyDescent="0.15">
      <c r="A380" s="26"/>
      <c r="B380" s="22" t="s">
        <v>374</v>
      </c>
      <c r="C380" s="23" t="s">
        <v>371</v>
      </c>
      <c r="D380" s="45" t="s">
        <v>596</v>
      </c>
      <c r="E380" s="46" t="s">
        <v>504</v>
      </c>
      <c r="F380" s="47" t="s">
        <v>496</v>
      </c>
      <c r="G380" s="23"/>
      <c r="H380" s="42"/>
      <c r="I380" s="22" t="s">
        <v>298</v>
      </c>
      <c r="J380" s="25" t="s">
        <v>367</v>
      </c>
      <c r="K380" s="2" t="s">
        <v>391</v>
      </c>
      <c r="L380" s="2" t="s">
        <v>401</v>
      </c>
      <c r="M380" s="22" t="s">
        <v>369</v>
      </c>
    </row>
  </sheetData>
  <autoFilter ref="A1:M380">
    <filterColumn colId="5">
      <filters>
        <filter val="否"/>
      </filters>
    </filterColumn>
    <filterColumn colId="6">
      <filters blank="1">
        <filter val="计算"/>
        <filter val="系统"/>
      </filters>
    </filterColumn>
  </autoFilter>
  <phoneticPr fontId="1" type="noConversion"/>
  <conditionalFormatting sqref="A1:XFD1048576">
    <cfRule type="cellIs" dxfId="158" priority="1" stopIfTrue="1" operator="notEqual">
      <formula>INDIRECT("Dummy_for_Comparison1!"&amp;ADDRESS(ROW(),COLUMN()))</formula>
    </cfRule>
  </conditionalFormatting>
  <pageMargins left="0.7" right="0.7" top="0.75" bottom="0.75" header="0.3" footer="0.3"/>
  <pageSetup paperSize="9" orientation="portrait" horizontalDpi="200" verticalDpi="20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82"/>
  <sheetViews>
    <sheetView workbookViewId="0">
      <selection activeCell="H5" sqref="H5"/>
    </sheetView>
  </sheetViews>
  <sheetFormatPr defaultColWidth="11.375" defaultRowHeight="13.5" x14ac:dyDescent="0.15"/>
  <cols>
    <col min="1" max="1" width="8.375" customWidth="1"/>
    <col min="2" max="2" width="9.125" customWidth="1"/>
    <col min="3" max="3" width="25" customWidth="1"/>
    <col min="4" max="4" width="6.125" customWidth="1"/>
    <col min="5" max="5" width="6.625" customWidth="1"/>
    <col min="6" max="6" width="6.5" bestFit="1" customWidth="1"/>
    <col min="7" max="8" width="6.625" customWidth="1"/>
    <col min="9" max="12" width="13" customWidth="1"/>
    <col min="13" max="16" width="10.25" customWidth="1"/>
  </cols>
  <sheetData>
    <row r="1" spans="1:16" ht="30.75" customHeight="1" x14ac:dyDescent="0.15">
      <c r="A1" s="71" t="s">
        <v>578</v>
      </c>
      <c r="B1" s="71" t="s">
        <v>631</v>
      </c>
      <c r="C1" s="99" t="s">
        <v>622</v>
      </c>
      <c r="D1" s="71" t="s">
        <v>725</v>
      </c>
      <c r="E1" s="95" t="s">
        <v>1030</v>
      </c>
      <c r="F1" s="95" t="s">
        <v>1027</v>
      </c>
      <c r="G1" s="95" t="s">
        <v>1028</v>
      </c>
      <c r="H1" s="95" t="s">
        <v>1029</v>
      </c>
      <c r="I1" s="95" t="s">
        <v>1033</v>
      </c>
      <c r="J1" s="95" t="s">
        <v>1031</v>
      </c>
      <c r="K1" s="95" t="s">
        <v>1032</v>
      </c>
      <c r="L1" s="95" t="s">
        <v>1034</v>
      </c>
      <c r="M1" s="95" t="s">
        <v>1036</v>
      </c>
      <c r="N1" s="95" t="s">
        <v>1035</v>
      </c>
      <c r="O1" s="95" t="s">
        <v>1038</v>
      </c>
      <c r="P1" s="95" t="s">
        <v>1037</v>
      </c>
    </row>
    <row r="2" spans="1:16" ht="29.25" customHeight="1" x14ac:dyDescent="0.15">
      <c r="A2" s="35" t="s">
        <v>593</v>
      </c>
      <c r="B2" s="35" t="s">
        <v>1039</v>
      </c>
      <c r="C2" s="10" t="s">
        <v>1040</v>
      </c>
      <c r="D2" s="82" t="s">
        <v>288</v>
      </c>
      <c r="E2" s="103">
        <v>10</v>
      </c>
      <c r="F2" s="103">
        <v>31</v>
      </c>
      <c r="G2" s="103">
        <v>2</v>
      </c>
      <c r="H2" s="103">
        <v>5</v>
      </c>
      <c r="I2" s="26"/>
      <c r="J2" s="26"/>
      <c r="K2" s="26"/>
      <c r="L2" s="26"/>
      <c r="M2" s="26"/>
      <c r="N2" s="26"/>
      <c r="O2" s="26"/>
      <c r="P2" s="26"/>
    </row>
    <row r="3" spans="1:16" ht="29.25" customHeight="1" x14ac:dyDescent="0.15">
      <c r="A3" s="35" t="s">
        <v>604</v>
      </c>
      <c r="B3" s="35" t="s">
        <v>1021</v>
      </c>
      <c r="C3" s="10" t="s">
        <v>3</v>
      </c>
      <c r="D3" s="82" t="s">
        <v>288</v>
      </c>
      <c r="E3" s="103">
        <v>56</v>
      </c>
      <c r="F3" s="103">
        <v>140</v>
      </c>
      <c r="G3" s="103">
        <v>24</v>
      </c>
      <c r="H3" s="103">
        <v>65</v>
      </c>
      <c r="I3" s="26"/>
      <c r="J3" s="26"/>
      <c r="K3" s="26"/>
      <c r="L3" s="26"/>
      <c r="M3" s="26"/>
      <c r="N3" s="26"/>
      <c r="O3" s="26"/>
      <c r="P3" s="26"/>
    </row>
    <row r="4" spans="1:16" ht="29.25" customHeight="1" x14ac:dyDescent="0.15">
      <c r="A4" s="35" t="s">
        <v>604</v>
      </c>
      <c r="B4" s="35" t="s">
        <v>776</v>
      </c>
      <c r="C4" s="10" t="s">
        <v>4</v>
      </c>
      <c r="D4" s="82" t="s">
        <v>288</v>
      </c>
      <c r="E4" s="103">
        <v>61</v>
      </c>
      <c r="F4" s="103">
        <v>125</v>
      </c>
      <c r="G4" s="103">
        <v>27</v>
      </c>
      <c r="H4" s="103">
        <v>72</v>
      </c>
      <c r="I4" s="26"/>
      <c r="J4" s="26"/>
      <c r="K4" s="26"/>
      <c r="L4" s="26"/>
      <c r="M4" s="26"/>
      <c r="N4" s="26"/>
      <c r="O4" s="26"/>
      <c r="P4" s="26"/>
    </row>
    <row r="5" spans="1:16" ht="29.25" customHeight="1" x14ac:dyDescent="0.15">
      <c r="A5" s="35" t="s">
        <v>593</v>
      </c>
      <c r="B5" s="35" t="s">
        <v>782</v>
      </c>
      <c r="C5" s="10" t="s">
        <v>1041</v>
      </c>
      <c r="D5" s="82" t="s">
        <v>288</v>
      </c>
      <c r="E5" s="103">
        <v>58</v>
      </c>
      <c r="F5" s="103">
        <v>93</v>
      </c>
      <c r="G5" s="103">
        <v>25</v>
      </c>
      <c r="H5" s="103">
        <v>66</v>
      </c>
      <c r="I5" s="26"/>
      <c r="J5" s="26"/>
      <c r="K5" s="26"/>
      <c r="L5" s="26"/>
      <c r="M5" s="26"/>
      <c r="N5" s="26"/>
      <c r="O5" s="26"/>
      <c r="P5" s="26"/>
    </row>
    <row r="6" spans="1:16" ht="29.25" customHeight="1" x14ac:dyDescent="0.15">
      <c r="A6" s="35" t="s">
        <v>593</v>
      </c>
      <c r="B6" s="35" t="s">
        <v>1042</v>
      </c>
      <c r="C6" s="10" t="s">
        <v>1070</v>
      </c>
      <c r="D6" s="82" t="s">
        <v>647</v>
      </c>
      <c r="E6" s="26"/>
      <c r="F6" s="26"/>
      <c r="G6" s="26"/>
      <c r="H6" s="26"/>
      <c r="I6" s="26"/>
      <c r="J6" s="26"/>
      <c r="K6" s="26"/>
      <c r="L6" s="26"/>
      <c r="M6" s="26"/>
      <c r="N6" s="26"/>
      <c r="O6" s="26"/>
      <c r="P6" s="26"/>
    </row>
    <row r="7" spans="1:16" ht="29.25" customHeight="1" x14ac:dyDescent="0.15">
      <c r="A7" s="35" t="s">
        <v>593</v>
      </c>
      <c r="B7" s="35" t="s">
        <v>424</v>
      </c>
      <c r="C7" s="10" t="s">
        <v>520</v>
      </c>
      <c r="D7" s="82" t="s">
        <v>648</v>
      </c>
      <c r="E7" s="26"/>
      <c r="F7" s="26"/>
      <c r="G7" s="26"/>
      <c r="H7" s="26"/>
      <c r="I7" s="26"/>
      <c r="J7" s="26"/>
      <c r="K7" s="26"/>
      <c r="L7" s="26"/>
      <c r="M7" s="26"/>
      <c r="N7" s="26"/>
      <c r="O7" s="26"/>
      <c r="P7" s="26"/>
    </row>
    <row r="8" spans="1:16" ht="29.25" customHeight="1" x14ac:dyDescent="0.15">
      <c r="A8" s="35" t="s">
        <v>593</v>
      </c>
      <c r="B8" s="35" t="s">
        <v>424</v>
      </c>
      <c r="C8" s="10" t="s">
        <v>520</v>
      </c>
      <c r="D8" s="82" t="s">
        <v>650</v>
      </c>
      <c r="E8" s="26"/>
      <c r="F8" s="26"/>
      <c r="G8" s="26"/>
      <c r="H8" s="26"/>
      <c r="I8" s="26"/>
      <c r="J8" s="26"/>
      <c r="K8" s="26"/>
      <c r="L8" s="26"/>
      <c r="M8" s="26"/>
      <c r="N8" s="26"/>
      <c r="O8" s="26"/>
      <c r="P8" s="26"/>
    </row>
    <row r="9" spans="1:16" ht="29.25" customHeight="1" x14ac:dyDescent="0.15">
      <c r="A9" s="35" t="s">
        <v>593</v>
      </c>
      <c r="B9" s="35" t="s">
        <v>424</v>
      </c>
      <c r="C9" s="10" t="s">
        <v>520</v>
      </c>
      <c r="D9" s="82" t="s">
        <v>651</v>
      </c>
      <c r="E9" s="26"/>
      <c r="F9" s="26"/>
      <c r="G9" s="26"/>
      <c r="H9" s="26"/>
      <c r="I9" s="26"/>
      <c r="J9" s="26"/>
      <c r="K9" s="26"/>
      <c r="L9" s="26"/>
      <c r="M9" s="26"/>
      <c r="N9" s="26"/>
      <c r="O9" s="26"/>
      <c r="P9" s="26"/>
    </row>
    <row r="10" spans="1:16" ht="29.25" customHeight="1" x14ac:dyDescent="0.15">
      <c r="A10" s="35" t="s">
        <v>593</v>
      </c>
      <c r="B10" s="35" t="s">
        <v>424</v>
      </c>
      <c r="C10" s="10" t="s">
        <v>520</v>
      </c>
      <c r="D10" s="82" t="s">
        <v>652</v>
      </c>
      <c r="E10" s="26"/>
      <c r="F10" s="26"/>
      <c r="G10" s="26"/>
      <c r="H10" s="26"/>
      <c r="I10" s="26"/>
      <c r="J10" s="26"/>
      <c r="K10" s="26"/>
      <c r="L10" s="26"/>
      <c r="M10" s="26"/>
      <c r="N10" s="26"/>
      <c r="O10" s="26"/>
      <c r="P10" s="26"/>
    </row>
    <row r="11" spans="1:16" ht="29.25" customHeight="1" x14ac:dyDescent="0.15">
      <c r="A11" s="35" t="s">
        <v>593</v>
      </c>
      <c r="B11" s="35" t="s">
        <v>424</v>
      </c>
      <c r="C11" s="10" t="s">
        <v>520</v>
      </c>
      <c r="D11" s="82" t="s">
        <v>653</v>
      </c>
      <c r="E11" s="26"/>
      <c r="F11" s="26"/>
      <c r="G11" s="26"/>
      <c r="H11" s="26"/>
      <c r="I11" s="26"/>
      <c r="J11" s="26"/>
      <c r="K11" s="26"/>
      <c r="L11" s="26"/>
      <c r="M11" s="26"/>
      <c r="N11" s="26"/>
      <c r="O11" s="26"/>
      <c r="P11" s="26"/>
    </row>
    <row r="12" spans="1:16" ht="29.25" customHeight="1" x14ac:dyDescent="0.15">
      <c r="A12" s="35" t="s">
        <v>593</v>
      </c>
      <c r="B12" s="35" t="s">
        <v>424</v>
      </c>
      <c r="C12" s="10" t="s">
        <v>520</v>
      </c>
      <c r="D12" s="82" t="s">
        <v>654</v>
      </c>
      <c r="E12" s="26"/>
      <c r="F12" s="26"/>
      <c r="G12" s="26"/>
      <c r="H12" s="26"/>
      <c r="I12" s="26"/>
      <c r="J12" s="26"/>
      <c r="K12" s="26"/>
      <c r="L12" s="26"/>
      <c r="M12" s="26"/>
      <c r="N12" s="26"/>
      <c r="O12" s="26"/>
      <c r="P12" s="26"/>
    </row>
    <row r="13" spans="1:16" ht="29.25" customHeight="1" x14ac:dyDescent="0.15">
      <c r="A13" s="35" t="s">
        <v>593</v>
      </c>
      <c r="B13" s="35" t="s">
        <v>424</v>
      </c>
      <c r="C13" s="10" t="s">
        <v>520</v>
      </c>
      <c r="D13" s="82" t="s">
        <v>655</v>
      </c>
      <c r="E13" s="26"/>
      <c r="F13" s="26"/>
      <c r="G13" s="26"/>
      <c r="H13" s="26"/>
      <c r="I13" s="26"/>
      <c r="J13" s="26"/>
      <c r="K13" s="26"/>
      <c r="L13" s="26"/>
      <c r="M13" s="26"/>
      <c r="N13" s="26"/>
      <c r="O13" s="26"/>
      <c r="P13" s="26"/>
    </row>
    <row r="14" spans="1:16" ht="29.25" customHeight="1" x14ac:dyDescent="0.15">
      <c r="A14" s="35" t="s">
        <v>593</v>
      </c>
      <c r="B14" s="35" t="s">
        <v>424</v>
      </c>
      <c r="C14" s="10" t="s">
        <v>520</v>
      </c>
      <c r="D14" s="82" t="s">
        <v>656</v>
      </c>
      <c r="E14" s="26"/>
      <c r="F14" s="26"/>
      <c r="G14" s="26"/>
      <c r="H14" s="26"/>
      <c r="I14" s="26"/>
      <c r="J14" s="26"/>
      <c r="K14" s="26"/>
      <c r="L14" s="26"/>
      <c r="M14" s="26"/>
      <c r="N14" s="26"/>
      <c r="O14" s="26"/>
      <c r="P14" s="26"/>
    </row>
    <row r="15" spans="1:16" ht="29.25" customHeight="1" x14ac:dyDescent="0.15">
      <c r="A15" s="35" t="s">
        <v>593</v>
      </c>
      <c r="B15" s="35" t="s">
        <v>424</v>
      </c>
      <c r="C15" s="10" t="s">
        <v>520</v>
      </c>
      <c r="D15" s="82" t="s">
        <v>657</v>
      </c>
      <c r="E15" s="26"/>
      <c r="F15" s="26"/>
      <c r="G15" s="26"/>
      <c r="H15" s="26"/>
      <c r="I15" s="26"/>
      <c r="J15" s="26"/>
      <c r="K15" s="26"/>
      <c r="L15" s="26"/>
      <c r="M15" s="26"/>
      <c r="N15" s="26"/>
      <c r="O15" s="26"/>
      <c r="P15" s="26"/>
    </row>
    <row r="16" spans="1:16" ht="29.25" customHeight="1" x14ac:dyDescent="0.15">
      <c r="A16" s="35" t="s">
        <v>593</v>
      </c>
      <c r="B16" s="35" t="s">
        <v>424</v>
      </c>
      <c r="C16" s="10" t="s">
        <v>520</v>
      </c>
      <c r="D16" s="82" t="s">
        <v>658</v>
      </c>
      <c r="E16" s="26"/>
      <c r="F16" s="26"/>
      <c r="G16" s="26"/>
      <c r="H16" s="26"/>
      <c r="I16" s="26"/>
      <c r="J16" s="26"/>
      <c r="K16" s="26"/>
      <c r="L16" s="26"/>
      <c r="M16" s="26"/>
      <c r="N16" s="26"/>
      <c r="O16" s="26"/>
      <c r="P16" s="26"/>
    </row>
    <row r="17" spans="1:16" ht="29.25" customHeight="1" x14ac:dyDescent="0.15">
      <c r="A17" s="35" t="s">
        <v>593</v>
      </c>
      <c r="B17" s="35" t="s">
        <v>1023</v>
      </c>
      <c r="C17" s="10" t="s">
        <v>521</v>
      </c>
      <c r="D17" s="82" t="s">
        <v>647</v>
      </c>
      <c r="E17" s="26"/>
      <c r="F17" s="26"/>
      <c r="G17" s="26"/>
      <c r="H17" s="26"/>
      <c r="I17" s="26"/>
      <c r="J17" s="26"/>
      <c r="K17" s="26"/>
      <c r="L17" s="26"/>
      <c r="M17" s="26"/>
      <c r="N17" s="26"/>
      <c r="O17" s="26"/>
      <c r="P17" s="26"/>
    </row>
    <row r="18" spans="1:16" ht="29.25" customHeight="1" x14ac:dyDescent="0.15">
      <c r="A18" s="35" t="s">
        <v>593</v>
      </c>
      <c r="B18" s="35" t="s">
        <v>425</v>
      </c>
      <c r="C18" s="10" t="s">
        <v>521</v>
      </c>
      <c r="D18" s="82" t="s">
        <v>648</v>
      </c>
      <c r="E18" s="26"/>
      <c r="F18" s="26"/>
      <c r="G18" s="26"/>
      <c r="H18" s="26"/>
      <c r="I18" s="26"/>
      <c r="J18" s="26"/>
      <c r="K18" s="26"/>
      <c r="L18" s="26"/>
      <c r="M18" s="26"/>
      <c r="N18" s="26"/>
      <c r="O18" s="26"/>
      <c r="P18" s="26"/>
    </row>
    <row r="19" spans="1:16" ht="29.25" customHeight="1" x14ac:dyDescent="0.15">
      <c r="A19" s="35" t="s">
        <v>593</v>
      </c>
      <c r="B19" s="35" t="s">
        <v>425</v>
      </c>
      <c r="C19" s="10" t="s">
        <v>521</v>
      </c>
      <c r="D19" s="82" t="s">
        <v>650</v>
      </c>
      <c r="E19" s="26"/>
      <c r="F19" s="26"/>
      <c r="G19" s="26"/>
      <c r="H19" s="26"/>
      <c r="I19" s="26"/>
      <c r="J19" s="26"/>
      <c r="K19" s="26"/>
      <c r="L19" s="26"/>
      <c r="M19" s="26"/>
      <c r="N19" s="26"/>
      <c r="O19" s="26"/>
      <c r="P19" s="26"/>
    </row>
    <row r="20" spans="1:16" ht="29.25" customHeight="1" x14ac:dyDescent="0.15">
      <c r="A20" s="35" t="s">
        <v>593</v>
      </c>
      <c r="B20" s="35" t="s">
        <v>425</v>
      </c>
      <c r="C20" s="10" t="s">
        <v>521</v>
      </c>
      <c r="D20" s="82" t="s">
        <v>651</v>
      </c>
      <c r="E20" s="26"/>
      <c r="F20" s="26"/>
      <c r="G20" s="26"/>
      <c r="H20" s="26"/>
      <c r="I20" s="26"/>
      <c r="J20" s="26"/>
      <c r="K20" s="26"/>
      <c r="L20" s="26"/>
      <c r="M20" s="26"/>
      <c r="N20" s="26"/>
      <c r="O20" s="26"/>
      <c r="P20" s="26"/>
    </row>
    <row r="21" spans="1:16" ht="29.25" customHeight="1" x14ac:dyDescent="0.15">
      <c r="A21" s="35" t="s">
        <v>593</v>
      </c>
      <c r="B21" s="35" t="s">
        <v>425</v>
      </c>
      <c r="C21" s="10" t="s">
        <v>521</v>
      </c>
      <c r="D21" s="82" t="s">
        <v>652</v>
      </c>
      <c r="E21" s="26"/>
      <c r="F21" s="26"/>
      <c r="G21" s="26"/>
      <c r="H21" s="26"/>
      <c r="I21" s="26"/>
      <c r="J21" s="26"/>
      <c r="K21" s="26"/>
      <c r="L21" s="26"/>
      <c r="M21" s="26"/>
      <c r="N21" s="26"/>
      <c r="O21" s="26"/>
      <c r="P21" s="26"/>
    </row>
    <row r="22" spans="1:16" ht="29.25" customHeight="1" x14ac:dyDescent="0.15">
      <c r="A22" s="35" t="s">
        <v>593</v>
      </c>
      <c r="B22" s="35" t="s">
        <v>425</v>
      </c>
      <c r="C22" s="10" t="s">
        <v>521</v>
      </c>
      <c r="D22" s="82" t="s">
        <v>653</v>
      </c>
      <c r="E22" s="26"/>
      <c r="F22" s="26"/>
      <c r="G22" s="26"/>
      <c r="H22" s="26"/>
      <c r="I22" s="26"/>
      <c r="J22" s="26"/>
      <c r="K22" s="26"/>
      <c r="L22" s="26"/>
      <c r="M22" s="26"/>
      <c r="N22" s="26"/>
      <c r="O22" s="26"/>
      <c r="P22" s="26"/>
    </row>
    <row r="23" spans="1:16" ht="29.25" customHeight="1" x14ac:dyDescent="0.15">
      <c r="A23" s="35" t="s">
        <v>593</v>
      </c>
      <c r="B23" s="35" t="s">
        <v>425</v>
      </c>
      <c r="C23" s="10" t="s">
        <v>521</v>
      </c>
      <c r="D23" s="82" t="s">
        <v>654</v>
      </c>
      <c r="E23" s="26"/>
      <c r="F23" s="26"/>
      <c r="G23" s="26"/>
      <c r="H23" s="26"/>
      <c r="I23" s="26"/>
      <c r="J23" s="26"/>
      <c r="K23" s="26"/>
      <c r="L23" s="26"/>
      <c r="M23" s="26"/>
      <c r="N23" s="26"/>
      <c r="O23" s="26"/>
      <c r="P23" s="26"/>
    </row>
    <row r="24" spans="1:16" ht="29.25" customHeight="1" x14ac:dyDescent="0.15">
      <c r="A24" s="35" t="s">
        <v>593</v>
      </c>
      <c r="B24" s="35" t="s">
        <v>425</v>
      </c>
      <c r="C24" s="10" t="s">
        <v>521</v>
      </c>
      <c r="D24" s="82" t="s">
        <v>655</v>
      </c>
      <c r="E24" s="26"/>
      <c r="F24" s="26"/>
      <c r="G24" s="26"/>
      <c r="H24" s="26"/>
      <c r="I24" s="26"/>
      <c r="J24" s="26"/>
      <c r="K24" s="26"/>
      <c r="L24" s="26"/>
      <c r="M24" s="26"/>
      <c r="N24" s="26"/>
      <c r="O24" s="26"/>
      <c r="P24" s="26"/>
    </row>
    <row r="25" spans="1:16" ht="29.25" customHeight="1" x14ac:dyDescent="0.15">
      <c r="A25" s="35" t="s">
        <v>593</v>
      </c>
      <c r="B25" s="35" t="s">
        <v>425</v>
      </c>
      <c r="C25" s="10" t="s">
        <v>521</v>
      </c>
      <c r="D25" s="82" t="s">
        <v>656</v>
      </c>
      <c r="E25" s="26"/>
      <c r="F25" s="26"/>
      <c r="G25" s="26"/>
      <c r="H25" s="26"/>
      <c r="I25" s="26"/>
      <c r="J25" s="26"/>
      <c r="K25" s="26"/>
      <c r="L25" s="26"/>
      <c r="M25" s="26"/>
      <c r="N25" s="26"/>
      <c r="O25" s="26"/>
      <c r="P25" s="26"/>
    </row>
    <row r="26" spans="1:16" ht="29.25" customHeight="1" x14ac:dyDescent="0.15">
      <c r="A26" s="35" t="s">
        <v>593</v>
      </c>
      <c r="B26" s="35" t="s">
        <v>425</v>
      </c>
      <c r="C26" s="10" t="s">
        <v>521</v>
      </c>
      <c r="D26" s="82" t="s">
        <v>657</v>
      </c>
      <c r="E26" s="26"/>
      <c r="F26" s="26"/>
      <c r="G26" s="26"/>
      <c r="H26" s="26"/>
      <c r="I26" s="26"/>
      <c r="J26" s="26"/>
      <c r="K26" s="26"/>
      <c r="L26" s="26"/>
      <c r="M26" s="26"/>
      <c r="N26" s="26"/>
      <c r="O26" s="26"/>
      <c r="P26" s="26"/>
    </row>
    <row r="27" spans="1:16" ht="29.25" customHeight="1" x14ac:dyDescent="0.15">
      <c r="A27" s="35" t="s">
        <v>593</v>
      </c>
      <c r="B27" s="35" t="s">
        <v>1024</v>
      </c>
      <c r="C27" s="10" t="s">
        <v>521</v>
      </c>
      <c r="D27" s="82" t="s">
        <v>658</v>
      </c>
      <c r="E27" s="26"/>
      <c r="F27" s="26"/>
      <c r="G27" s="26"/>
      <c r="H27" s="26"/>
      <c r="I27" s="26"/>
      <c r="J27" s="26"/>
      <c r="K27" s="26"/>
      <c r="L27" s="26"/>
      <c r="M27" s="26"/>
      <c r="N27" s="26"/>
      <c r="O27" s="26"/>
      <c r="P27" s="26"/>
    </row>
    <row r="28" spans="1:16" ht="29.25" customHeight="1" x14ac:dyDescent="0.15">
      <c r="A28" s="35" t="s">
        <v>593</v>
      </c>
      <c r="B28" s="35" t="s">
        <v>1025</v>
      </c>
      <c r="C28" s="10" t="s">
        <v>522</v>
      </c>
      <c r="D28" s="82" t="s">
        <v>647</v>
      </c>
      <c r="E28" s="26"/>
      <c r="F28" s="26"/>
      <c r="G28" s="26"/>
      <c r="H28" s="26"/>
      <c r="I28" s="26"/>
      <c r="J28" s="26"/>
      <c r="K28" s="26"/>
      <c r="L28" s="26"/>
      <c r="M28" s="26"/>
      <c r="N28" s="26"/>
      <c r="O28" s="26"/>
      <c r="P28" s="26"/>
    </row>
    <row r="29" spans="1:16" ht="29.25" customHeight="1" x14ac:dyDescent="0.15">
      <c r="A29" s="35" t="s">
        <v>593</v>
      </c>
      <c r="B29" s="35" t="s">
        <v>427</v>
      </c>
      <c r="C29" s="10" t="s">
        <v>522</v>
      </c>
      <c r="D29" s="82" t="s">
        <v>648</v>
      </c>
      <c r="E29" s="26"/>
      <c r="F29" s="26"/>
      <c r="G29" s="26"/>
      <c r="H29" s="26"/>
      <c r="I29" s="26"/>
      <c r="J29" s="26"/>
      <c r="K29" s="26"/>
      <c r="L29" s="26"/>
      <c r="M29" s="26"/>
      <c r="N29" s="26"/>
      <c r="O29" s="26"/>
      <c r="P29" s="26"/>
    </row>
    <row r="30" spans="1:16" ht="29.25" customHeight="1" x14ac:dyDescent="0.15">
      <c r="A30" s="35" t="s">
        <v>593</v>
      </c>
      <c r="B30" s="35" t="s">
        <v>427</v>
      </c>
      <c r="C30" s="10" t="s">
        <v>522</v>
      </c>
      <c r="D30" s="82" t="s">
        <v>650</v>
      </c>
      <c r="E30" s="26"/>
      <c r="F30" s="26"/>
      <c r="G30" s="26"/>
      <c r="H30" s="26"/>
      <c r="I30" s="26"/>
      <c r="J30" s="26"/>
      <c r="K30" s="26"/>
      <c r="L30" s="26"/>
      <c r="M30" s="26"/>
      <c r="N30" s="26"/>
      <c r="O30" s="26"/>
      <c r="P30" s="26"/>
    </row>
    <row r="31" spans="1:16" ht="29.25" customHeight="1" x14ac:dyDescent="0.15">
      <c r="A31" s="35" t="s">
        <v>593</v>
      </c>
      <c r="B31" s="35" t="s">
        <v>427</v>
      </c>
      <c r="C31" s="10" t="s">
        <v>522</v>
      </c>
      <c r="D31" s="82" t="s">
        <v>651</v>
      </c>
      <c r="E31" s="26"/>
      <c r="F31" s="26"/>
      <c r="G31" s="26"/>
      <c r="H31" s="26"/>
      <c r="I31" s="26"/>
      <c r="J31" s="26"/>
      <c r="K31" s="26"/>
      <c r="L31" s="26"/>
      <c r="M31" s="26"/>
      <c r="N31" s="26"/>
      <c r="O31" s="26"/>
      <c r="P31" s="26"/>
    </row>
    <row r="32" spans="1:16" ht="29.25" customHeight="1" x14ac:dyDescent="0.15">
      <c r="A32" s="35" t="s">
        <v>593</v>
      </c>
      <c r="B32" s="35" t="s">
        <v>427</v>
      </c>
      <c r="C32" s="10" t="s">
        <v>522</v>
      </c>
      <c r="D32" s="82" t="s">
        <v>652</v>
      </c>
      <c r="E32" s="26"/>
      <c r="F32" s="26"/>
      <c r="G32" s="26"/>
      <c r="H32" s="26"/>
      <c r="I32" s="26"/>
      <c r="J32" s="26"/>
      <c r="K32" s="26"/>
      <c r="L32" s="26"/>
      <c r="M32" s="26"/>
      <c r="N32" s="26"/>
      <c r="O32" s="26"/>
      <c r="P32" s="26"/>
    </row>
    <row r="33" spans="1:16" ht="29.25" customHeight="1" x14ac:dyDescent="0.15">
      <c r="A33" s="35" t="s">
        <v>593</v>
      </c>
      <c r="B33" s="35" t="s">
        <v>427</v>
      </c>
      <c r="C33" s="10" t="s">
        <v>522</v>
      </c>
      <c r="D33" s="82" t="s">
        <v>653</v>
      </c>
      <c r="E33" s="26"/>
      <c r="F33" s="26"/>
      <c r="G33" s="26"/>
      <c r="H33" s="26"/>
      <c r="I33" s="26"/>
      <c r="J33" s="26"/>
      <c r="K33" s="26"/>
      <c r="L33" s="26"/>
      <c r="M33" s="26"/>
      <c r="N33" s="26"/>
      <c r="O33" s="26"/>
      <c r="P33" s="26"/>
    </row>
    <row r="34" spans="1:16" ht="29.25" customHeight="1" x14ac:dyDescent="0.15">
      <c r="A34" s="35" t="s">
        <v>593</v>
      </c>
      <c r="B34" s="35" t="s">
        <v>427</v>
      </c>
      <c r="C34" s="10" t="s">
        <v>522</v>
      </c>
      <c r="D34" s="82" t="s">
        <v>654</v>
      </c>
      <c r="E34" s="26"/>
      <c r="F34" s="26"/>
      <c r="G34" s="26"/>
      <c r="H34" s="26"/>
      <c r="I34" s="26"/>
      <c r="J34" s="26"/>
      <c r="K34" s="26"/>
      <c r="L34" s="26"/>
      <c r="M34" s="26"/>
      <c r="N34" s="26"/>
      <c r="O34" s="26"/>
      <c r="P34" s="26"/>
    </row>
    <row r="35" spans="1:16" ht="29.25" customHeight="1" x14ac:dyDescent="0.15">
      <c r="A35" s="35" t="s">
        <v>593</v>
      </c>
      <c r="B35" s="35" t="s">
        <v>427</v>
      </c>
      <c r="C35" s="10" t="s">
        <v>522</v>
      </c>
      <c r="D35" s="82" t="s">
        <v>655</v>
      </c>
      <c r="E35" s="26"/>
      <c r="F35" s="26"/>
      <c r="G35" s="26"/>
      <c r="H35" s="26"/>
      <c r="I35" s="26"/>
      <c r="J35" s="26"/>
      <c r="K35" s="26"/>
      <c r="L35" s="26"/>
      <c r="M35" s="26"/>
      <c r="N35" s="26"/>
      <c r="O35" s="26"/>
      <c r="P35" s="26"/>
    </row>
    <row r="36" spans="1:16" ht="29.25" customHeight="1" x14ac:dyDescent="0.15">
      <c r="A36" s="35" t="s">
        <v>593</v>
      </c>
      <c r="B36" s="35" t="s">
        <v>427</v>
      </c>
      <c r="C36" s="10" t="s">
        <v>522</v>
      </c>
      <c r="D36" s="82" t="s">
        <v>656</v>
      </c>
      <c r="E36" s="26"/>
      <c r="F36" s="26"/>
      <c r="G36" s="26"/>
      <c r="H36" s="26"/>
      <c r="I36" s="26"/>
      <c r="J36" s="26"/>
      <c r="K36" s="26"/>
      <c r="L36" s="26"/>
      <c r="M36" s="26"/>
      <c r="N36" s="26"/>
      <c r="O36" s="26"/>
      <c r="P36" s="26"/>
    </row>
    <row r="37" spans="1:16" ht="29.25" customHeight="1" x14ac:dyDescent="0.15">
      <c r="A37" s="35" t="s">
        <v>593</v>
      </c>
      <c r="B37" s="35" t="s">
        <v>427</v>
      </c>
      <c r="C37" s="10" t="s">
        <v>522</v>
      </c>
      <c r="D37" s="82" t="s">
        <v>657</v>
      </c>
      <c r="E37" s="26"/>
      <c r="F37" s="26"/>
      <c r="G37" s="26"/>
      <c r="H37" s="26"/>
      <c r="I37" s="26"/>
      <c r="J37" s="26"/>
      <c r="K37" s="26"/>
      <c r="L37" s="26"/>
      <c r="M37" s="26"/>
      <c r="N37" s="26"/>
      <c r="O37" s="26"/>
      <c r="P37" s="26"/>
    </row>
    <row r="38" spans="1:16" ht="29.25" customHeight="1" x14ac:dyDescent="0.15">
      <c r="A38" s="35" t="s">
        <v>593</v>
      </c>
      <c r="B38" s="35" t="s">
        <v>427</v>
      </c>
      <c r="C38" s="10" t="s">
        <v>522</v>
      </c>
      <c r="D38" s="82" t="s">
        <v>658</v>
      </c>
      <c r="E38" s="26"/>
      <c r="F38" s="26"/>
      <c r="G38" s="26"/>
      <c r="H38" s="26"/>
      <c r="I38" s="26"/>
      <c r="J38" s="26"/>
      <c r="K38" s="26"/>
      <c r="L38" s="26"/>
      <c r="M38" s="26"/>
      <c r="N38" s="26"/>
      <c r="O38" s="26"/>
      <c r="P38" s="26"/>
    </row>
    <row r="39" spans="1:16" ht="29.25" customHeight="1" x14ac:dyDescent="0.15">
      <c r="A39" s="35" t="s">
        <v>593</v>
      </c>
      <c r="B39" s="35" t="s">
        <v>428</v>
      </c>
      <c r="C39" s="10" t="s">
        <v>523</v>
      </c>
      <c r="D39" s="82" t="s">
        <v>647</v>
      </c>
      <c r="E39" s="26"/>
      <c r="F39" s="26"/>
      <c r="G39" s="26"/>
      <c r="H39" s="26"/>
      <c r="I39" s="26"/>
      <c r="J39" s="26"/>
      <c r="K39" s="26"/>
      <c r="L39" s="26"/>
      <c r="M39" s="26"/>
      <c r="N39" s="26"/>
      <c r="O39" s="26"/>
      <c r="P39" s="26"/>
    </row>
    <row r="40" spans="1:16" ht="29.25" customHeight="1" x14ac:dyDescent="0.15">
      <c r="A40" s="35" t="s">
        <v>593</v>
      </c>
      <c r="B40" s="35" t="s">
        <v>428</v>
      </c>
      <c r="C40" s="10" t="s">
        <v>523</v>
      </c>
      <c r="D40" s="82" t="s">
        <v>648</v>
      </c>
      <c r="E40" s="26"/>
      <c r="F40" s="26"/>
      <c r="G40" s="26"/>
      <c r="H40" s="26"/>
      <c r="I40" s="26"/>
      <c r="J40" s="26"/>
      <c r="K40" s="26"/>
      <c r="L40" s="26"/>
      <c r="M40" s="26"/>
      <c r="N40" s="26"/>
      <c r="O40" s="26"/>
      <c r="P40" s="26"/>
    </row>
    <row r="41" spans="1:16" ht="29.25" customHeight="1" x14ac:dyDescent="0.15">
      <c r="A41" s="35" t="s">
        <v>593</v>
      </c>
      <c r="B41" s="35" t="s">
        <v>428</v>
      </c>
      <c r="C41" s="10" t="s">
        <v>523</v>
      </c>
      <c r="D41" s="82" t="s">
        <v>650</v>
      </c>
      <c r="E41" s="26"/>
      <c r="F41" s="26"/>
      <c r="G41" s="26"/>
      <c r="H41" s="26"/>
      <c r="I41" s="26"/>
      <c r="J41" s="26"/>
      <c r="K41" s="26"/>
      <c r="L41" s="26"/>
      <c r="M41" s="26"/>
      <c r="N41" s="26"/>
      <c r="O41" s="26"/>
      <c r="P41" s="26"/>
    </row>
    <row r="42" spans="1:16" ht="29.25" customHeight="1" x14ac:dyDescent="0.15">
      <c r="A42" s="35" t="s">
        <v>593</v>
      </c>
      <c r="B42" s="35" t="s">
        <v>1026</v>
      </c>
      <c r="C42" s="10" t="s">
        <v>523</v>
      </c>
      <c r="D42" s="82" t="s">
        <v>651</v>
      </c>
      <c r="E42" s="26"/>
      <c r="F42" s="26"/>
      <c r="G42" s="26"/>
      <c r="H42" s="26"/>
      <c r="I42" s="26"/>
      <c r="J42" s="26"/>
      <c r="K42" s="26"/>
      <c r="L42" s="26"/>
      <c r="M42" s="26"/>
      <c r="N42" s="26"/>
      <c r="O42" s="26"/>
      <c r="P42" s="26"/>
    </row>
    <row r="43" spans="1:16" ht="29.25" customHeight="1" x14ac:dyDescent="0.15">
      <c r="A43" s="35" t="s">
        <v>593</v>
      </c>
      <c r="B43" s="35" t="s">
        <v>428</v>
      </c>
      <c r="C43" s="10" t="s">
        <v>523</v>
      </c>
      <c r="D43" s="82" t="s">
        <v>652</v>
      </c>
      <c r="E43" s="26"/>
      <c r="F43" s="26"/>
      <c r="G43" s="26"/>
      <c r="H43" s="26"/>
      <c r="I43" s="26"/>
      <c r="J43" s="26"/>
      <c r="K43" s="26"/>
      <c r="L43" s="26"/>
      <c r="M43" s="26"/>
      <c r="N43" s="26"/>
      <c r="O43" s="26"/>
      <c r="P43" s="26"/>
    </row>
    <row r="44" spans="1:16" ht="29.25" customHeight="1" x14ac:dyDescent="0.15">
      <c r="A44" s="35" t="s">
        <v>593</v>
      </c>
      <c r="B44" s="35" t="s">
        <v>428</v>
      </c>
      <c r="C44" s="10" t="s">
        <v>523</v>
      </c>
      <c r="D44" s="82" t="s">
        <v>653</v>
      </c>
      <c r="E44" s="26"/>
      <c r="F44" s="26"/>
      <c r="G44" s="26"/>
      <c r="H44" s="26"/>
      <c r="I44" s="26"/>
      <c r="J44" s="26"/>
      <c r="K44" s="26"/>
      <c r="L44" s="26"/>
      <c r="M44" s="26"/>
      <c r="N44" s="26"/>
      <c r="O44" s="26"/>
      <c r="P44" s="26"/>
    </row>
    <row r="45" spans="1:16" ht="29.25" customHeight="1" x14ac:dyDescent="0.15">
      <c r="A45" s="35" t="s">
        <v>593</v>
      </c>
      <c r="B45" s="35" t="s">
        <v>428</v>
      </c>
      <c r="C45" s="10" t="s">
        <v>523</v>
      </c>
      <c r="D45" s="82" t="s">
        <v>654</v>
      </c>
      <c r="E45" s="26"/>
      <c r="F45" s="26"/>
      <c r="G45" s="26"/>
      <c r="H45" s="26"/>
      <c r="I45" s="26"/>
      <c r="J45" s="26"/>
      <c r="K45" s="26"/>
      <c r="L45" s="26"/>
      <c r="M45" s="26"/>
      <c r="N45" s="26"/>
      <c r="O45" s="26"/>
      <c r="P45" s="26"/>
    </row>
    <row r="46" spans="1:16" ht="29.25" customHeight="1" x14ac:dyDescent="0.15">
      <c r="A46" s="35" t="s">
        <v>593</v>
      </c>
      <c r="B46" s="35" t="s">
        <v>428</v>
      </c>
      <c r="C46" s="10" t="s">
        <v>523</v>
      </c>
      <c r="D46" s="82" t="s">
        <v>655</v>
      </c>
      <c r="E46" s="26"/>
      <c r="F46" s="26"/>
      <c r="G46" s="26"/>
      <c r="H46" s="26"/>
      <c r="I46" s="26"/>
      <c r="J46" s="26"/>
      <c r="K46" s="26"/>
      <c r="L46" s="26"/>
      <c r="M46" s="26"/>
      <c r="N46" s="26"/>
      <c r="O46" s="26"/>
      <c r="P46" s="26"/>
    </row>
    <row r="47" spans="1:16" ht="29.25" customHeight="1" x14ac:dyDescent="0.15">
      <c r="A47" s="35" t="s">
        <v>593</v>
      </c>
      <c r="B47" s="35" t="s">
        <v>428</v>
      </c>
      <c r="C47" s="10" t="s">
        <v>523</v>
      </c>
      <c r="D47" s="82" t="s">
        <v>656</v>
      </c>
      <c r="E47" s="26"/>
      <c r="F47" s="26"/>
      <c r="G47" s="26"/>
      <c r="H47" s="26"/>
      <c r="I47" s="26"/>
      <c r="J47" s="26"/>
      <c r="K47" s="26"/>
      <c r="L47" s="26"/>
      <c r="M47" s="26"/>
      <c r="N47" s="26"/>
      <c r="O47" s="26"/>
      <c r="P47" s="26"/>
    </row>
    <row r="48" spans="1:16" ht="29.25" customHeight="1" x14ac:dyDescent="0.15">
      <c r="A48" s="35" t="s">
        <v>593</v>
      </c>
      <c r="B48" s="35" t="s">
        <v>428</v>
      </c>
      <c r="C48" s="10" t="s">
        <v>523</v>
      </c>
      <c r="D48" s="82" t="s">
        <v>657</v>
      </c>
      <c r="E48" s="26"/>
      <c r="F48" s="26"/>
      <c r="G48" s="26"/>
      <c r="H48" s="26"/>
      <c r="I48" s="26"/>
      <c r="J48" s="26"/>
      <c r="K48" s="26"/>
      <c r="L48" s="26"/>
      <c r="M48" s="26"/>
      <c r="N48" s="26"/>
      <c r="O48" s="26"/>
      <c r="P48" s="26"/>
    </row>
    <row r="49" spans="1:16" ht="29.25" customHeight="1" x14ac:dyDescent="0.15">
      <c r="A49" s="35" t="s">
        <v>593</v>
      </c>
      <c r="B49" s="35" t="s">
        <v>428</v>
      </c>
      <c r="C49" s="10" t="s">
        <v>523</v>
      </c>
      <c r="D49" s="82" t="s">
        <v>658</v>
      </c>
      <c r="E49" s="26"/>
      <c r="F49" s="26"/>
      <c r="G49" s="26"/>
      <c r="H49" s="26"/>
      <c r="I49" s="26"/>
      <c r="J49" s="26"/>
      <c r="K49" s="26"/>
      <c r="L49" s="26"/>
      <c r="M49" s="26"/>
      <c r="N49" s="26"/>
      <c r="O49" s="26"/>
      <c r="P49" s="26"/>
    </row>
    <row r="50" spans="1:16" ht="29.25" customHeight="1" x14ac:dyDescent="0.15">
      <c r="A50" s="35" t="s">
        <v>593</v>
      </c>
      <c r="B50" s="35" t="s">
        <v>429</v>
      </c>
      <c r="C50" s="10" t="s">
        <v>524</v>
      </c>
      <c r="D50" s="82" t="s">
        <v>647</v>
      </c>
      <c r="E50" s="26"/>
      <c r="F50" s="26"/>
      <c r="G50" s="26"/>
      <c r="H50" s="26"/>
      <c r="I50" s="26"/>
      <c r="J50" s="26"/>
      <c r="K50" s="26"/>
      <c r="L50" s="26"/>
      <c r="M50" s="26"/>
      <c r="N50" s="26"/>
      <c r="O50" s="26"/>
      <c r="P50" s="26"/>
    </row>
    <row r="51" spans="1:16" ht="29.25" customHeight="1" x14ac:dyDescent="0.15">
      <c r="A51" s="35" t="s">
        <v>593</v>
      </c>
      <c r="B51" s="35" t="s">
        <v>429</v>
      </c>
      <c r="C51" s="10" t="s">
        <v>524</v>
      </c>
      <c r="D51" s="82" t="s">
        <v>648</v>
      </c>
      <c r="E51" s="26"/>
      <c r="F51" s="26"/>
      <c r="G51" s="26"/>
      <c r="H51" s="26"/>
      <c r="I51" s="26"/>
      <c r="J51" s="26"/>
      <c r="K51" s="26"/>
      <c r="L51" s="26"/>
      <c r="M51" s="26"/>
      <c r="N51" s="26"/>
      <c r="O51" s="26"/>
      <c r="P51" s="26"/>
    </row>
    <row r="52" spans="1:16" ht="29.25" customHeight="1" x14ac:dyDescent="0.15">
      <c r="A52" s="35" t="s">
        <v>593</v>
      </c>
      <c r="B52" s="35" t="s">
        <v>429</v>
      </c>
      <c r="C52" s="10" t="s">
        <v>524</v>
      </c>
      <c r="D52" s="82" t="s">
        <v>650</v>
      </c>
      <c r="E52" s="26"/>
      <c r="F52" s="26"/>
      <c r="G52" s="26"/>
      <c r="H52" s="26"/>
      <c r="I52" s="26"/>
      <c r="J52" s="26"/>
      <c r="K52" s="26"/>
      <c r="L52" s="26"/>
      <c r="M52" s="26"/>
      <c r="N52" s="26"/>
      <c r="O52" s="26"/>
      <c r="P52" s="26"/>
    </row>
    <row r="53" spans="1:16" ht="29.25" customHeight="1" x14ac:dyDescent="0.15">
      <c r="A53" s="35" t="s">
        <v>593</v>
      </c>
      <c r="B53" s="35" t="s">
        <v>429</v>
      </c>
      <c r="C53" s="10" t="s">
        <v>524</v>
      </c>
      <c r="D53" s="82" t="s">
        <v>651</v>
      </c>
      <c r="E53" s="26"/>
      <c r="F53" s="26"/>
      <c r="G53" s="26"/>
      <c r="H53" s="26"/>
      <c r="I53" s="26"/>
      <c r="J53" s="26"/>
      <c r="K53" s="26"/>
      <c r="L53" s="26"/>
      <c r="M53" s="26"/>
      <c r="N53" s="26"/>
      <c r="O53" s="26"/>
      <c r="P53" s="26"/>
    </row>
    <row r="54" spans="1:16" ht="29.25" customHeight="1" x14ac:dyDescent="0.15">
      <c r="A54" s="35" t="s">
        <v>593</v>
      </c>
      <c r="B54" s="35" t="s">
        <v>429</v>
      </c>
      <c r="C54" s="10" t="s">
        <v>524</v>
      </c>
      <c r="D54" s="82" t="s">
        <v>652</v>
      </c>
      <c r="E54" s="26"/>
      <c r="F54" s="26"/>
      <c r="G54" s="26"/>
      <c r="H54" s="26"/>
      <c r="I54" s="26"/>
      <c r="J54" s="26"/>
      <c r="K54" s="26"/>
      <c r="L54" s="26"/>
      <c r="M54" s="26"/>
      <c r="N54" s="26"/>
      <c r="O54" s="26"/>
      <c r="P54" s="26"/>
    </row>
    <row r="55" spans="1:16" ht="29.25" customHeight="1" x14ac:dyDescent="0.15">
      <c r="A55" s="35" t="s">
        <v>593</v>
      </c>
      <c r="B55" s="35" t="s">
        <v>429</v>
      </c>
      <c r="C55" s="10" t="s">
        <v>524</v>
      </c>
      <c r="D55" s="82" t="s">
        <v>653</v>
      </c>
      <c r="E55" s="26"/>
      <c r="F55" s="26"/>
      <c r="G55" s="26"/>
      <c r="H55" s="26"/>
      <c r="I55" s="26"/>
      <c r="J55" s="26"/>
      <c r="K55" s="26"/>
      <c r="L55" s="26"/>
      <c r="M55" s="26"/>
      <c r="N55" s="26"/>
      <c r="O55" s="26"/>
      <c r="P55" s="26"/>
    </row>
    <row r="56" spans="1:16" ht="29.25" customHeight="1" x14ac:dyDescent="0.15">
      <c r="A56" s="35" t="s">
        <v>593</v>
      </c>
      <c r="B56" s="35" t="s">
        <v>429</v>
      </c>
      <c r="C56" s="10" t="s">
        <v>524</v>
      </c>
      <c r="D56" s="82" t="s">
        <v>654</v>
      </c>
      <c r="E56" s="26"/>
      <c r="F56" s="26"/>
      <c r="G56" s="26"/>
      <c r="H56" s="26"/>
      <c r="I56" s="26"/>
      <c r="J56" s="26"/>
      <c r="K56" s="26"/>
      <c r="L56" s="26"/>
      <c r="M56" s="26"/>
      <c r="N56" s="26"/>
      <c r="O56" s="26"/>
      <c r="P56" s="26"/>
    </row>
    <row r="57" spans="1:16" ht="29.25" customHeight="1" x14ac:dyDescent="0.15">
      <c r="A57" s="35" t="s">
        <v>593</v>
      </c>
      <c r="B57" s="35" t="s">
        <v>429</v>
      </c>
      <c r="C57" s="10" t="s">
        <v>524</v>
      </c>
      <c r="D57" s="82" t="s">
        <v>655</v>
      </c>
      <c r="E57" s="26"/>
      <c r="F57" s="26"/>
      <c r="G57" s="26"/>
      <c r="H57" s="26"/>
      <c r="I57" s="26"/>
      <c r="J57" s="26"/>
      <c r="K57" s="26"/>
      <c r="L57" s="26"/>
      <c r="M57" s="26"/>
      <c r="N57" s="26"/>
      <c r="O57" s="26"/>
      <c r="P57" s="26"/>
    </row>
    <row r="58" spans="1:16" ht="29.25" customHeight="1" x14ac:dyDescent="0.15">
      <c r="A58" s="35" t="s">
        <v>593</v>
      </c>
      <c r="B58" s="35" t="s">
        <v>429</v>
      </c>
      <c r="C58" s="10" t="s">
        <v>524</v>
      </c>
      <c r="D58" s="82" t="s">
        <v>656</v>
      </c>
      <c r="E58" s="26"/>
      <c r="F58" s="26"/>
      <c r="G58" s="26"/>
      <c r="H58" s="26"/>
      <c r="I58" s="26"/>
      <c r="J58" s="26"/>
      <c r="K58" s="26"/>
      <c r="L58" s="26"/>
      <c r="M58" s="26"/>
      <c r="N58" s="26"/>
      <c r="O58" s="26"/>
      <c r="P58" s="26"/>
    </row>
    <row r="59" spans="1:16" ht="29.25" customHeight="1" x14ac:dyDescent="0.15">
      <c r="A59" s="35" t="s">
        <v>593</v>
      </c>
      <c r="B59" s="35" t="s">
        <v>429</v>
      </c>
      <c r="C59" s="10" t="s">
        <v>524</v>
      </c>
      <c r="D59" s="82" t="s">
        <v>657</v>
      </c>
      <c r="E59" s="26"/>
      <c r="F59" s="26"/>
      <c r="G59" s="26"/>
      <c r="H59" s="26"/>
      <c r="I59" s="26"/>
      <c r="J59" s="26"/>
      <c r="K59" s="26"/>
      <c r="L59" s="26"/>
      <c r="M59" s="26"/>
      <c r="N59" s="26"/>
      <c r="O59" s="26"/>
      <c r="P59" s="26"/>
    </row>
    <row r="60" spans="1:16" ht="29.25" customHeight="1" x14ac:dyDescent="0.15">
      <c r="A60" s="35" t="s">
        <v>593</v>
      </c>
      <c r="B60" s="35" t="s">
        <v>429</v>
      </c>
      <c r="C60" s="10" t="s">
        <v>524</v>
      </c>
      <c r="D60" s="82" t="s">
        <v>658</v>
      </c>
      <c r="E60" s="26"/>
      <c r="F60" s="26"/>
      <c r="G60" s="26"/>
      <c r="H60" s="26"/>
      <c r="I60" s="26"/>
      <c r="J60" s="26"/>
      <c r="K60" s="26"/>
      <c r="L60" s="26"/>
      <c r="M60" s="26"/>
      <c r="N60" s="26"/>
      <c r="O60" s="26"/>
      <c r="P60" s="26"/>
    </row>
    <row r="61" spans="1:16" ht="29.25" customHeight="1" x14ac:dyDescent="0.15">
      <c r="A61" s="35" t="s">
        <v>593</v>
      </c>
      <c r="B61" s="35" t="s">
        <v>431</v>
      </c>
      <c r="C61" s="10" t="s">
        <v>525</v>
      </c>
      <c r="D61" s="82" t="s">
        <v>647</v>
      </c>
      <c r="E61" s="26"/>
      <c r="F61" s="26"/>
      <c r="G61" s="26"/>
      <c r="H61" s="26"/>
      <c r="I61" s="26"/>
      <c r="J61" s="26"/>
      <c r="K61" s="26"/>
      <c r="L61" s="26"/>
      <c r="M61" s="26"/>
      <c r="N61" s="26"/>
      <c r="O61" s="26"/>
      <c r="P61" s="26"/>
    </row>
    <row r="62" spans="1:16" ht="29.25" customHeight="1" x14ac:dyDescent="0.15">
      <c r="A62" s="35" t="s">
        <v>593</v>
      </c>
      <c r="B62" s="35" t="s">
        <v>431</v>
      </c>
      <c r="C62" s="10" t="s">
        <v>525</v>
      </c>
      <c r="D62" s="82" t="s">
        <v>648</v>
      </c>
      <c r="E62" s="26"/>
      <c r="F62" s="26"/>
      <c r="G62" s="26"/>
      <c r="H62" s="26"/>
      <c r="I62" s="26"/>
      <c r="J62" s="26"/>
      <c r="K62" s="26"/>
      <c r="L62" s="26"/>
      <c r="M62" s="26"/>
      <c r="N62" s="26"/>
      <c r="O62" s="26"/>
      <c r="P62" s="26"/>
    </row>
    <row r="63" spans="1:16" ht="29.25" customHeight="1" x14ac:dyDescent="0.15">
      <c r="A63" s="35" t="s">
        <v>593</v>
      </c>
      <c r="B63" s="35" t="s">
        <v>431</v>
      </c>
      <c r="C63" s="10" t="s">
        <v>525</v>
      </c>
      <c r="D63" s="82" t="s">
        <v>650</v>
      </c>
      <c r="E63" s="26"/>
      <c r="F63" s="26"/>
      <c r="G63" s="26"/>
      <c r="H63" s="26"/>
      <c r="I63" s="26"/>
      <c r="J63" s="26"/>
      <c r="K63" s="26"/>
      <c r="L63" s="26"/>
      <c r="M63" s="26"/>
      <c r="N63" s="26"/>
      <c r="O63" s="26"/>
      <c r="P63" s="26"/>
    </row>
    <row r="64" spans="1:16" ht="29.25" customHeight="1" x14ac:dyDescent="0.15">
      <c r="A64" s="35" t="s">
        <v>593</v>
      </c>
      <c r="B64" s="35" t="s">
        <v>431</v>
      </c>
      <c r="C64" s="10" t="s">
        <v>525</v>
      </c>
      <c r="D64" s="82" t="s">
        <v>651</v>
      </c>
      <c r="E64" s="26"/>
      <c r="F64" s="26"/>
      <c r="G64" s="26"/>
      <c r="H64" s="26"/>
      <c r="I64" s="26"/>
      <c r="J64" s="26"/>
      <c r="K64" s="26"/>
      <c r="L64" s="26"/>
      <c r="M64" s="26"/>
      <c r="N64" s="26"/>
      <c r="O64" s="26"/>
      <c r="P64" s="26"/>
    </row>
    <row r="65" spans="1:16" ht="29.25" customHeight="1" x14ac:dyDescent="0.15">
      <c r="A65" s="35" t="s">
        <v>593</v>
      </c>
      <c r="B65" s="35" t="s">
        <v>431</v>
      </c>
      <c r="C65" s="10" t="s">
        <v>525</v>
      </c>
      <c r="D65" s="82" t="s">
        <v>652</v>
      </c>
      <c r="E65" s="26"/>
      <c r="F65" s="26"/>
      <c r="G65" s="26"/>
      <c r="H65" s="26"/>
      <c r="I65" s="26"/>
      <c r="J65" s="26"/>
      <c r="K65" s="26"/>
      <c r="L65" s="26"/>
      <c r="M65" s="26"/>
      <c r="N65" s="26"/>
      <c r="O65" s="26"/>
      <c r="P65" s="26"/>
    </row>
    <row r="66" spans="1:16" ht="29.25" customHeight="1" x14ac:dyDescent="0.15">
      <c r="A66" s="35" t="s">
        <v>593</v>
      </c>
      <c r="B66" s="35" t="s">
        <v>431</v>
      </c>
      <c r="C66" s="10" t="s">
        <v>525</v>
      </c>
      <c r="D66" s="82" t="s">
        <v>653</v>
      </c>
      <c r="E66" s="26"/>
      <c r="F66" s="26"/>
      <c r="G66" s="26"/>
      <c r="H66" s="26"/>
      <c r="I66" s="26"/>
      <c r="J66" s="26"/>
      <c r="K66" s="26"/>
      <c r="L66" s="26"/>
      <c r="M66" s="26"/>
      <c r="N66" s="26"/>
      <c r="O66" s="26"/>
      <c r="P66" s="26"/>
    </row>
    <row r="67" spans="1:16" ht="29.25" customHeight="1" x14ac:dyDescent="0.15">
      <c r="A67" s="35" t="s">
        <v>593</v>
      </c>
      <c r="B67" s="35" t="s">
        <v>431</v>
      </c>
      <c r="C67" s="10" t="s">
        <v>525</v>
      </c>
      <c r="D67" s="82" t="s">
        <v>654</v>
      </c>
      <c r="E67" s="26"/>
      <c r="F67" s="26"/>
      <c r="G67" s="26"/>
      <c r="H67" s="26"/>
      <c r="I67" s="26"/>
      <c r="J67" s="26"/>
      <c r="K67" s="26"/>
      <c r="L67" s="26"/>
      <c r="M67" s="26"/>
      <c r="N67" s="26"/>
      <c r="O67" s="26"/>
      <c r="P67" s="26"/>
    </row>
    <row r="68" spans="1:16" ht="29.25" customHeight="1" x14ac:dyDescent="0.15">
      <c r="A68" s="35" t="s">
        <v>593</v>
      </c>
      <c r="B68" s="35" t="s">
        <v>431</v>
      </c>
      <c r="C68" s="10" t="s">
        <v>525</v>
      </c>
      <c r="D68" s="82" t="s">
        <v>655</v>
      </c>
      <c r="E68" s="26"/>
      <c r="F68" s="26"/>
      <c r="G68" s="26"/>
      <c r="H68" s="26"/>
      <c r="I68" s="26"/>
      <c r="J68" s="26"/>
      <c r="K68" s="26"/>
      <c r="L68" s="26"/>
      <c r="M68" s="26"/>
      <c r="N68" s="26"/>
      <c r="O68" s="26"/>
      <c r="P68" s="26"/>
    </row>
    <row r="69" spans="1:16" ht="29.25" customHeight="1" x14ac:dyDescent="0.15">
      <c r="A69" s="35" t="s">
        <v>593</v>
      </c>
      <c r="B69" s="35" t="s">
        <v>431</v>
      </c>
      <c r="C69" s="10" t="s">
        <v>525</v>
      </c>
      <c r="D69" s="82" t="s">
        <v>656</v>
      </c>
      <c r="E69" s="26"/>
      <c r="F69" s="26"/>
      <c r="G69" s="26"/>
      <c r="H69" s="26"/>
      <c r="I69" s="26"/>
      <c r="J69" s="26"/>
      <c r="K69" s="26"/>
      <c r="L69" s="26"/>
      <c r="M69" s="26"/>
      <c r="N69" s="26"/>
      <c r="O69" s="26"/>
      <c r="P69" s="26"/>
    </row>
    <row r="70" spans="1:16" ht="29.25" customHeight="1" x14ac:dyDescent="0.15">
      <c r="A70" s="35" t="s">
        <v>593</v>
      </c>
      <c r="B70" s="35" t="s">
        <v>431</v>
      </c>
      <c r="C70" s="10" t="s">
        <v>525</v>
      </c>
      <c r="D70" s="82" t="s">
        <v>657</v>
      </c>
      <c r="E70" s="26"/>
      <c r="F70" s="26"/>
      <c r="G70" s="26"/>
      <c r="H70" s="26"/>
      <c r="I70" s="26"/>
      <c r="J70" s="26"/>
      <c r="K70" s="26"/>
      <c r="L70" s="26"/>
      <c r="M70" s="26"/>
      <c r="N70" s="26"/>
      <c r="O70" s="26"/>
      <c r="P70" s="26"/>
    </row>
    <row r="71" spans="1:16" ht="29.25" customHeight="1" x14ac:dyDescent="0.15">
      <c r="A71" s="35" t="s">
        <v>593</v>
      </c>
      <c r="B71" s="35" t="s">
        <v>431</v>
      </c>
      <c r="C71" s="10" t="s">
        <v>525</v>
      </c>
      <c r="D71" s="82" t="s">
        <v>658</v>
      </c>
      <c r="E71" s="26"/>
      <c r="F71" s="26"/>
      <c r="G71" s="26"/>
      <c r="H71" s="26"/>
      <c r="I71" s="26"/>
      <c r="J71" s="26"/>
      <c r="K71" s="26"/>
      <c r="L71" s="26"/>
      <c r="M71" s="26"/>
      <c r="N71" s="26"/>
      <c r="O71" s="26"/>
      <c r="P71" s="26"/>
    </row>
    <row r="72" spans="1:16" ht="29.25" customHeight="1" x14ac:dyDescent="0.15">
      <c r="A72" s="35" t="s">
        <v>593</v>
      </c>
      <c r="B72" s="35" t="s">
        <v>799</v>
      </c>
      <c r="C72" s="10" t="s">
        <v>1043</v>
      </c>
      <c r="D72" s="82" t="s">
        <v>647</v>
      </c>
      <c r="E72" s="26"/>
      <c r="F72" s="26"/>
      <c r="G72" s="26"/>
      <c r="H72" s="26"/>
      <c r="I72" s="26"/>
      <c r="J72" s="26"/>
      <c r="K72" s="26"/>
      <c r="L72" s="26"/>
      <c r="M72" s="26"/>
      <c r="N72" s="26"/>
      <c r="O72" s="26"/>
      <c r="P72" s="26"/>
    </row>
    <row r="73" spans="1:16" ht="29.25" customHeight="1" x14ac:dyDescent="0.15">
      <c r="A73" s="35" t="s">
        <v>593</v>
      </c>
      <c r="B73" s="35" t="s">
        <v>799</v>
      </c>
      <c r="C73" s="10" t="s">
        <v>526</v>
      </c>
      <c r="D73" s="82" t="s">
        <v>648</v>
      </c>
      <c r="E73" s="26"/>
      <c r="F73" s="26"/>
      <c r="G73" s="26"/>
      <c r="H73" s="26"/>
      <c r="I73" s="26"/>
      <c r="J73" s="26"/>
      <c r="K73" s="26"/>
      <c r="L73" s="26"/>
      <c r="M73" s="26"/>
      <c r="N73" s="26"/>
      <c r="O73" s="26"/>
      <c r="P73" s="26"/>
    </row>
    <row r="74" spans="1:16" ht="29.25" customHeight="1" x14ac:dyDescent="0.15">
      <c r="A74" s="35" t="s">
        <v>593</v>
      </c>
      <c r="B74" s="35" t="s">
        <v>432</v>
      </c>
      <c r="C74" s="10" t="s">
        <v>526</v>
      </c>
      <c r="D74" s="82" t="s">
        <v>650</v>
      </c>
      <c r="E74" s="26"/>
      <c r="F74" s="26"/>
      <c r="G74" s="26"/>
      <c r="H74" s="26"/>
      <c r="I74" s="26"/>
      <c r="J74" s="26"/>
      <c r="K74" s="26"/>
      <c r="L74" s="26"/>
      <c r="M74" s="26"/>
      <c r="N74" s="26"/>
      <c r="O74" s="26"/>
      <c r="P74" s="26"/>
    </row>
    <row r="75" spans="1:16" ht="29.25" customHeight="1" x14ac:dyDescent="0.15">
      <c r="A75" s="35" t="s">
        <v>593</v>
      </c>
      <c r="B75" s="35" t="s">
        <v>432</v>
      </c>
      <c r="C75" s="10" t="s">
        <v>526</v>
      </c>
      <c r="D75" s="82" t="s">
        <v>651</v>
      </c>
      <c r="E75" s="26"/>
      <c r="F75" s="26"/>
      <c r="G75" s="26"/>
      <c r="H75" s="26"/>
      <c r="I75" s="26"/>
      <c r="J75" s="26"/>
      <c r="K75" s="26"/>
      <c r="L75" s="26"/>
      <c r="M75" s="26"/>
      <c r="N75" s="26"/>
      <c r="O75" s="26"/>
      <c r="P75" s="26"/>
    </row>
    <row r="76" spans="1:16" ht="29.25" customHeight="1" x14ac:dyDescent="0.15">
      <c r="A76" s="35" t="s">
        <v>593</v>
      </c>
      <c r="B76" s="35" t="s">
        <v>432</v>
      </c>
      <c r="C76" s="10" t="s">
        <v>526</v>
      </c>
      <c r="D76" s="82" t="s">
        <v>652</v>
      </c>
      <c r="E76" s="26"/>
      <c r="F76" s="26"/>
      <c r="G76" s="26"/>
      <c r="H76" s="26"/>
      <c r="I76" s="26"/>
      <c r="J76" s="26"/>
      <c r="K76" s="26"/>
      <c r="L76" s="26"/>
      <c r="M76" s="26"/>
      <c r="N76" s="26"/>
      <c r="O76" s="26"/>
      <c r="P76" s="26"/>
    </row>
    <row r="77" spans="1:16" ht="29.25" customHeight="1" x14ac:dyDescent="0.15">
      <c r="A77" s="35" t="s">
        <v>593</v>
      </c>
      <c r="B77" s="35" t="s">
        <v>432</v>
      </c>
      <c r="C77" s="10" t="s">
        <v>526</v>
      </c>
      <c r="D77" s="82" t="s">
        <v>653</v>
      </c>
      <c r="E77" s="26"/>
      <c r="F77" s="26"/>
      <c r="G77" s="26"/>
      <c r="H77" s="26"/>
      <c r="I77" s="26"/>
      <c r="J77" s="26"/>
      <c r="K77" s="26"/>
      <c r="L77" s="26"/>
      <c r="M77" s="26"/>
      <c r="N77" s="26"/>
      <c r="O77" s="26"/>
      <c r="P77" s="26"/>
    </row>
    <row r="78" spans="1:16" ht="29.25" customHeight="1" x14ac:dyDescent="0.15">
      <c r="A78" s="35" t="s">
        <v>593</v>
      </c>
      <c r="B78" s="35" t="s">
        <v>432</v>
      </c>
      <c r="C78" s="10" t="s">
        <v>526</v>
      </c>
      <c r="D78" s="82" t="s">
        <v>654</v>
      </c>
      <c r="E78" s="26"/>
      <c r="F78" s="26"/>
      <c r="G78" s="26"/>
      <c r="H78" s="26"/>
      <c r="I78" s="26"/>
      <c r="J78" s="26"/>
      <c r="K78" s="26"/>
      <c r="L78" s="26"/>
      <c r="M78" s="26"/>
      <c r="N78" s="26"/>
      <c r="O78" s="26"/>
      <c r="P78" s="26"/>
    </row>
    <row r="79" spans="1:16" ht="29.25" customHeight="1" x14ac:dyDescent="0.15">
      <c r="A79" s="35" t="s">
        <v>593</v>
      </c>
      <c r="B79" s="35" t="s">
        <v>432</v>
      </c>
      <c r="C79" s="10" t="s">
        <v>526</v>
      </c>
      <c r="D79" s="82" t="s">
        <v>655</v>
      </c>
      <c r="E79" s="26"/>
      <c r="F79" s="26"/>
      <c r="G79" s="26"/>
      <c r="H79" s="26"/>
      <c r="I79" s="26"/>
      <c r="J79" s="26"/>
      <c r="K79" s="26"/>
      <c r="L79" s="26"/>
      <c r="M79" s="26"/>
      <c r="N79" s="26"/>
      <c r="O79" s="26"/>
      <c r="P79" s="26"/>
    </row>
    <row r="80" spans="1:16" ht="29.25" customHeight="1" x14ac:dyDescent="0.15">
      <c r="A80" s="35" t="s">
        <v>593</v>
      </c>
      <c r="B80" s="35" t="s">
        <v>432</v>
      </c>
      <c r="C80" s="10" t="s">
        <v>526</v>
      </c>
      <c r="D80" s="82" t="s">
        <v>656</v>
      </c>
      <c r="E80" s="26"/>
      <c r="F80" s="26"/>
      <c r="G80" s="26"/>
      <c r="H80" s="26"/>
      <c r="I80" s="26"/>
      <c r="J80" s="26"/>
      <c r="K80" s="26"/>
      <c r="L80" s="26"/>
      <c r="M80" s="26"/>
      <c r="N80" s="26"/>
      <c r="O80" s="26"/>
      <c r="P80" s="26"/>
    </row>
    <row r="81" spans="1:16" ht="29.25" customHeight="1" x14ac:dyDescent="0.15">
      <c r="A81" s="35" t="s">
        <v>593</v>
      </c>
      <c r="B81" s="35" t="s">
        <v>432</v>
      </c>
      <c r="C81" s="10" t="s">
        <v>526</v>
      </c>
      <c r="D81" s="82" t="s">
        <v>657</v>
      </c>
      <c r="E81" s="26"/>
      <c r="F81" s="26"/>
      <c r="G81" s="26"/>
      <c r="H81" s="26"/>
      <c r="I81" s="26"/>
      <c r="J81" s="26"/>
      <c r="K81" s="26"/>
      <c r="L81" s="26"/>
      <c r="M81" s="26"/>
      <c r="N81" s="26"/>
      <c r="O81" s="26"/>
      <c r="P81" s="26"/>
    </row>
    <row r="82" spans="1:16" ht="29.25" customHeight="1" x14ac:dyDescent="0.15">
      <c r="A82" s="35" t="s">
        <v>593</v>
      </c>
      <c r="B82" s="35" t="s">
        <v>432</v>
      </c>
      <c r="C82" s="10" t="s">
        <v>526</v>
      </c>
      <c r="D82" s="82" t="s">
        <v>658</v>
      </c>
      <c r="E82" s="26"/>
      <c r="F82" s="26"/>
      <c r="G82" s="26"/>
      <c r="H82" s="26"/>
      <c r="I82" s="26"/>
      <c r="J82" s="26"/>
      <c r="K82" s="26"/>
      <c r="L82" s="26"/>
      <c r="M82" s="26"/>
      <c r="N82" s="26"/>
      <c r="O82" s="26"/>
      <c r="P82" s="26"/>
    </row>
  </sheetData>
  <phoneticPr fontId="1" type="noConversion"/>
  <conditionalFormatting sqref="A2:C5">
    <cfRule type="cellIs" dxfId="63" priority="5" stopIfTrue="1" operator="notEqual">
      <formula>INDIRECT("Dummy_for_Comparison1!"&amp;ADDRESS(ROW(),COLUMN()))</formula>
    </cfRule>
  </conditionalFormatting>
  <conditionalFormatting sqref="A6:C82">
    <cfRule type="cellIs" dxfId="62" priority="4" stopIfTrue="1" operator="notEqual">
      <formula>INDIRECT("Dummy_for_Comparison1!"&amp;ADDRESS(ROW(),COLUMN()))</formula>
    </cfRule>
  </conditionalFormatting>
  <conditionalFormatting sqref="A1">
    <cfRule type="cellIs" dxfId="61" priority="3" stopIfTrue="1" operator="notEqual">
      <formula>INDIRECT("Dummy_for_Comparison1!"&amp;ADDRESS(ROW(),COLUMN()))</formula>
    </cfRule>
  </conditionalFormatting>
  <conditionalFormatting sqref="B1">
    <cfRule type="cellIs" dxfId="60" priority="2" stopIfTrue="1" operator="notEqual">
      <formula>INDIRECT("Dummy_for_Comparison1!"&amp;ADDRESS(ROW(),COLUMN()))</formula>
    </cfRule>
  </conditionalFormatting>
  <conditionalFormatting sqref="C1">
    <cfRule type="cellIs" dxfId="59" priority="1" stopIfTrue="1" operator="notEqual">
      <formula>INDIRECT("Dummy_for_Comparison1!"&amp;ADDRESS(ROW(),COLUMN()))</formula>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05"/>
  <sheetViews>
    <sheetView workbookViewId="0">
      <selection activeCell="D7" sqref="D7"/>
    </sheetView>
  </sheetViews>
  <sheetFormatPr defaultColWidth="11.375" defaultRowHeight="13.5" x14ac:dyDescent="0.15"/>
  <cols>
    <col min="1" max="1" width="7.25" customWidth="1"/>
    <col min="2" max="2" width="10.875" customWidth="1"/>
    <col min="3" max="3" width="32.875" customWidth="1"/>
    <col min="4" max="8" width="6.125" customWidth="1"/>
    <col min="9" max="12" width="7.375" style="44" customWidth="1"/>
    <col min="13" max="16" width="10.75" customWidth="1"/>
  </cols>
  <sheetData>
    <row r="1" spans="1:16" ht="30.75" customHeight="1" x14ac:dyDescent="0.15">
      <c r="A1" s="71" t="s">
        <v>578</v>
      </c>
      <c r="B1" s="71" t="s">
        <v>631</v>
      </c>
      <c r="C1" s="99" t="s">
        <v>622</v>
      </c>
      <c r="D1" s="71" t="s">
        <v>725</v>
      </c>
      <c r="E1" s="95" t="s">
        <v>1030</v>
      </c>
      <c r="F1" s="95" t="s">
        <v>1027</v>
      </c>
      <c r="G1" s="95" t="s">
        <v>1028</v>
      </c>
      <c r="H1" s="95" t="s">
        <v>1029</v>
      </c>
      <c r="I1" s="95" t="s">
        <v>1093</v>
      </c>
      <c r="J1" s="95" t="s">
        <v>1094</v>
      </c>
      <c r="K1" s="95" t="s">
        <v>1095</v>
      </c>
      <c r="L1" s="95" t="s">
        <v>1096</v>
      </c>
      <c r="M1" s="95" t="s">
        <v>1036</v>
      </c>
      <c r="N1" s="95" t="s">
        <v>1035</v>
      </c>
      <c r="O1" s="95" t="s">
        <v>1038</v>
      </c>
      <c r="P1" s="95" t="s">
        <v>1037</v>
      </c>
    </row>
    <row r="2" spans="1:16" ht="29.25" customHeight="1" x14ac:dyDescent="0.15">
      <c r="A2" s="35" t="s">
        <v>593</v>
      </c>
      <c r="B2" s="35" t="s">
        <v>1097</v>
      </c>
      <c r="C2" s="10" t="s">
        <v>1222</v>
      </c>
      <c r="D2" s="82" t="s">
        <v>288</v>
      </c>
      <c r="E2" s="103">
        <v>10</v>
      </c>
      <c r="F2" s="103">
        <v>31</v>
      </c>
      <c r="G2" s="103">
        <v>2</v>
      </c>
      <c r="H2" s="103">
        <v>5</v>
      </c>
      <c r="I2" s="82">
        <v>6</v>
      </c>
      <c r="J2" s="82">
        <v>19</v>
      </c>
      <c r="K2" s="82">
        <v>0</v>
      </c>
      <c r="L2" s="82">
        <v>2</v>
      </c>
      <c r="M2" s="26">
        <f>IF(E2=I2,1,0)</f>
        <v>0</v>
      </c>
      <c r="N2" s="26">
        <f>IF(F2=J2,1,0)</f>
        <v>0</v>
      </c>
      <c r="O2" s="26">
        <f>IF(G2=K2,1,0)</f>
        <v>0</v>
      </c>
      <c r="P2" s="26">
        <f>IF(H2=L2,1,0)</f>
        <v>0</v>
      </c>
    </row>
    <row r="3" spans="1:16" ht="29.25" customHeight="1" x14ac:dyDescent="0.15">
      <c r="A3" s="35" t="s">
        <v>604</v>
      </c>
      <c r="B3" s="35" t="s">
        <v>1092</v>
      </c>
      <c r="C3" s="10" t="s">
        <v>3</v>
      </c>
      <c r="D3" s="82" t="s">
        <v>288</v>
      </c>
      <c r="E3" s="103">
        <v>56</v>
      </c>
      <c r="F3" s="103">
        <v>140</v>
      </c>
      <c r="G3" s="103">
        <v>24</v>
      </c>
      <c r="H3" s="103">
        <v>65</v>
      </c>
      <c r="I3" s="82">
        <v>56</v>
      </c>
      <c r="J3" s="82">
        <v>120</v>
      </c>
      <c r="K3" s="82">
        <v>14</v>
      </c>
      <c r="L3" s="82">
        <v>65</v>
      </c>
      <c r="M3" s="26">
        <f t="shared" ref="M3:M38" si="0">IF(E3=I3,1,0)</f>
        <v>1</v>
      </c>
      <c r="N3" s="26">
        <f t="shared" ref="N3:N38" si="1">IF(F3=J3,1,0)</f>
        <v>0</v>
      </c>
      <c r="O3" s="26">
        <f t="shared" ref="O3:O38" si="2">IF(G3=K3,1,0)</f>
        <v>0</v>
      </c>
      <c r="P3" s="26">
        <f t="shared" ref="P3:P38" si="3">IF(H3=L3,1,0)</f>
        <v>1</v>
      </c>
    </row>
    <row r="4" spans="1:16" ht="29.25" customHeight="1" x14ac:dyDescent="0.15">
      <c r="A4" s="35" t="s">
        <v>604</v>
      </c>
      <c r="B4" s="35" t="s">
        <v>776</v>
      </c>
      <c r="C4" s="10" t="s">
        <v>4</v>
      </c>
      <c r="D4" s="82" t="s">
        <v>288</v>
      </c>
      <c r="E4" s="103">
        <v>61</v>
      </c>
      <c r="F4" s="103">
        <v>125</v>
      </c>
      <c r="G4" s="103">
        <v>27</v>
      </c>
      <c r="H4" s="103">
        <v>72</v>
      </c>
      <c r="I4" s="82">
        <v>58</v>
      </c>
      <c r="J4" s="82">
        <v>115</v>
      </c>
      <c r="K4" s="82">
        <v>14</v>
      </c>
      <c r="L4" s="82">
        <v>62</v>
      </c>
      <c r="M4" s="26">
        <f t="shared" si="0"/>
        <v>0</v>
      </c>
      <c r="N4" s="26">
        <f t="shared" si="1"/>
        <v>0</v>
      </c>
      <c r="O4" s="26">
        <f t="shared" si="2"/>
        <v>0</v>
      </c>
      <c r="P4" s="26">
        <f t="shared" si="3"/>
        <v>0</v>
      </c>
    </row>
    <row r="5" spans="1:16" ht="29.25" customHeight="1" x14ac:dyDescent="0.15">
      <c r="A5" s="35" t="s">
        <v>593</v>
      </c>
      <c r="B5" s="35" t="s">
        <v>1235</v>
      </c>
      <c r="C5" s="10" t="s">
        <v>509</v>
      </c>
      <c r="D5" s="82" t="s">
        <v>288</v>
      </c>
      <c r="E5" s="103">
        <v>58</v>
      </c>
      <c r="F5" s="103">
        <v>93</v>
      </c>
      <c r="G5" s="103">
        <v>25</v>
      </c>
      <c r="H5" s="103">
        <v>66</v>
      </c>
      <c r="I5" s="82">
        <v>58</v>
      </c>
      <c r="J5" s="82">
        <v>77</v>
      </c>
      <c r="K5" s="82">
        <v>13</v>
      </c>
      <c r="L5" s="82">
        <v>57</v>
      </c>
      <c r="M5" s="26">
        <f t="shared" si="0"/>
        <v>1</v>
      </c>
      <c r="N5" s="26">
        <f t="shared" si="1"/>
        <v>0</v>
      </c>
      <c r="O5" s="26">
        <f t="shared" si="2"/>
        <v>0</v>
      </c>
      <c r="P5" s="26">
        <f t="shared" si="3"/>
        <v>0</v>
      </c>
    </row>
    <row r="6" spans="1:16" ht="29.25" customHeight="1" x14ac:dyDescent="0.15">
      <c r="A6" s="35" t="s">
        <v>593</v>
      </c>
      <c r="B6" s="35" t="s">
        <v>1025</v>
      </c>
      <c r="C6" s="10" t="s">
        <v>1087</v>
      </c>
      <c r="D6" s="82" t="s">
        <v>647</v>
      </c>
      <c r="E6" s="103">
        <v>4</v>
      </c>
      <c r="F6" s="103">
        <v>2</v>
      </c>
      <c r="G6" s="103">
        <v>1</v>
      </c>
      <c r="H6" s="103">
        <v>1</v>
      </c>
      <c r="I6" s="82">
        <v>3</v>
      </c>
      <c r="J6" s="82">
        <v>3</v>
      </c>
      <c r="K6" s="82">
        <v>1</v>
      </c>
      <c r="L6" s="82">
        <v>1</v>
      </c>
      <c r="M6" s="26">
        <f t="shared" si="0"/>
        <v>0</v>
      </c>
      <c r="N6" s="26">
        <f t="shared" si="1"/>
        <v>0</v>
      </c>
      <c r="O6" s="26">
        <f t="shared" si="2"/>
        <v>1</v>
      </c>
      <c r="P6" s="26">
        <f t="shared" si="3"/>
        <v>1</v>
      </c>
    </row>
    <row r="7" spans="1:16" ht="29.25" customHeight="1" x14ac:dyDescent="0.15">
      <c r="A7" s="35" t="s">
        <v>593</v>
      </c>
      <c r="B7" s="35" t="s">
        <v>427</v>
      </c>
      <c r="C7" s="10" t="s">
        <v>522</v>
      </c>
      <c r="D7" s="82" t="s">
        <v>648</v>
      </c>
      <c r="E7" s="103">
        <v>2</v>
      </c>
      <c r="F7" s="103">
        <v>5</v>
      </c>
      <c r="G7" s="103">
        <v>0</v>
      </c>
      <c r="H7" s="103">
        <v>1</v>
      </c>
      <c r="I7" s="82">
        <v>2</v>
      </c>
      <c r="J7" s="82">
        <v>5</v>
      </c>
      <c r="K7" s="82">
        <v>0</v>
      </c>
      <c r="L7" s="82">
        <v>0</v>
      </c>
      <c r="M7" s="26">
        <f t="shared" si="0"/>
        <v>1</v>
      </c>
      <c r="N7" s="26">
        <f t="shared" si="1"/>
        <v>1</v>
      </c>
      <c r="O7" s="26">
        <f t="shared" si="2"/>
        <v>1</v>
      </c>
      <c r="P7" s="26">
        <f t="shared" si="3"/>
        <v>0</v>
      </c>
    </row>
    <row r="8" spans="1:16" ht="29.25" customHeight="1" x14ac:dyDescent="0.15">
      <c r="A8" s="35" t="s">
        <v>593</v>
      </c>
      <c r="B8" s="35" t="s">
        <v>427</v>
      </c>
      <c r="C8" s="10" t="s">
        <v>522</v>
      </c>
      <c r="D8" s="82" t="s">
        <v>650</v>
      </c>
      <c r="E8" s="103">
        <v>6</v>
      </c>
      <c r="F8" s="103">
        <v>0</v>
      </c>
      <c r="G8" s="103">
        <v>0</v>
      </c>
      <c r="H8" s="103">
        <v>1</v>
      </c>
      <c r="I8" s="82">
        <v>5</v>
      </c>
      <c r="J8" s="82">
        <v>0</v>
      </c>
      <c r="K8" s="82">
        <v>0</v>
      </c>
      <c r="L8" s="82">
        <v>1</v>
      </c>
      <c r="M8" s="26">
        <f t="shared" si="0"/>
        <v>0</v>
      </c>
      <c r="N8" s="26">
        <f t="shared" si="1"/>
        <v>1</v>
      </c>
      <c r="O8" s="26">
        <f t="shared" si="2"/>
        <v>1</v>
      </c>
      <c r="P8" s="26">
        <f t="shared" si="3"/>
        <v>1</v>
      </c>
    </row>
    <row r="9" spans="1:16" ht="29.25" customHeight="1" x14ac:dyDescent="0.15">
      <c r="A9" s="35" t="s">
        <v>593</v>
      </c>
      <c r="B9" s="35" t="s">
        <v>427</v>
      </c>
      <c r="C9" s="10" t="s">
        <v>522</v>
      </c>
      <c r="D9" s="82" t="s">
        <v>651</v>
      </c>
      <c r="E9" s="103">
        <v>10</v>
      </c>
      <c r="F9" s="103">
        <v>20</v>
      </c>
      <c r="G9" s="103">
        <v>2</v>
      </c>
      <c r="H9" s="103">
        <v>3</v>
      </c>
      <c r="I9" s="82">
        <v>8</v>
      </c>
      <c r="J9" s="82">
        <v>22</v>
      </c>
      <c r="K9" s="82">
        <v>1</v>
      </c>
      <c r="L9" s="82">
        <v>2</v>
      </c>
      <c r="M9" s="26">
        <f t="shared" si="0"/>
        <v>0</v>
      </c>
      <c r="N9" s="26">
        <f t="shared" si="1"/>
        <v>0</v>
      </c>
      <c r="O9" s="26">
        <f t="shared" si="2"/>
        <v>0</v>
      </c>
      <c r="P9" s="26">
        <f t="shared" si="3"/>
        <v>0</v>
      </c>
    </row>
    <row r="10" spans="1:16" ht="29.25" customHeight="1" x14ac:dyDescent="0.15">
      <c r="A10" s="35" t="s">
        <v>593</v>
      </c>
      <c r="B10" s="35" t="s">
        <v>427</v>
      </c>
      <c r="C10" s="10" t="s">
        <v>522</v>
      </c>
      <c r="D10" s="82" t="s">
        <v>652</v>
      </c>
      <c r="E10" s="103">
        <v>6</v>
      </c>
      <c r="F10" s="103">
        <v>10</v>
      </c>
      <c r="G10" s="103">
        <v>2</v>
      </c>
      <c r="H10" s="103">
        <v>2</v>
      </c>
      <c r="I10" s="82">
        <v>6</v>
      </c>
      <c r="J10" s="82">
        <v>5</v>
      </c>
      <c r="K10" s="82">
        <v>1</v>
      </c>
      <c r="L10" s="82">
        <v>2</v>
      </c>
      <c r="M10" s="26">
        <f t="shared" si="0"/>
        <v>1</v>
      </c>
      <c r="N10" s="26">
        <f t="shared" si="1"/>
        <v>0</v>
      </c>
      <c r="O10" s="26">
        <f t="shared" si="2"/>
        <v>0</v>
      </c>
      <c r="P10" s="26">
        <f t="shared" si="3"/>
        <v>1</v>
      </c>
    </row>
    <row r="11" spans="1:16" ht="29.25" customHeight="1" x14ac:dyDescent="0.15">
      <c r="A11" s="35" t="s">
        <v>593</v>
      </c>
      <c r="B11" s="35" t="s">
        <v>427</v>
      </c>
      <c r="C11" s="10" t="s">
        <v>522</v>
      </c>
      <c r="D11" s="82" t="s">
        <v>653</v>
      </c>
      <c r="E11" s="103">
        <v>1</v>
      </c>
      <c r="F11" s="103">
        <v>2</v>
      </c>
      <c r="G11" s="103">
        <v>0</v>
      </c>
      <c r="H11" s="103">
        <v>5</v>
      </c>
      <c r="I11" s="82">
        <v>1</v>
      </c>
      <c r="J11" s="82">
        <v>4</v>
      </c>
      <c r="K11" s="82">
        <v>0</v>
      </c>
      <c r="L11" s="82">
        <v>4</v>
      </c>
      <c r="M11" s="26">
        <f t="shared" si="0"/>
        <v>1</v>
      </c>
      <c r="N11" s="26">
        <f t="shared" si="1"/>
        <v>0</v>
      </c>
      <c r="O11" s="26">
        <f t="shared" si="2"/>
        <v>1</v>
      </c>
      <c r="P11" s="26">
        <f t="shared" si="3"/>
        <v>0</v>
      </c>
    </row>
    <row r="12" spans="1:16" ht="29.25" customHeight="1" x14ac:dyDescent="0.15">
      <c r="A12" s="35" t="s">
        <v>593</v>
      </c>
      <c r="B12" s="35" t="s">
        <v>427</v>
      </c>
      <c r="C12" s="10" t="s">
        <v>522</v>
      </c>
      <c r="D12" s="82" t="s">
        <v>654</v>
      </c>
      <c r="E12" s="103">
        <v>7</v>
      </c>
      <c r="F12" s="103">
        <v>10</v>
      </c>
      <c r="G12" s="103">
        <v>0</v>
      </c>
      <c r="H12" s="103">
        <v>0</v>
      </c>
      <c r="I12" s="82">
        <v>6</v>
      </c>
      <c r="J12" s="82">
        <v>9</v>
      </c>
      <c r="K12" s="82">
        <v>0</v>
      </c>
      <c r="L12" s="82">
        <v>0</v>
      </c>
      <c r="M12" s="26">
        <f t="shared" si="0"/>
        <v>0</v>
      </c>
      <c r="N12" s="26">
        <f t="shared" si="1"/>
        <v>0</v>
      </c>
      <c r="O12" s="26">
        <f t="shared" si="2"/>
        <v>1</v>
      </c>
      <c r="P12" s="26">
        <f t="shared" si="3"/>
        <v>1</v>
      </c>
    </row>
    <row r="13" spans="1:16" ht="29.25" customHeight="1" x14ac:dyDescent="0.15">
      <c r="A13" s="35" t="s">
        <v>593</v>
      </c>
      <c r="B13" s="35" t="s">
        <v>427</v>
      </c>
      <c r="C13" s="10" t="s">
        <v>522</v>
      </c>
      <c r="D13" s="82" t="s">
        <v>655</v>
      </c>
      <c r="E13" s="103">
        <v>2</v>
      </c>
      <c r="F13" s="103">
        <v>44</v>
      </c>
      <c r="G13" s="103">
        <v>0</v>
      </c>
      <c r="H13" s="103">
        <v>2</v>
      </c>
      <c r="I13" s="82">
        <v>1</v>
      </c>
      <c r="J13" s="82">
        <v>39</v>
      </c>
      <c r="K13" s="82">
        <v>0</v>
      </c>
      <c r="L13" s="82">
        <v>2</v>
      </c>
      <c r="M13" s="26">
        <f t="shared" si="0"/>
        <v>0</v>
      </c>
      <c r="N13" s="26">
        <f t="shared" si="1"/>
        <v>0</v>
      </c>
      <c r="O13" s="26">
        <f t="shared" si="2"/>
        <v>1</v>
      </c>
      <c r="P13" s="26">
        <f t="shared" si="3"/>
        <v>1</v>
      </c>
    </row>
    <row r="14" spans="1:16" ht="29.25" customHeight="1" x14ac:dyDescent="0.15">
      <c r="A14" s="35" t="s">
        <v>593</v>
      </c>
      <c r="B14" s="35" t="s">
        <v>427</v>
      </c>
      <c r="C14" s="10" t="s">
        <v>522</v>
      </c>
      <c r="D14" s="82" t="s">
        <v>656</v>
      </c>
      <c r="E14" s="103">
        <v>0</v>
      </c>
      <c r="F14" s="103">
        <v>7</v>
      </c>
      <c r="G14" s="103">
        <v>0</v>
      </c>
      <c r="H14" s="103">
        <v>0</v>
      </c>
      <c r="I14" s="82">
        <v>0</v>
      </c>
      <c r="J14" s="82">
        <v>5</v>
      </c>
      <c r="K14" s="82">
        <v>0</v>
      </c>
      <c r="L14" s="82">
        <v>0</v>
      </c>
      <c r="M14" s="26">
        <f t="shared" si="0"/>
        <v>1</v>
      </c>
      <c r="N14" s="26">
        <f t="shared" si="1"/>
        <v>0</v>
      </c>
      <c r="O14" s="26">
        <f t="shared" si="2"/>
        <v>1</v>
      </c>
      <c r="P14" s="26">
        <f t="shared" si="3"/>
        <v>1</v>
      </c>
    </row>
    <row r="15" spans="1:16" ht="29.25" customHeight="1" x14ac:dyDescent="0.15">
      <c r="A15" s="35" t="s">
        <v>593</v>
      </c>
      <c r="B15" s="35" t="s">
        <v>427</v>
      </c>
      <c r="C15" s="10" t="s">
        <v>522</v>
      </c>
      <c r="D15" s="82" t="s">
        <v>657</v>
      </c>
      <c r="E15" s="103">
        <v>0</v>
      </c>
      <c r="F15" s="103">
        <v>11</v>
      </c>
      <c r="G15" s="103">
        <v>2</v>
      </c>
      <c r="H15" s="103">
        <v>1</v>
      </c>
      <c r="I15" s="82">
        <v>0</v>
      </c>
      <c r="J15" s="82">
        <v>10</v>
      </c>
      <c r="K15" s="82">
        <v>1</v>
      </c>
      <c r="L15" s="82">
        <v>1</v>
      </c>
      <c r="M15" s="26">
        <f t="shared" si="0"/>
        <v>1</v>
      </c>
      <c r="N15" s="26">
        <f t="shared" si="1"/>
        <v>0</v>
      </c>
      <c r="O15" s="26">
        <f t="shared" si="2"/>
        <v>0</v>
      </c>
      <c r="P15" s="26">
        <f t="shared" si="3"/>
        <v>1</v>
      </c>
    </row>
    <row r="16" spans="1:16" ht="29.25" customHeight="1" x14ac:dyDescent="0.15">
      <c r="A16" s="35" t="s">
        <v>593</v>
      </c>
      <c r="B16" s="35" t="s">
        <v>427</v>
      </c>
      <c r="C16" s="10" t="s">
        <v>522</v>
      </c>
      <c r="D16" s="82" t="s">
        <v>658</v>
      </c>
      <c r="E16" s="103"/>
      <c r="F16" s="103"/>
      <c r="G16" s="103"/>
      <c r="H16" s="103"/>
      <c r="I16" s="82"/>
      <c r="J16" s="82"/>
      <c r="K16" s="82"/>
      <c r="L16" s="82"/>
      <c r="M16" s="26">
        <f t="shared" si="0"/>
        <v>1</v>
      </c>
      <c r="N16" s="26">
        <f t="shared" si="1"/>
        <v>1</v>
      </c>
      <c r="O16" s="26">
        <f t="shared" si="2"/>
        <v>1</v>
      </c>
      <c r="P16" s="26">
        <f t="shared" si="3"/>
        <v>1</v>
      </c>
    </row>
    <row r="17" spans="1:16" ht="29.25" customHeight="1" x14ac:dyDescent="0.15">
      <c r="A17" s="35" t="s">
        <v>593</v>
      </c>
      <c r="B17" s="35" t="s">
        <v>428</v>
      </c>
      <c r="C17" s="10" t="s">
        <v>523</v>
      </c>
      <c r="D17" s="82" t="s">
        <v>647</v>
      </c>
      <c r="E17" s="103">
        <v>9</v>
      </c>
      <c r="F17" s="103">
        <v>8</v>
      </c>
      <c r="G17" s="103">
        <v>5</v>
      </c>
      <c r="H17" s="103">
        <v>3</v>
      </c>
      <c r="I17" s="82">
        <v>9</v>
      </c>
      <c r="J17" s="82">
        <v>7</v>
      </c>
      <c r="K17" s="82">
        <v>5</v>
      </c>
      <c r="L17" s="82">
        <v>4</v>
      </c>
      <c r="M17" s="26">
        <f t="shared" si="0"/>
        <v>1</v>
      </c>
      <c r="N17" s="26">
        <f t="shared" si="1"/>
        <v>0</v>
      </c>
      <c r="O17" s="26">
        <f t="shared" si="2"/>
        <v>1</v>
      </c>
      <c r="P17" s="26">
        <f t="shared" si="3"/>
        <v>0</v>
      </c>
    </row>
    <row r="18" spans="1:16" ht="29.25" customHeight="1" x14ac:dyDescent="0.15">
      <c r="A18" s="35" t="s">
        <v>593</v>
      </c>
      <c r="B18" s="35" t="s">
        <v>428</v>
      </c>
      <c r="C18" s="10" t="s">
        <v>523</v>
      </c>
      <c r="D18" s="82" t="s">
        <v>648</v>
      </c>
      <c r="E18" s="103">
        <v>20</v>
      </c>
      <c r="F18" s="103">
        <v>27</v>
      </c>
      <c r="G18" s="103">
        <v>0</v>
      </c>
      <c r="H18" s="103">
        <v>7</v>
      </c>
      <c r="I18" s="82">
        <v>24</v>
      </c>
      <c r="J18" s="82">
        <v>26</v>
      </c>
      <c r="K18" s="82">
        <v>1</v>
      </c>
      <c r="L18" s="82">
        <v>8</v>
      </c>
      <c r="M18" s="26">
        <f t="shared" si="0"/>
        <v>0</v>
      </c>
      <c r="N18" s="26">
        <f t="shared" si="1"/>
        <v>0</v>
      </c>
      <c r="O18" s="26">
        <f t="shared" si="2"/>
        <v>0</v>
      </c>
      <c r="P18" s="26">
        <f t="shared" si="3"/>
        <v>0</v>
      </c>
    </row>
    <row r="19" spans="1:16" ht="29.25" customHeight="1" x14ac:dyDescent="0.15">
      <c r="A19" s="35" t="s">
        <v>593</v>
      </c>
      <c r="B19" s="35" t="s">
        <v>428</v>
      </c>
      <c r="C19" s="10" t="s">
        <v>523</v>
      </c>
      <c r="D19" s="82" t="s">
        <v>650</v>
      </c>
      <c r="E19" s="103">
        <v>6</v>
      </c>
      <c r="F19" s="103">
        <v>1</v>
      </c>
      <c r="G19" s="103">
        <v>0</v>
      </c>
      <c r="H19" s="103">
        <v>4</v>
      </c>
      <c r="I19" s="82">
        <v>5</v>
      </c>
      <c r="J19" s="82">
        <v>0</v>
      </c>
      <c r="K19" s="82">
        <v>0</v>
      </c>
      <c r="L19" s="82">
        <v>5</v>
      </c>
      <c r="M19" s="26">
        <f t="shared" si="0"/>
        <v>0</v>
      </c>
      <c r="N19" s="26">
        <f t="shared" si="1"/>
        <v>0</v>
      </c>
      <c r="O19" s="26">
        <f t="shared" si="2"/>
        <v>1</v>
      </c>
      <c r="P19" s="26">
        <f t="shared" si="3"/>
        <v>0</v>
      </c>
    </row>
    <row r="20" spans="1:16" ht="29.25" customHeight="1" x14ac:dyDescent="0.15">
      <c r="A20" s="35" t="s">
        <v>593</v>
      </c>
      <c r="B20" s="35" t="s">
        <v>1026</v>
      </c>
      <c r="C20" s="10" t="s">
        <v>1091</v>
      </c>
      <c r="D20" s="82" t="s">
        <v>651</v>
      </c>
      <c r="E20" s="103">
        <v>20</v>
      </c>
      <c r="F20" s="103">
        <v>36</v>
      </c>
      <c r="G20" s="103">
        <v>8</v>
      </c>
      <c r="H20" s="103">
        <v>15</v>
      </c>
      <c r="I20" s="82">
        <v>19</v>
      </c>
      <c r="J20" s="82">
        <v>29</v>
      </c>
      <c r="K20" s="82">
        <v>9</v>
      </c>
      <c r="L20" s="82">
        <v>17</v>
      </c>
      <c r="M20" s="26">
        <f t="shared" si="0"/>
        <v>0</v>
      </c>
      <c r="N20" s="26">
        <f t="shared" si="1"/>
        <v>0</v>
      </c>
      <c r="O20" s="26">
        <f t="shared" si="2"/>
        <v>0</v>
      </c>
      <c r="P20" s="26">
        <f t="shared" si="3"/>
        <v>0</v>
      </c>
    </row>
    <row r="21" spans="1:16" ht="29.25" customHeight="1" x14ac:dyDescent="0.15">
      <c r="A21" s="35" t="s">
        <v>593</v>
      </c>
      <c r="B21" s="35" t="s">
        <v>428</v>
      </c>
      <c r="C21" s="10" t="s">
        <v>523</v>
      </c>
      <c r="D21" s="82" t="s">
        <v>652</v>
      </c>
      <c r="E21" s="103">
        <v>19</v>
      </c>
      <c r="F21" s="103">
        <v>6</v>
      </c>
      <c r="G21" s="103">
        <v>4</v>
      </c>
      <c r="H21" s="103">
        <v>14</v>
      </c>
      <c r="I21" s="82">
        <v>18</v>
      </c>
      <c r="J21" s="82">
        <v>13</v>
      </c>
      <c r="K21" s="82">
        <v>7</v>
      </c>
      <c r="L21" s="82">
        <v>11</v>
      </c>
      <c r="M21" s="26">
        <f t="shared" si="0"/>
        <v>0</v>
      </c>
      <c r="N21" s="26">
        <f t="shared" si="1"/>
        <v>0</v>
      </c>
      <c r="O21" s="26">
        <f t="shared" si="2"/>
        <v>0</v>
      </c>
      <c r="P21" s="26">
        <f t="shared" si="3"/>
        <v>0</v>
      </c>
    </row>
    <row r="22" spans="1:16" ht="29.25" customHeight="1" x14ac:dyDescent="0.15">
      <c r="A22" s="35" t="s">
        <v>593</v>
      </c>
      <c r="B22" s="35" t="s">
        <v>428</v>
      </c>
      <c r="C22" s="10" t="s">
        <v>523</v>
      </c>
      <c r="D22" s="82" t="s">
        <v>653</v>
      </c>
      <c r="E22" s="103">
        <v>0</v>
      </c>
      <c r="F22" s="103">
        <v>2</v>
      </c>
      <c r="G22" s="103">
        <v>13</v>
      </c>
      <c r="H22" s="103">
        <v>15</v>
      </c>
      <c r="I22" s="82">
        <v>0</v>
      </c>
      <c r="J22" s="82">
        <v>0</v>
      </c>
      <c r="K22" s="82">
        <v>13</v>
      </c>
      <c r="L22" s="82">
        <v>15</v>
      </c>
      <c r="M22" s="26">
        <f t="shared" si="0"/>
        <v>1</v>
      </c>
      <c r="N22" s="26">
        <f t="shared" si="1"/>
        <v>0</v>
      </c>
      <c r="O22" s="26">
        <f t="shared" si="2"/>
        <v>1</v>
      </c>
      <c r="P22" s="26">
        <f t="shared" si="3"/>
        <v>1</v>
      </c>
    </row>
    <row r="23" spans="1:16" ht="29.25" customHeight="1" x14ac:dyDescent="0.15">
      <c r="A23" s="35" t="s">
        <v>593</v>
      </c>
      <c r="B23" s="35" t="s">
        <v>428</v>
      </c>
      <c r="C23" s="10" t="s">
        <v>523</v>
      </c>
      <c r="D23" s="82" t="s">
        <v>654</v>
      </c>
      <c r="E23" s="103">
        <v>9</v>
      </c>
      <c r="F23" s="103">
        <v>10</v>
      </c>
      <c r="G23" s="103">
        <v>0</v>
      </c>
      <c r="H23" s="103">
        <v>5</v>
      </c>
      <c r="I23" s="82">
        <v>8</v>
      </c>
      <c r="J23" s="82">
        <v>9</v>
      </c>
      <c r="K23" s="82">
        <v>4</v>
      </c>
      <c r="L23" s="82">
        <v>6</v>
      </c>
      <c r="M23" s="26">
        <f t="shared" si="0"/>
        <v>0</v>
      </c>
      <c r="N23" s="26">
        <f t="shared" si="1"/>
        <v>0</v>
      </c>
      <c r="O23" s="26">
        <f t="shared" si="2"/>
        <v>0</v>
      </c>
      <c r="P23" s="26">
        <f t="shared" si="3"/>
        <v>0</v>
      </c>
    </row>
    <row r="24" spans="1:16" ht="29.25" customHeight="1" x14ac:dyDescent="0.15">
      <c r="A24" s="35" t="s">
        <v>593</v>
      </c>
      <c r="B24" s="35" t="s">
        <v>428</v>
      </c>
      <c r="C24" s="10" t="s">
        <v>523</v>
      </c>
      <c r="D24" s="82" t="s">
        <v>655</v>
      </c>
      <c r="E24" s="103">
        <v>5</v>
      </c>
      <c r="F24" s="103">
        <v>46</v>
      </c>
      <c r="G24" s="103">
        <v>4</v>
      </c>
      <c r="H24" s="103">
        <v>8</v>
      </c>
      <c r="I24" s="82">
        <v>5</v>
      </c>
      <c r="J24" s="82">
        <v>59</v>
      </c>
      <c r="K24" s="82">
        <v>5</v>
      </c>
      <c r="L24" s="82">
        <v>9</v>
      </c>
      <c r="M24" s="26">
        <f t="shared" si="0"/>
        <v>1</v>
      </c>
      <c r="N24" s="26">
        <f t="shared" si="1"/>
        <v>0</v>
      </c>
      <c r="O24" s="26">
        <f t="shared" si="2"/>
        <v>0</v>
      </c>
      <c r="P24" s="26">
        <f t="shared" si="3"/>
        <v>0</v>
      </c>
    </row>
    <row r="25" spans="1:16" ht="29.25" customHeight="1" x14ac:dyDescent="0.15">
      <c r="A25" s="35" t="s">
        <v>593</v>
      </c>
      <c r="B25" s="35" t="s">
        <v>428</v>
      </c>
      <c r="C25" s="10" t="s">
        <v>523</v>
      </c>
      <c r="D25" s="82" t="s">
        <v>656</v>
      </c>
      <c r="E25" s="103">
        <v>0</v>
      </c>
      <c r="F25" s="103">
        <v>16</v>
      </c>
      <c r="G25" s="103">
        <v>0</v>
      </c>
      <c r="H25" s="103">
        <v>4</v>
      </c>
      <c r="I25" s="82">
        <v>0</v>
      </c>
      <c r="J25" s="82">
        <v>23</v>
      </c>
      <c r="K25" s="82">
        <v>0</v>
      </c>
      <c r="L25" s="82">
        <v>4</v>
      </c>
      <c r="M25" s="26">
        <f t="shared" si="0"/>
        <v>1</v>
      </c>
      <c r="N25" s="26">
        <f t="shared" si="1"/>
        <v>0</v>
      </c>
      <c r="O25" s="26">
        <f t="shared" si="2"/>
        <v>1</v>
      </c>
      <c r="P25" s="26">
        <f t="shared" si="3"/>
        <v>1</v>
      </c>
    </row>
    <row r="26" spans="1:16" ht="29.25" customHeight="1" x14ac:dyDescent="0.15">
      <c r="A26" s="35" t="s">
        <v>593</v>
      </c>
      <c r="B26" s="35" t="s">
        <v>428</v>
      </c>
      <c r="C26" s="10" t="s">
        <v>523</v>
      </c>
      <c r="D26" s="82" t="s">
        <v>657</v>
      </c>
      <c r="E26" s="103">
        <v>0</v>
      </c>
      <c r="F26" s="103">
        <v>10</v>
      </c>
      <c r="G26" s="103">
        <v>3</v>
      </c>
      <c r="H26" s="103">
        <v>3</v>
      </c>
      <c r="I26" s="82">
        <v>0</v>
      </c>
      <c r="J26" s="82">
        <v>3</v>
      </c>
      <c r="K26" s="82">
        <v>2</v>
      </c>
      <c r="L26" s="82">
        <v>3</v>
      </c>
      <c r="M26" s="26">
        <f t="shared" si="0"/>
        <v>1</v>
      </c>
      <c r="N26" s="26">
        <f t="shared" si="1"/>
        <v>0</v>
      </c>
      <c r="O26" s="26">
        <f t="shared" si="2"/>
        <v>0</v>
      </c>
      <c r="P26" s="26">
        <f t="shared" si="3"/>
        <v>1</v>
      </c>
    </row>
    <row r="27" spans="1:16" ht="29.25" customHeight="1" x14ac:dyDescent="0.15">
      <c r="A27" s="35" t="s">
        <v>593</v>
      </c>
      <c r="B27" s="35" t="s">
        <v>428</v>
      </c>
      <c r="C27" s="10" t="s">
        <v>523</v>
      </c>
      <c r="D27" s="82" t="s">
        <v>658</v>
      </c>
      <c r="E27" s="103"/>
      <c r="F27" s="103"/>
      <c r="G27" s="103"/>
      <c r="H27" s="103"/>
      <c r="I27" s="82"/>
      <c r="J27" s="82"/>
      <c r="K27" s="82"/>
      <c r="L27" s="82"/>
      <c r="M27" s="26">
        <f t="shared" si="0"/>
        <v>1</v>
      </c>
      <c r="N27" s="26">
        <f t="shared" si="1"/>
        <v>1</v>
      </c>
      <c r="O27" s="26">
        <f t="shared" si="2"/>
        <v>1</v>
      </c>
      <c r="P27" s="26">
        <f t="shared" si="3"/>
        <v>1</v>
      </c>
    </row>
    <row r="28" spans="1:16" ht="29.25" customHeight="1" x14ac:dyDescent="0.15">
      <c r="A28" s="35" t="s">
        <v>593</v>
      </c>
      <c r="B28" s="35" t="s">
        <v>429</v>
      </c>
      <c r="C28" s="10" t="s">
        <v>524</v>
      </c>
      <c r="D28" s="82" t="s">
        <v>647</v>
      </c>
      <c r="E28" s="103">
        <v>5</v>
      </c>
      <c r="F28" s="103">
        <v>9</v>
      </c>
      <c r="G28" s="103">
        <v>4</v>
      </c>
      <c r="H28" s="103">
        <v>2</v>
      </c>
      <c r="I28" s="82">
        <v>4</v>
      </c>
      <c r="J28" s="82">
        <v>10</v>
      </c>
      <c r="K28" s="82">
        <v>3</v>
      </c>
      <c r="L28" s="82">
        <v>2</v>
      </c>
      <c r="M28" s="26">
        <f t="shared" si="0"/>
        <v>0</v>
      </c>
      <c r="N28" s="26">
        <f t="shared" si="1"/>
        <v>0</v>
      </c>
      <c r="O28" s="26">
        <f t="shared" si="2"/>
        <v>0</v>
      </c>
      <c r="P28" s="26">
        <f t="shared" si="3"/>
        <v>1</v>
      </c>
    </row>
    <row r="29" spans="1:16" ht="29.25" customHeight="1" x14ac:dyDescent="0.15">
      <c r="A29" s="35" t="s">
        <v>593</v>
      </c>
      <c r="B29" s="35" t="s">
        <v>429</v>
      </c>
      <c r="C29" s="10" t="s">
        <v>524</v>
      </c>
      <c r="D29" s="82" t="s">
        <v>648</v>
      </c>
      <c r="E29" s="103">
        <v>6</v>
      </c>
      <c r="F29" s="103">
        <v>6</v>
      </c>
      <c r="G29" s="103">
        <v>0</v>
      </c>
      <c r="H29" s="103">
        <v>4</v>
      </c>
      <c r="I29" s="82">
        <v>6</v>
      </c>
      <c r="J29" s="82">
        <v>0</v>
      </c>
      <c r="K29" s="82">
        <v>1</v>
      </c>
      <c r="L29" s="82">
        <v>2</v>
      </c>
      <c r="M29" s="26">
        <f t="shared" si="0"/>
        <v>1</v>
      </c>
      <c r="N29" s="26">
        <f t="shared" si="1"/>
        <v>0</v>
      </c>
      <c r="O29" s="26">
        <f t="shared" si="2"/>
        <v>0</v>
      </c>
      <c r="P29" s="26">
        <f t="shared" si="3"/>
        <v>0</v>
      </c>
    </row>
    <row r="30" spans="1:16" ht="29.25" customHeight="1" x14ac:dyDescent="0.15">
      <c r="A30" s="35" t="s">
        <v>593</v>
      </c>
      <c r="B30" s="35" t="s">
        <v>429</v>
      </c>
      <c r="C30" s="10" t="s">
        <v>524</v>
      </c>
      <c r="D30" s="82" t="s">
        <v>650</v>
      </c>
      <c r="E30" s="103">
        <v>4</v>
      </c>
      <c r="F30" s="103">
        <v>0</v>
      </c>
      <c r="G30" s="103">
        <v>0</v>
      </c>
      <c r="H30" s="103">
        <v>2</v>
      </c>
      <c r="I30" s="82">
        <v>4</v>
      </c>
      <c r="J30" s="82">
        <v>0</v>
      </c>
      <c r="K30" s="82">
        <v>0</v>
      </c>
      <c r="L30" s="82">
        <v>2</v>
      </c>
      <c r="M30" s="26">
        <f t="shared" si="0"/>
        <v>1</v>
      </c>
      <c r="N30" s="26">
        <f t="shared" si="1"/>
        <v>1</v>
      </c>
      <c r="O30" s="26">
        <f t="shared" si="2"/>
        <v>1</v>
      </c>
      <c r="P30" s="26">
        <f t="shared" si="3"/>
        <v>1</v>
      </c>
    </row>
    <row r="31" spans="1:16" ht="29.25" customHeight="1" x14ac:dyDescent="0.15">
      <c r="A31" s="35" t="s">
        <v>593</v>
      </c>
      <c r="B31" s="35" t="s">
        <v>429</v>
      </c>
      <c r="C31" s="10" t="s">
        <v>524</v>
      </c>
      <c r="D31" s="82" t="s">
        <v>651</v>
      </c>
      <c r="E31" s="103">
        <v>9</v>
      </c>
      <c r="F31" s="103">
        <v>12</v>
      </c>
      <c r="G31" s="103">
        <v>6</v>
      </c>
      <c r="H31" s="103">
        <v>6</v>
      </c>
      <c r="I31" s="82">
        <v>9</v>
      </c>
      <c r="J31" s="82">
        <v>13</v>
      </c>
      <c r="K31" s="82">
        <v>3</v>
      </c>
      <c r="L31" s="82">
        <v>5</v>
      </c>
      <c r="M31" s="26">
        <f t="shared" si="0"/>
        <v>1</v>
      </c>
      <c r="N31" s="26">
        <f t="shared" si="1"/>
        <v>0</v>
      </c>
      <c r="O31" s="26">
        <f t="shared" si="2"/>
        <v>0</v>
      </c>
      <c r="P31" s="26">
        <f t="shared" si="3"/>
        <v>0</v>
      </c>
    </row>
    <row r="32" spans="1:16" ht="29.25" customHeight="1" x14ac:dyDescent="0.15">
      <c r="A32" s="35" t="s">
        <v>593</v>
      </c>
      <c r="B32" s="35" t="s">
        <v>429</v>
      </c>
      <c r="C32" s="10" t="s">
        <v>524</v>
      </c>
      <c r="D32" s="82" t="s">
        <v>652</v>
      </c>
      <c r="E32" s="103">
        <v>6</v>
      </c>
      <c r="F32" s="103">
        <v>15</v>
      </c>
      <c r="G32" s="103">
        <v>5</v>
      </c>
      <c r="H32" s="103">
        <v>4</v>
      </c>
      <c r="I32" s="82">
        <v>4</v>
      </c>
      <c r="J32" s="82">
        <v>15</v>
      </c>
      <c r="K32" s="82">
        <v>4</v>
      </c>
      <c r="L32" s="82">
        <v>2</v>
      </c>
      <c r="M32" s="26">
        <f t="shared" si="0"/>
        <v>0</v>
      </c>
      <c r="N32" s="26">
        <f t="shared" si="1"/>
        <v>1</v>
      </c>
      <c r="O32" s="26">
        <f t="shared" si="2"/>
        <v>0</v>
      </c>
      <c r="P32" s="26">
        <f t="shared" si="3"/>
        <v>0</v>
      </c>
    </row>
    <row r="33" spans="1:16" ht="29.25" customHeight="1" x14ac:dyDescent="0.15">
      <c r="A33" s="35" t="s">
        <v>593</v>
      </c>
      <c r="B33" s="35" t="s">
        <v>429</v>
      </c>
      <c r="C33" s="10" t="s">
        <v>524</v>
      </c>
      <c r="D33" s="82" t="s">
        <v>653</v>
      </c>
      <c r="E33" s="103">
        <v>2</v>
      </c>
      <c r="F33" s="103">
        <v>0</v>
      </c>
      <c r="G33" s="103">
        <v>1</v>
      </c>
      <c r="H33" s="103">
        <v>6</v>
      </c>
      <c r="I33" s="82">
        <v>2</v>
      </c>
      <c r="J33" s="82">
        <v>0</v>
      </c>
      <c r="K33" s="82">
        <v>0</v>
      </c>
      <c r="L33" s="82">
        <v>6</v>
      </c>
      <c r="M33" s="26">
        <f t="shared" si="0"/>
        <v>1</v>
      </c>
      <c r="N33" s="26">
        <f t="shared" si="1"/>
        <v>1</v>
      </c>
      <c r="O33" s="26">
        <f t="shared" si="2"/>
        <v>0</v>
      </c>
      <c r="P33" s="26">
        <f t="shared" si="3"/>
        <v>1</v>
      </c>
    </row>
    <row r="34" spans="1:16" ht="29.25" customHeight="1" x14ac:dyDescent="0.15">
      <c r="A34" s="35" t="s">
        <v>593</v>
      </c>
      <c r="B34" s="35" t="s">
        <v>429</v>
      </c>
      <c r="C34" s="10" t="s">
        <v>524</v>
      </c>
      <c r="D34" s="82" t="s">
        <v>654</v>
      </c>
      <c r="E34" s="103">
        <v>7</v>
      </c>
      <c r="F34" s="103">
        <v>6</v>
      </c>
      <c r="G34" s="103">
        <v>2</v>
      </c>
      <c r="H34" s="103">
        <v>1</v>
      </c>
      <c r="I34" s="82">
        <v>5</v>
      </c>
      <c r="J34" s="82">
        <v>9</v>
      </c>
      <c r="K34" s="82">
        <v>2</v>
      </c>
      <c r="L34" s="82">
        <v>1</v>
      </c>
      <c r="M34" s="26">
        <f t="shared" si="0"/>
        <v>0</v>
      </c>
      <c r="N34" s="26">
        <f t="shared" si="1"/>
        <v>0</v>
      </c>
      <c r="O34" s="26">
        <f t="shared" si="2"/>
        <v>1</v>
      </c>
      <c r="P34" s="26">
        <f t="shared" si="3"/>
        <v>1</v>
      </c>
    </row>
    <row r="35" spans="1:16" ht="29.25" customHeight="1" x14ac:dyDescent="0.15">
      <c r="A35" s="35" t="s">
        <v>593</v>
      </c>
      <c r="B35" s="35" t="s">
        <v>429</v>
      </c>
      <c r="C35" s="10" t="s">
        <v>524</v>
      </c>
      <c r="D35" s="82" t="s">
        <v>655</v>
      </c>
      <c r="E35" s="103">
        <v>3</v>
      </c>
      <c r="F35" s="103">
        <v>46</v>
      </c>
      <c r="G35" s="103">
        <v>3</v>
      </c>
      <c r="H35" s="103">
        <v>3</v>
      </c>
      <c r="I35" s="82">
        <v>2</v>
      </c>
      <c r="J35" s="82">
        <v>48</v>
      </c>
      <c r="K35" s="82">
        <v>2</v>
      </c>
      <c r="L35" s="82">
        <v>4</v>
      </c>
      <c r="M35" s="26">
        <f t="shared" si="0"/>
        <v>0</v>
      </c>
      <c r="N35" s="26">
        <f t="shared" si="1"/>
        <v>0</v>
      </c>
      <c r="O35" s="26">
        <f t="shared" si="2"/>
        <v>0</v>
      </c>
      <c r="P35" s="26">
        <f t="shared" si="3"/>
        <v>0</v>
      </c>
    </row>
    <row r="36" spans="1:16" ht="29.25" customHeight="1" x14ac:dyDescent="0.15">
      <c r="A36" s="35" t="s">
        <v>593</v>
      </c>
      <c r="B36" s="35" t="s">
        <v>429</v>
      </c>
      <c r="C36" s="10" t="s">
        <v>524</v>
      </c>
      <c r="D36" s="82" t="s">
        <v>656</v>
      </c>
      <c r="E36" s="103">
        <v>1</v>
      </c>
      <c r="F36" s="103">
        <v>14</v>
      </c>
      <c r="G36" s="103">
        <v>0</v>
      </c>
      <c r="H36" s="103">
        <v>0</v>
      </c>
      <c r="I36" s="82">
        <v>0</v>
      </c>
      <c r="J36" s="82">
        <v>12</v>
      </c>
      <c r="K36" s="82">
        <v>0</v>
      </c>
      <c r="L36" s="82">
        <v>1</v>
      </c>
      <c r="M36" s="26">
        <f t="shared" si="0"/>
        <v>0</v>
      </c>
      <c r="N36" s="26">
        <f t="shared" si="1"/>
        <v>0</v>
      </c>
      <c r="O36" s="26">
        <f t="shared" si="2"/>
        <v>1</v>
      </c>
      <c r="P36" s="26">
        <f t="shared" si="3"/>
        <v>0</v>
      </c>
    </row>
    <row r="37" spans="1:16" ht="29.25" customHeight="1" x14ac:dyDescent="0.15">
      <c r="A37" s="35" t="s">
        <v>593</v>
      </c>
      <c r="B37" s="35" t="s">
        <v>429</v>
      </c>
      <c r="C37" s="10" t="s">
        <v>524</v>
      </c>
      <c r="D37" s="82" t="s">
        <v>657</v>
      </c>
      <c r="E37" s="103">
        <v>1</v>
      </c>
      <c r="F37" s="103">
        <v>3</v>
      </c>
      <c r="G37" s="103">
        <v>1</v>
      </c>
      <c r="H37" s="103">
        <v>1</v>
      </c>
      <c r="I37" s="82">
        <v>0</v>
      </c>
      <c r="J37" s="82">
        <v>5</v>
      </c>
      <c r="K37" s="82">
        <v>1</v>
      </c>
      <c r="L37" s="82">
        <v>1</v>
      </c>
      <c r="M37" s="26">
        <f t="shared" si="0"/>
        <v>0</v>
      </c>
      <c r="N37" s="26">
        <f t="shared" si="1"/>
        <v>0</v>
      </c>
      <c r="O37" s="26">
        <f t="shared" si="2"/>
        <v>1</v>
      </c>
      <c r="P37" s="26">
        <f t="shared" si="3"/>
        <v>1</v>
      </c>
    </row>
    <row r="38" spans="1:16" ht="29.25" customHeight="1" x14ac:dyDescent="0.15">
      <c r="A38" s="35" t="s">
        <v>593</v>
      </c>
      <c r="B38" s="35" t="s">
        <v>429</v>
      </c>
      <c r="C38" s="10" t="s">
        <v>1089</v>
      </c>
      <c r="D38" s="82" t="s">
        <v>658</v>
      </c>
      <c r="E38" s="103"/>
      <c r="F38" s="103"/>
      <c r="G38" s="103"/>
      <c r="H38" s="103"/>
      <c r="I38" s="82"/>
      <c r="J38" s="82"/>
      <c r="K38" s="82"/>
      <c r="L38" s="82"/>
      <c r="M38" s="26">
        <f t="shared" si="0"/>
        <v>1</v>
      </c>
      <c r="N38" s="26">
        <f t="shared" si="1"/>
        <v>1</v>
      </c>
      <c r="O38" s="26">
        <f t="shared" si="2"/>
        <v>1</v>
      </c>
      <c r="P38" s="26">
        <f t="shared" si="3"/>
        <v>1</v>
      </c>
    </row>
    <row r="39" spans="1:16" ht="21" x14ac:dyDescent="0.15">
      <c r="A39" s="71" t="s">
        <v>578</v>
      </c>
      <c r="B39" s="71" t="s">
        <v>631</v>
      </c>
      <c r="C39" s="99" t="s">
        <v>622</v>
      </c>
      <c r="D39" s="71" t="s">
        <v>725</v>
      </c>
      <c r="E39" s="95" t="s">
        <v>1083</v>
      </c>
      <c r="F39" s="95" t="s">
        <v>1084</v>
      </c>
      <c r="G39" s="95" t="s">
        <v>1086</v>
      </c>
    </row>
    <row r="40" spans="1:16" ht="28.5" customHeight="1" x14ac:dyDescent="0.15">
      <c r="A40" s="35" t="s">
        <v>593</v>
      </c>
      <c r="B40" s="35" t="s">
        <v>1090</v>
      </c>
      <c r="C40" s="10" t="s">
        <v>1085</v>
      </c>
      <c r="D40" s="82" t="s">
        <v>647</v>
      </c>
      <c r="E40" s="26">
        <v>0</v>
      </c>
      <c r="F40" s="26">
        <v>1</v>
      </c>
      <c r="G40" s="26">
        <f>IF(E40=F40,1,0)</f>
        <v>0</v>
      </c>
    </row>
    <row r="41" spans="1:16" ht="28.5" customHeight="1" x14ac:dyDescent="0.15">
      <c r="A41" s="35" t="s">
        <v>593</v>
      </c>
      <c r="B41" s="35" t="s">
        <v>424</v>
      </c>
      <c r="C41" s="10" t="s">
        <v>520</v>
      </c>
      <c r="D41" s="82" t="s">
        <v>648</v>
      </c>
      <c r="E41" s="26">
        <v>1</v>
      </c>
      <c r="F41" s="26">
        <v>22</v>
      </c>
      <c r="G41" s="26">
        <f t="shared" ref="G41:G83" si="4">IF(E41=F41,1,0)</f>
        <v>0</v>
      </c>
    </row>
    <row r="42" spans="1:16" ht="28.5" customHeight="1" x14ac:dyDescent="0.15">
      <c r="A42" s="35" t="s">
        <v>593</v>
      </c>
      <c r="B42" s="35" t="s">
        <v>424</v>
      </c>
      <c r="C42" s="10" t="s">
        <v>520</v>
      </c>
      <c r="D42" s="82" t="s">
        <v>650</v>
      </c>
      <c r="E42" s="26">
        <v>2</v>
      </c>
      <c r="F42" s="26">
        <v>15</v>
      </c>
      <c r="G42" s="26">
        <f t="shared" si="4"/>
        <v>0</v>
      </c>
    </row>
    <row r="43" spans="1:16" ht="28.5" customHeight="1" x14ac:dyDescent="0.15">
      <c r="A43" s="35" t="s">
        <v>593</v>
      </c>
      <c r="B43" s="35" t="s">
        <v>424</v>
      </c>
      <c r="C43" s="10" t="s">
        <v>520</v>
      </c>
      <c r="D43" s="82" t="s">
        <v>651</v>
      </c>
      <c r="E43" s="26">
        <v>4</v>
      </c>
      <c r="F43" s="26">
        <v>49</v>
      </c>
      <c r="G43" s="26">
        <f t="shared" si="4"/>
        <v>0</v>
      </c>
    </row>
    <row r="44" spans="1:16" ht="28.5" customHeight="1" x14ac:dyDescent="0.15">
      <c r="A44" s="35" t="s">
        <v>593</v>
      </c>
      <c r="B44" s="35" t="s">
        <v>424</v>
      </c>
      <c r="C44" s="10" t="s">
        <v>520</v>
      </c>
      <c r="D44" s="82" t="s">
        <v>652</v>
      </c>
      <c r="E44" s="26">
        <v>1</v>
      </c>
      <c r="F44" s="26">
        <v>11</v>
      </c>
      <c r="G44" s="26">
        <f t="shared" si="4"/>
        <v>0</v>
      </c>
    </row>
    <row r="45" spans="1:16" ht="28.5" customHeight="1" x14ac:dyDescent="0.15">
      <c r="A45" s="35" t="s">
        <v>593</v>
      </c>
      <c r="B45" s="35" t="s">
        <v>424</v>
      </c>
      <c r="C45" s="10" t="s">
        <v>520</v>
      </c>
      <c r="D45" s="82" t="s">
        <v>653</v>
      </c>
      <c r="E45" s="26">
        <v>0</v>
      </c>
      <c r="F45" s="26">
        <v>26</v>
      </c>
      <c r="G45" s="26">
        <f t="shared" si="4"/>
        <v>0</v>
      </c>
    </row>
    <row r="46" spans="1:16" ht="28.5" customHeight="1" x14ac:dyDescent="0.15">
      <c r="A46" s="35" t="s">
        <v>593</v>
      </c>
      <c r="B46" s="35" t="s">
        <v>424</v>
      </c>
      <c r="C46" s="10" t="s">
        <v>520</v>
      </c>
      <c r="D46" s="82" t="s">
        <v>654</v>
      </c>
      <c r="E46" s="26">
        <v>1</v>
      </c>
      <c r="F46" s="26">
        <v>28</v>
      </c>
      <c r="G46" s="26">
        <f t="shared" si="4"/>
        <v>0</v>
      </c>
    </row>
    <row r="47" spans="1:16" ht="28.5" customHeight="1" x14ac:dyDescent="0.15">
      <c r="A47" s="35" t="s">
        <v>593</v>
      </c>
      <c r="B47" s="35" t="s">
        <v>424</v>
      </c>
      <c r="C47" s="10" t="s">
        <v>520</v>
      </c>
      <c r="D47" s="82" t="s">
        <v>655</v>
      </c>
      <c r="E47" s="26">
        <v>2</v>
      </c>
      <c r="F47" s="26">
        <v>22</v>
      </c>
      <c r="G47" s="26">
        <f t="shared" si="4"/>
        <v>0</v>
      </c>
    </row>
    <row r="48" spans="1:16" ht="28.5" customHeight="1" x14ac:dyDescent="0.15">
      <c r="A48" s="35" t="s">
        <v>593</v>
      </c>
      <c r="B48" s="35" t="s">
        <v>424</v>
      </c>
      <c r="C48" s="10" t="s">
        <v>520</v>
      </c>
      <c r="D48" s="82" t="s">
        <v>656</v>
      </c>
      <c r="E48" s="26">
        <v>0</v>
      </c>
      <c r="F48" s="26">
        <v>6</v>
      </c>
      <c r="G48" s="26">
        <f t="shared" si="4"/>
        <v>0</v>
      </c>
    </row>
    <row r="49" spans="1:7" ht="28.5" customHeight="1" x14ac:dyDescent="0.15">
      <c r="A49" s="35" t="s">
        <v>593</v>
      </c>
      <c r="B49" s="35" t="s">
        <v>424</v>
      </c>
      <c r="C49" s="10" t="s">
        <v>520</v>
      </c>
      <c r="D49" s="82" t="s">
        <v>657</v>
      </c>
      <c r="E49" s="26">
        <v>2</v>
      </c>
      <c r="F49" s="26">
        <v>35</v>
      </c>
      <c r="G49" s="26">
        <f t="shared" si="4"/>
        <v>0</v>
      </c>
    </row>
    <row r="50" spans="1:7" ht="28.5" customHeight="1" x14ac:dyDescent="0.15">
      <c r="A50" s="35" t="s">
        <v>593</v>
      </c>
      <c r="B50" s="35" t="s">
        <v>424</v>
      </c>
      <c r="C50" s="10" t="s">
        <v>520</v>
      </c>
      <c r="D50" s="82" t="s">
        <v>658</v>
      </c>
      <c r="E50" s="26"/>
      <c r="F50" s="26"/>
      <c r="G50" s="26">
        <f t="shared" si="4"/>
        <v>1</v>
      </c>
    </row>
    <row r="51" spans="1:7" ht="28.5" customHeight="1" x14ac:dyDescent="0.15">
      <c r="A51" s="35" t="s">
        <v>593</v>
      </c>
      <c r="B51" s="35" t="s">
        <v>1023</v>
      </c>
      <c r="C51" s="10" t="s">
        <v>521</v>
      </c>
      <c r="D51" s="82" t="s">
        <v>647</v>
      </c>
      <c r="E51" s="26">
        <v>4</v>
      </c>
      <c r="F51" s="26">
        <v>21</v>
      </c>
      <c r="G51" s="26">
        <f t="shared" si="4"/>
        <v>0</v>
      </c>
    </row>
    <row r="52" spans="1:7" ht="28.5" customHeight="1" x14ac:dyDescent="0.15">
      <c r="A52" s="35" t="s">
        <v>593</v>
      </c>
      <c r="B52" s="35" t="s">
        <v>425</v>
      </c>
      <c r="C52" s="10" t="s">
        <v>521</v>
      </c>
      <c r="D52" s="82" t="s">
        <v>648</v>
      </c>
      <c r="E52" s="26">
        <v>2</v>
      </c>
      <c r="F52" s="26">
        <v>186</v>
      </c>
      <c r="G52" s="26">
        <f t="shared" si="4"/>
        <v>0</v>
      </c>
    </row>
    <row r="53" spans="1:7" ht="28.5" customHeight="1" x14ac:dyDescent="0.15">
      <c r="A53" s="35" t="s">
        <v>593</v>
      </c>
      <c r="B53" s="35" t="s">
        <v>425</v>
      </c>
      <c r="C53" s="10" t="s">
        <v>521</v>
      </c>
      <c r="D53" s="82" t="s">
        <v>650</v>
      </c>
      <c r="E53" s="26">
        <v>1</v>
      </c>
      <c r="F53" s="26">
        <v>44</v>
      </c>
      <c r="G53" s="26">
        <f t="shared" si="4"/>
        <v>0</v>
      </c>
    </row>
    <row r="54" spans="1:7" ht="28.5" customHeight="1" x14ac:dyDescent="0.15">
      <c r="A54" s="35" t="s">
        <v>593</v>
      </c>
      <c r="B54" s="35" t="s">
        <v>425</v>
      </c>
      <c r="C54" s="10" t="s">
        <v>521</v>
      </c>
      <c r="D54" s="82" t="s">
        <v>651</v>
      </c>
      <c r="E54" s="26">
        <v>12</v>
      </c>
      <c r="F54" s="26">
        <v>210</v>
      </c>
      <c r="G54" s="26">
        <f t="shared" si="4"/>
        <v>0</v>
      </c>
    </row>
    <row r="55" spans="1:7" ht="28.5" customHeight="1" x14ac:dyDescent="0.15">
      <c r="A55" s="35" t="s">
        <v>593</v>
      </c>
      <c r="B55" s="35" t="s">
        <v>425</v>
      </c>
      <c r="C55" s="10" t="s">
        <v>521</v>
      </c>
      <c r="D55" s="82" t="s">
        <v>652</v>
      </c>
      <c r="E55" s="26">
        <v>8</v>
      </c>
      <c r="F55" s="26">
        <v>166</v>
      </c>
      <c r="G55" s="26">
        <f t="shared" si="4"/>
        <v>0</v>
      </c>
    </row>
    <row r="56" spans="1:7" ht="28.5" customHeight="1" x14ac:dyDescent="0.15">
      <c r="A56" s="35" t="s">
        <v>593</v>
      </c>
      <c r="B56" s="35" t="s">
        <v>425</v>
      </c>
      <c r="C56" s="10" t="s">
        <v>521</v>
      </c>
      <c r="D56" s="82" t="s">
        <v>653</v>
      </c>
      <c r="E56" s="26">
        <v>9</v>
      </c>
      <c r="F56" s="26">
        <v>259</v>
      </c>
      <c r="G56" s="26">
        <f t="shared" si="4"/>
        <v>0</v>
      </c>
    </row>
    <row r="57" spans="1:7" ht="28.5" customHeight="1" x14ac:dyDescent="0.15">
      <c r="A57" s="35" t="s">
        <v>593</v>
      </c>
      <c r="B57" s="35" t="s">
        <v>425</v>
      </c>
      <c r="C57" s="10" t="s">
        <v>521</v>
      </c>
      <c r="D57" s="82" t="s">
        <v>654</v>
      </c>
      <c r="E57" s="26">
        <v>5</v>
      </c>
      <c r="F57" s="26">
        <v>106</v>
      </c>
      <c r="G57" s="26">
        <f t="shared" si="4"/>
        <v>0</v>
      </c>
    </row>
    <row r="58" spans="1:7" ht="28.5" customHeight="1" x14ac:dyDescent="0.15">
      <c r="A58" s="35" t="s">
        <v>593</v>
      </c>
      <c r="B58" s="35" t="s">
        <v>425</v>
      </c>
      <c r="C58" s="10" t="s">
        <v>521</v>
      </c>
      <c r="D58" s="82" t="s">
        <v>655</v>
      </c>
      <c r="E58" s="26">
        <v>9</v>
      </c>
      <c r="F58" s="26">
        <v>184</v>
      </c>
      <c r="G58" s="26">
        <f t="shared" si="4"/>
        <v>0</v>
      </c>
    </row>
    <row r="59" spans="1:7" ht="28.5" customHeight="1" x14ac:dyDescent="0.15">
      <c r="A59" s="35" t="s">
        <v>593</v>
      </c>
      <c r="B59" s="35" t="s">
        <v>425</v>
      </c>
      <c r="C59" s="10" t="s">
        <v>521</v>
      </c>
      <c r="D59" s="82" t="s">
        <v>656</v>
      </c>
      <c r="E59" s="26">
        <v>2</v>
      </c>
      <c r="F59" s="26">
        <v>50</v>
      </c>
      <c r="G59" s="26">
        <f t="shared" si="4"/>
        <v>0</v>
      </c>
    </row>
    <row r="60" spans="1:7" ht="28.5" customHeight="1" x14ac:dyDescent="0.15">
      <c r="A60" s="35" t="s">
        <v>593</v>
      </c>
      <c r="B60" s="35" t="s">
        <v>425</v>
      </c>
      <c r="C60" s="10" t="s">
        <v>521</v>
      </c>
      <c r="D60" s="82" t="s">
        <v>657</v>
      </c>
      <c r="E60" s="26">
        <v>4</v>
      </c>
      <c r="F60" s="26">
        <v>79</v>
      </c>
      <c r="G60" s="26">
        <f t="shared" si="4"/>
        <v>0</v>
      </c>
    </row>
    <row r="61" spans="1:7" ht="28.5" customHeight="1" x14ac:dyDescent="0.15">
      <c r="A61" s="35" t="s">
        <v>593</v>
      </c>
      <c r="B61" s="35" t="s">
        <v>1024</v>
      </c>
      <c r="C61" s="10" t="s">
        <v>521</v>
      </c>
      <c r="D61" s="82" t="s">
        <v>658</v>
      </c>
      <c r="E61" s="26"/>
      <c r="F61" s="26"/>
      <c r="G61" s="26">
        <f t="shared" si="4"/>
        <v>1</v>
      </c>
    </row>
    <row r="62" spans="1:7" ht="28.5" customHeight="1" x14ac:dyDescent="0.15">
      <c r="A62" s="35" t="s">
        <v>593</v>
      </c>
      <c r="B62" s="35" t="s">
        <v>431</v>
      </c>
      <c r="C62" s="10" t="s">
        <v>1088</v>
      </c>
      <c r="D62" s="82" t="s">
        <v>647</v>
      </c>
      <c r="E62" s="26">
        <v>120</v>
      </c>
      <c r="F62" s="26">
        <v>154</v>
      </c>
      <c r="G62" s="26">
        <f t="shared" si="4"/>
        <v>0</v>
      </c>
    </row>
    <row r="63" spans="1:7" ht="28.5" customHeight="1" x14ac:dyDescent="0.15">
      <c r="A63" s="35" t="s">
        <v>593</v>
      </c>
      <c r="B63" s="35" t="s">
        <v>431</v>
      </c>
      <c r="C63" s="10" t="s">
        <v>525</v>
      </c>
      <c r="D63" s="82" t="s">
        <v>648</v>
      </c>
      <c r="E63" s="26">
        <v>1048</v>
      </c>
      <c r="F63" s="26">
        <v>1238</v>
      </c>
      <c r="G63" s="26">
        <f t="shared" si="4"/>
        <v>0</v>
      </c>
    </row>
    <row r="64" spans="1:7" ht="28.5" customHeight="1" x14ac:dyDescent="0.15">
      <c r="A64" s="35" t="s">
        <v>593</v>
      </c>
      <c r="B64" s="35" t="s">
        <v>431</v>
      </c>
      <c r="C64" s="10" t="s">
        <v>525</v>
      </c>
      <c r="D64" s="82" t="s">
        <v>650</v>
      </c>
      <c r="E64" s="26">
        <v>195</v>
      </c>
      <c r="F64" s="26">
        <v>263</v>
      </c>
      <c r="G64" s="26">
        <f t="shared" si="4"/>
        <v>0</v>
      </c>
    </row>
    <row r="65" spans="1:7" ht="28.5" customHeight="1" x14ac:dyDescent="0.15">
      <c r="A65" s="35" t="s">
        <v>593</v>
      </c>
      <c r="B65" s="35" t="s">
        <v>431</v>
      </c>
      <c r="C65" s="10" t="s">
        <v>525</v>
      </c>
      <c r="D65" s="82" t="s">
        <v>651</v>
      </c>
      <c r="E65" s="26">
        <v>1002</v>
      </c>
      <c r="F65" s="26">
        <v>1242</v>
      </c>
      <c r="G65" s="26">
        <f t="shared" si="4"/>
        <v>0</v>
      </c>
    </row>
    <row r="66" spans="1:7" ht="28.5" customHeight="1" x14ac:dyDescent="0.15">
      <c r="A66" s="35" t="s">
        <v>593</v>
      </c>
      <c r="B66" s="35" t="s">
        <v>431</v>
      </c>
      <c r="C66" s="10" t="s">
        <v>525</v>
      </c>
      <c r="D66" s="82" t="s">
        <v>652</v>
      </c>
      <c r="E66" s="26">
        <v>877</v>
      </c>
      <c r="F66" s="26">
        <v>1045</v>
      </c>
      <c r="G66" s="26">
        <f t="shared" si="4"/>
        <v>0</v>
      </c>
    </row>
    <row r="67" spans="1:7" ht="28.5" customHeight="1" x14ac:dyDescent="0.15">
      <c r="A67" s="35" t="s">
        <v>593</v>
      </c>
      <c r="B67" s="35" t="s">
        <v>431</v>
      </c>
      <c r="C67" s="10" t="s">
        <v>525</v>
      </c>
      <c r="D67" s="82" t="s">
        <v>653</v>
      </c>
      <c r="E67" s="26">
        <v>1530</v>
      </c>
      <c r="F67" s="26">
        <v>1688</v>
      </c>
      <c r="G67" s="26">
        <f t="shared" si="4"/>
        <v>0</v>
      </c>
    </row>
    <row r="68" spans="1:7" ht="28.5" customHeight="1" x14ac:dyDescent="0.15">
      <c r="A68" s="35" t="s">
        <v>593</v>
      </c>
      <c r="B68" s="35" t="s">
        <v>431</v>
      </c>
      <c r="C68" s="10" t="s">
        <v>525</v>
      </c>
      <c r="D68" s="82" t="s">
        <v>654</v>
      </c>
      <c r="E68" s="26">
        <v>586</v>
      </c>
      <c r="F68" s="26">
        <v>650</v>
      </c>
      <c r="G68" s="26">
        <f t="shared" si="4"/>
        <v>0</v>
      </c>
    </row>
    <row r="69" spans="1:7" ht="28.5" customHeight="1" x14ac:dyDescent="0.15">
      <c r="A69" s="35" t="s">
        <v>593</v>
      </c>
      <c r="B69" s="35" t="s">
        <v>431</v>
      </c>
      <c r="C69" s="10" t="s">
        <v>525</v>
      </c>
      <c r="D69" s="82" t="s">
        <v>655</v>
      </c>
      <c r="E69" s="26">
        <v>1180</v>
      </c>
      <c r="F69" s="26">
        <v>1278</v>
      </c>
      <c r="G69" s="26">
        <f t="shared" si="4"/>
        <v>0</v>
      </c>
    </row>
    <row r="70" spans="1:7" ht="28.5" customHeight="1" x14ac:dyDescent="0.15">
      <c r="A70" s="35" t="s">
        <v>593</v>
      </c>
      <c r="B70" s="35" t="s">
        <v>431</v>
      </c>
      <c r="C70" s="10" t="s">
        <v>525</v>
      </c>
      <c r="D70" s="82" t="s">
        <v>656</v>
      </c>
      <c r="E70" s="26">
        <v>280</v>
      </c>
      <c r="F70" s="26">
        <v>298</v>
      </c>
      <c r="G70" s="26">
        <f t="shared" si="4"/>
        <v>0</v>
      </c>
    </row>
    <row r="71" spans="1:7" ht="28.5" customHeight="1" x14ac:dyDescent="0.15">
      <c r="A71" s="35" t="s">
        <v>593</v>
      </c>
      <c r="B71" s="35" t="s">
        <v>431</v>
      </c>
      <c r="C71" s="10" t="s">
        <v>525</v>
      </c>
      <c r="D71" s="82" t="s">
        <v>657</v>
      </c>
      <c r="E71" s="26">
        <v>339</v>
      </c>
      <c r="F71" s="26">
        <v>456</v>
      </c>
      <c r="G71" s="26">
        <f t="shared" si="4"/>
        <v>0</v>
      </c>
    </row>
    <row r="72" spans="1:7" ht="28.5" customHeight="1" x14ac:dyDescent="0.15">
      <c r="A72" s="35" t="s">
        <v>593</v>
      </c>
      <c r="B72" s="35" t="s">
        <v>431</v>
      </c>
      <c r="C72" s="10" t="s">
        <v>525</v>
      </c>
      <c r="D72" s="82" t="s">
        <v>658</v>
      </c>
      <c r="E72" s="26"/>
      <c r="F72" s="26">
        <v>4</v>
      </c>
      <c r="G72" s="26">
        <f t="shared" si="4"/>
        <v>0</v>
      </c>
    </row>
    <row r="73" spans="1:7" ht="28.5" customHeight="1" x14ac:dyDescent="0.15">
      <c r="A73" s="35" t="s">
        <v>593</v>
      </c>
      <c r="B73" s="35" t="s">
        <v>799</v>
      </c>
      <c r="C73" s="10" t="s">
        <v>526</v>
      </c>
      <c r="D73" s="82" t="s">
        <v>647</v>
      </c>
      <c r="E73" s="26">
        <v>120</v>
      </c>
      <c r="F73" s="26">
        <v>47</v>
      </c>
      <c r="G73" s="26">
        <f t="shared" si="4"/>
        <v>0</v>
      </c>
    </row>
    <row r="74" spans="1:7" ht="28.5" customHeight="1" x14ac:dyDescent="0.15">
      <c r="A74" s="35" t="s">
        <v>593</v>
      </c>
      <c r="B74" s="35" t="s">
        <v>799</v>
      </c>
      <c r="C74" s="10" t="s">
        <v>526</v>
      </c>
      <c r="D74" s="82" t="s">
        <v>648</v>
      </c>
      <c r="E74" s="26">
        <v>1048</v>
      </c>
      <c r="F74" s="26">
        <v>106</v>
      </c>
      <c r="G74" s="26">
        <f t="shared" si="4"/>
        <v>0</v>
      </c>
    </row>
    <row r="75" spans="1:7" ht="28.5" customHeight="1" x14ac:dyDescent="0.15">
      <c r="A75" s="35" t="s">
        <v>593</v>
      </c>
      <c r="B75" s="35" t="s">
        <v>432</v>
      </c>
      <c r="C75" s="10" t="s">
        <v>526</v>
      </c>
      <c r="D75" s="82" t="s">
        <v>650</v>
      </c>
      <c r="E75" s="26">
        <v>195</v>
      </c>
      <c r="F75" s="26">
        <v>20</v>
      </c>
      <c r="G75" s="26">
        <f t="shared" si="4"/>
        <v>0</v>
      </c>
    </row>
    <row r="76" spans="1:7" ht="28.5" customHeight="1" x14ac:dyDescent="0.15">
      <c r="A76" s="35" t="s">
        <v>593</v>
      </c>
      <c r="B76" s="35" t="s">
        <v>432</v>
      </c>
      <c r="C76" s="10" t="s">
        <v>526</v>
      </c>
      <c r="D76" s="82" t="s">
        <v>651</v>
      </c>
      <c r="E76" s="26">
        <v>1002</v>
      </c>
      <c r="F76" s="26">
        <v>153</v>
      </c>
      <c r="G76" s="26">
        <f t="shared" si="4"/>
        <v>0</v>
      </c>
    </row>
    <row r="77" spans="1:7" ht="28.5" customHeight="1" x14ac:dyDescent="0.15">
      <c r="A77" s="35" t="s">
        <v>593</v>
      </c>
      <c r="B77" s="35" t="s">
        <v>432</v>
      </c>
      <c r="C77" s="10" t="s">
        <v>526</v>
      </c>
      <c r="D77" s="82" t="s">
        <v>652</v>
      </c>
      <c r="E77" s="26">
        <v>877</v>
      </c>
      <c r="F77" s="26">
        <v>76</v>
      </c>
      <c r="G77" s="26">
        <f t="shared" si="4"/>
        <v>0</v>
      </c>
    </row>
    <row r="78" spans="1:7" ht="28.5" customHeight="1" x14ac:dyDescent="0.15">
      <c r="A78" s="35" t="s">
        <v>593</v>
      </c>
      <c r="B78" s="35" t="s">
        <v>432</v>
      </c>
      <c r="C78" s="10" t="s">
        <v>526</v>
      </c>
      <c r="D78" s="82" t="s">
        <v>653</v>
      </c>
      <c r="E78" s="26">
        <v>1530</v>
      </c>
      <c r="F78" s="26">
        <v>60</v>
      </c>
      <c r="G78" s="26">
        <f t="shared" si="4"/>
        <v>0</v>
      </c>
    </row>
    <row r="79" spans="1:7" ht="28.5" customHeight="1" x14ac:dyDescent="0.15">
      <c r="A79" s="35" t="s">
        <v>593</v>
      </c>
      <c r="B79" s="35" t="s">
        <v>432</v>
      </c>
      <c r="C79" s="10" t="s">
        <v>526</v>
      </c>
      <c r="D79" s="82" t="s">
        <v>654</v>
      </c>
      <c r="E79" s="26">
        <v>586</v>
      </c>
      <c r="F79" s="26">
        <v>45</v>
      </c>
      <c r="G79" s="26">
        <f t="shared" si="4"/>
        <v>0</v>
      </c>
    </row>
    <row r="80" spans="1:7" ht="28.5" customHeight="1" x14ac:dyDescent="0.15">
      <c r="A80" s="35" t="s">
        <v>593</v>
      </c>
      <c r="B80" s="35" t="s">
        <v>432</v>
      </c>
      <c r="C80" s="10" t="s">
        <v>526</v>
      </c>
      <c r="D80" s="82" t="s">
        <v>655</v>
      </c>
      <c r="E80" s="26">
        <v>1180</v>
      </c>
      <c r="F80" s="26">
        <v>118</v>
      </c>
      <c r="G80" s="26">
        <f t="shared" si="4"/>
        <v>0</v>
      </c>
    </row>
    <row r="81" spans="1:16" ht="28.5" customHeight="1" x14ac:dyDescent="0.15">
      <c r="A81" s="35" t="s">
        <v>593</v>
      </c>
      <c r="B81" s="35" t="s">
        <v>432</v>
      </c>
      <c r="C81" s="10" t="s">
        <v>526</v>
      </c>
      <c r="D81" s="82" t="s">
        <v>656</v>
      </c>
      <c r="E81" s="26">
        <v>280</v>
      </c>
      <c r="F81" s="26">
        <v>38</v>
      </c>
      <c r="G81" s="26">
        <f t="shared" si="4"/>
        <v>0</v>
      </c>
    </row>
    <row r="82" spans="1:16" ht="28.5" customHeight="1" x14ac:dyDescent="0.15">
      <c r="A82" s="35" t="s">
        <v>593</v>
      </c>
      <c r="B82" s="35" t="s">
        <v>432</v>
      </c>
      <c r="C82" s="10" t="s">
        <v>526</v>
      </c>
      <c r="D82" s="82" t="s">
        <v>657</v>
      </c>
      <c r="E82" s="26">
        <v>339</v>
      </c>
      <c r="F82" s="26">
        <v>28</v>
      </c>
      <c r="G82" s="26">
        <f t="shared" si="4"/>
        <v>0</v>
      </c>
    </row>
    <row r="83" spans="1:16" ht="28.5" customHeight="1" x14ac:dyDescent="0.15">
      <c r="A83" s="35" t="s">
        <v>593</v>
      </c>
      <c r="B83" s="35" t="s">
        <v>432</v>
      </c>
      <c r="C83" s="10" t="s">
        <v>526</v>
      </c>
      <c r="D83" s="82" t="s">
        <v>658</v>
      </c>
      <c r="E83" s="26"/>
      <c r="F83" s="26"/>
      <c r="G83" s="26">
        <f t="shared" si="4"/>
        <v>1</v>
      </c>
    </row>
    <row r="84" spans="1:16" ht="29.25" customHeight="1" x14ac:dyDescent="0.15">
      <c r="H84" s="49"/>
      <c r="I84" s="63"/>
      <c r="J84" s="63"/>
      <c r="K84" s="63"/>
      <c r="L84" s="63"/>
      <c r="M84" s="49"/>
      <c r="N84" s="49"/>
      <c r="O84" s="49"/>
      <c r="P84" s="49"/>
    </row>
    <row r="85" spans="1:16" ht="29.25" customHeight="1" x14ac:dyDescent="0.15">
      <c r="H85" s="49"/>
      <c r="I85" s="63"/>
      <c r="J85" s="63"/>
      <c r="K85" s="63"/>
      <c r="L85" s="63"/>
      <c r="M85" s="49"/>
      <c r="N85" s="49"/>
      <c r="O85" s="49"/>
      <c r="P85" s="49"/>
    </row>
    <row r="86" spans="1:16" ht="29.25" customHeight="1" x14ac:dyDescent="0.15">
      <c r="H86" s="49"/>
      <c r="I86" s="63"/>
      <c r="J86" s="63"/>
      <c r="K86" s="63"/>
      <c r="L86" s="63"/>
      <c r="M86" s="49"/>
      <c r="N86" s="49"/>
      <c r="O86" s="49"/>
      <c r="P86" s="49"/>
    </row>
    <row r="87" spans="1:16" ht="29.25" customHeight="1" x14ac:dyDescent="0.15">
      <c r="H87" s="49"/>
      <c r="I87" s="63"/>
      <c r="J87" s="63"/>
      <c r="K87" s="63"/>
      <c r="L87" s="63"/>
      <c r="M87" s="49"/>
      <c r="N87" s="49"/>
      <c r="O87" s="49"/>
      <c r="P87" s="49"/>
    </row>
    <row r="88" spans="1:16" ht="29.25" customHeight="1" x14ac:dyDescent="0.15">
      <c r="H88" s="49"/>
      <c r="I88" s="63"/>
      <c r="J88" s="63"/>
      <c r="K88" s="63"/>
      <c r="L88" s="63"/>
      <c r="M88" s="49"/>
      <c r="N88" s="49"/>
      <c r="O88" s="49"/>
      <c r="P88" s="49"/>
    </row>
    <row r="89" spans="1:16" ht="29.25" customHeight="1" x14ac:dyDescent="0.15">
      <c r="H89" s="49"/>
      <c r="I89" s="63"/>
      <c r="J89" s="63"/>
      <c r="K89" s="63"/>
      <c r="L89" s="63"/>
      <c r="M89" s="49"/>
      <c r="N89" s="49"/>
      <c r="O89" s="49"/>
      <c r="P89" s="49"/>
    </row>
    <row r="90" spans="1:16" ht="29.25" customHeight="1" x14ac:dyDescent="0.15">
      <c r="H90" s="49"/>
      <c r="I90" s="63"/>
      <c r="J90" s="63"/>
      <c r="K90" s="63"/>
      <c r="L90" s="63"/>
      <c r="M90" s="49"/>
      <c r="N90" s="49"/>
      <c r="O90" s="49"/>
      <c r="P90" s="49"/>
    </row>
    <row r="91" spans="1:16" ht="29.25" customHeight="1" x14ac:dyDescent="0.15">
      <c r="H91" s="49"/>
      <c r="I91" s="63"/>
      <c r="J91" s="63"/>
      <c r="K91" s="63"/>
      <c r="L91" s="63"/>
      <c r="M91" s="49"/>
      <c r="N91" s="49"/>
      <c r="O91" s="49"/>
      <c r="P91" s="49"/>
    </row>
    <row r="92" spans="1:16" ht="29.25" customHeight="1" x14ac:dyDescent="0.15">
      <c r="H92" s="49"/>
      <c r="I92" s="63"/>
      <c r="J92" s="63"/>
      <c r="K92" s="63"/>
      <c r="L92" s="63"/>
      <c r="M92" s="49"/>
      <c r="N92" s="49"/>
      <c r="O92" s="49"/>
      <c r="P92" s="49"/>
    </row>
    <row r="93" spans="1:16" ht="29.25" customHeight="1" x14ac:dyDescent="0.15">
      <c r="H93" s="49"/>
      <c r="I93" s="63"/>
      <c r="J93" s="63"/>
      <c r="K93" s="63"/>
      <c r="L93" s="63"/>
      <c r="M93" s="49"/>
      <c r="N93" s="49"/>
      <c r="O93" s="49"/>
      <c r="P93" s="49"/>
    </row>
    <row r="94" spans="1:16" ht="29.25" customHeight="1" x14ac:dyDescent="0.15">
      <c r="H94" s="49"/>
      <c r="I94" s="63"/>
      <c r="J94" s="63"/>
      <c r="K94" s="63"/>
      <c r="L94" s="63"/>
      <c r="M94" s="49"/>
      <c r="N94" s="49"/>
      <c r="O94" s="49"/>
      <c r="P94" s="49"/>
    </row>
    <row r="95" spans="1:16" ht="29.25" customHeight="1" x14ac:dyDescent="0.15">
      <c r="H95" s="49"/>
      <c r="I95" s="63"/>
      <c r="J95" s="63"/>
      <c r="K95" s="63"/>
      <c r="L95" s="63"/>
      <c r="M95" s="49"/>
      <c r="N95" s="49"/>
      <c r="O95" s="49"/>
      <c r="P95" s="49"/>
    </row>
    <row r="96" spans="1:16" ht="29.25" customHeight="1" x14ac:dyDescent="0.15">
      <c r="H96" s="49"/>
      <c r="I96" s="63"/>
      <c r="J96" s="63"/>
      <c r="K96" s="63"/>
      <c r="L96" s="63"/>
      <c r="M96" s="49"/>
      <c r="N96" s="49"/>
      <c r="O96" s="49"/>
      <c r="P96" s="49"/>
    </row>
    <row r="97" spans="8:16" ht="29.25" customHeight="1" x14ac:dyDescent="0.15">
      <c r="H97" s="49"/>
      <c r="I97" s="63"/>
      <c r="J97" s="63"/>
      <c r="K97" s="63"/>
      <c r="L97" s="63"/>
      <c r="M97" s="49"/>
      <c r="N97" s="49"/>
      <c r="O97" s="49"/>
      <c r="P97" s="49"/>
    </row>
    <row r="98" spans="8:16" ht="29.25" customHeight="1" x14ac:dyDescent="0.15">
      <c r="H98" s="49"/>
      <c r="I98" s="63"/>
      <c r="J98" s="63"/>
      <c r="K98" s="63"/>
      <c r="L98" s="63"/>
      <c r="M98" s="49"/>
      <c r="N98" s="49"/>
      <c r="O98" s="49"/>
      <c r="P98" s="49"/>
    </row>
    <row r="99" spans="8:16" ht="29.25" customHeight="1" x14ac:dyDescent="0.15">
      <c r="H99" s="49"/>
      <c r="I99" s="63"/>
      <c r="J99" s="63"/>
      <c r="K99" s="63"/>
      <c r="L99" s="63"/>
      <c r="M99" s="49"/>
      <c r="N99" s="49"/>
      <c r="O99" s="49"/>
      <c r="P99" s="49"/>
    </row>
    <row r="100" spans="8:16" ht="29.25" customHeight="1" x14ac:dyDescent="0.15">
      <c r="H100" s="49"/>
      <c r="I100" s="63"/>
      <c r="J100" s="63"/>
      <c r="K100" s="63"/>
      <c r="L100" s="63"/>
      <c r="M100" s="49"/>
      <c r="N100" s="49"/>
      <c r="O100" s="49"/>
      <c r="P100" s="49"/>
    </row>
    <row r="101" spans="8:16" ht="29.25" customHeight="1" x14ac:dyDescent="0.15">
      <c r="H101" s="49"/>
      <c r="I101" s="63"/>
      <c r="J101" s="63"/>
      <c r="K101" s="63"/>
      <c r="L101" s="63"/>
      <c r="M101" s="49"/>
      <c r="N101" s="49"/>
      <c r="O101" s="49"/>
      <c r="P101" s="49"/>
    </row>
    <row r="102" spans="8:16" ht="29.25" customHeight="1" x14ac:dyDescent="0.15">
      <c r="H102" s="49"/>
      <c r="I102" s="63"/>
      <c r="J102" s="63"/>
      <c r="K102" s="63"/>
      <c r="L102" s="63"/>
      <c r="M102" s="49"/>
      <c r="N102" s="49"/>
      <c r="O102" s="49"/>
      <c r="P102" s="49"/>
    </row>
    <row r="103" spans="8:16" ht="29.25" customHeight="1" x14ac:dyDescent="0.15">
      <c r="H103" s="49"/>
      <c r="I103" s="63"/>
      <c r="J103" s="63"/>
      <c r="K103" s="63"/>
      <c r="L103" s="63"/>
      <c r="M103" s="49"/>
      <c r="N103" s="49"/>
      <c r="O103" s="49"/>
      <c r="P103" s="49"/>
    </row>
    <row r="104" spans="8:16" ht="29.25" customHeight="1" x14ac:dyDescent="0.15">
      <c r="H104" s="49"/>
      <c r="I104" s="63"/>
      <c r="J104" s="63"/>
      <c r="K104" s="63"/>
      <c r="L104" s="63"/>
      <c r="M104" s="49"/>
      <c r="N104" s="49"/>
      <c r="O104" s="49"/>
      <c r="P104" s="49"/>
    </row>
    <row r="105" spans="8:16" ht="29.25" customHeight="1" x14ac:dyDescent="0.15">
      <c r="H105" s="49"/>
      <c r="I105" s="63"/>
      <c r="J105" s="63"/>
      <c r="K105" s="63"/>
      <c r="L105" s="63"/>
      <c r="M105" s="49"/>
      <c r="N105" s="49"/>
      <c r="O105" s="49"/>
      <c r="P105" s="49"/>
    </row>
  </sheetData>
  <phoneticPr fontId="1" type="noConversion"/>
  <conditionalFormatting sqref="A2:C38 A40:C83">
    <cfRule type="cellIs" dxfId="58" priority="8" stopIfTrue="1" operator="notEqual">
      <formula>INDIRECT("Dummy_for_Comparison1!"&amp;ADDRESS(ROW(),COLUMN()))</formula>
    </cfRule>
  </conditionalFormatting>
  <conditionalFormatting sqref="A1">
    <cfRule type="cellIs" dxfId="57" priority="6" stopIfTrue="1" operator="notEqual">
      <formula>INDIRECT("Dummy_for_Comparison1!"&amp;ADDRESS(ROW(),COLUMN()))</formula>
    </cfRule>
  </conditionalFormatting>
  <conditionalFormatting sqref="B1">
    <cfRule type="cellIs" dxfId="56" priority="5" stopIfTrue="1" operator="notEqual">
      <formula>INDIRECT("Dummy_for_Comparison1!"&amp;ADDRESS(ROW(),COLUMN()))</formula>
    </cfRule>
  </conditionalFormatting>
  <conditionalFormatting sqref="C1">
    <cfRule type="cellIs" dxfId="55" priority="4" stopIfTrue="1" operator="notEqual">
      <formula>INDIRECT("Dummy_for_Comparison1!"&amp;ADDRESS(ROW(),COLUMN()))</formula>
    </cfRule>
  </conditionalFormatting>
  <conditionalFormatting sqref="A39">
    <cfRule type="cellIs" dxfId="54" priority="3" stopIfTrue="1" operator="notEqual">
      <formula>INDIRECT("Dummy_for_Comparison1!"&amp;ADDRESS(ROW(),COLUMN()))</formula>
    </cfRule>
  </conditionalFormatting>
  <conditionalFormatting sqref="B39">
    <cfRule type="cellIs" dxfId="53" priority="2" stopIfTrue="1" operator="notEqual">
      <formula>INDIRECT("Dummy_for_Comparison1!"&amp;ADDRESS(ROW(),COLUMN()))</formula>
    </cfRule>
  </conditionalFormatting>
  <conditionalFormatting sqref="C39">
    <cfRule type="cellIs" dxfId="52" priority="1" stopIfTrue="1" operator="notEqual">
      <formula>INDIRECT("Dummy_for_Comparison1!"&amp;ADDRESS(ROW(),COLUMN()))</formula>
    </cfRule>
  </conditionalFormatting>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81"/>
  <sheetViews>
    <sheetView workbookViewId="0">
      <selection activeCell="M18" sqref="M18"/>
    </sheetView>
  </sheetViews>
  <sheetFormatPr defaultRowHeight="13.5" x14ac:dyDescent="0.15"/>
  <cols>
    <col min="1" max="1" width="10" customWidth="1"/>
    <col min="2" max="2" width="9" customWidth="1"/>
    <col min="4" max="4" width="3.25" style="105" customWidth="1"/>
    <col min="5" max="5" width="4.875" style="105" customWidth="1"/>
    <col min="6" max="6" width="15.875" customWidth="1"/>
  </cols>
  <sheetData>
    <row r="1" spans="1:10" x14ac:dyDescent="0.15">
      <c r="A1" t="s">
        <v>1077</v>
      </c>
      <c r="B1" t="s">
        <v>1076</v>
      </c>
    </row>
    <row r="2" spans="1:10" x14ac:dyDescent="0.15">
      <c r="A2" s="106">
        <v>50793222</v>
      </c>
      <c r="B2">
        <v>50779336</v>
      </c>
      <c r="C2">
        <v>1</v>
      </c>
      <c r="D2" s="105">
        <f t="shared" ref="D2:D65" si="0">VLOOKUP(A2,B:C,2,)</f>
        <v>1</v>
      </c>
      <c r="E2" s="105">
        <v>1</v>
      </c>
    </row>
    <row r="3" spans="1:10" x14ac:dyDescent="0.15">
      <c r="A3" s="106">
        <v>50226534</v>
      </c>
      <c r="B3">
        <v>51036716</v>
      </c>
      <c r="C3">
        <v>1</v>
      </c>
      <c r="D3" s="105">
        <f t="shared" si="0"/>
        <v>1</v>
      </c>
      <c r="E3" s="105">
        <v>1</v>
      </c>
    </row>
    <row r="4" spans="1:10" x14ac:dyDescent="0.15">
      <c r="A4" s="106">
        <v>50838785</v>
      </c>
      <c r="B4">
        <v>51040329</v>
      </c>
      <c r="C4">
        <v>1</v>
      </c>
      <c r="D4" s="105">
        <f t="shared" si="0"/>
        <v>1</v>
      </c>
      <c r="E4" s="105">
        <v>1</v>
      </c>
    </row>
    <row r="5" spans="1:10" x14ac:dyDescent="0.15">
      <c r="A5" s="106">
        <v>50779336</v>
      </c>
      <c r="B5">
        <v>51040329</v>
      </c>
      <c r="C5">
        <v>1</v>
      </c>
      <c r="D5" s="105">
        <f t="shared" si="0"/>
        <v>1</v>
      </c>
      <c r="E5" s="105">
        <v>1</v>
      </c>
    </row>
    <row r="6" spans="1:10" x14ac:dyDescent="0.15">
      <c r="A6" s="106">
        <v>50224796</v>
      </c>
      <c r="B6">
        <v>50224796</v>
      </c>
      <c r="C6">
        <v>1</v>
      </c>
      <c r="D6" s="105">
        <f t="shared" si="0"/>
        <v>1</v>
      </c>
      <c r="E6" s="105">
        <v>1</v>
      </c>
    </row>
    <row r="7" spans="1:10" x14ac:dyDescent="0.15">
      <c r="A7" s="106">
        <v>51040329</v>
      </c>
      <c r="B7">
        <v>50220770</v>
      </c>
      <c r="C7">
        <v>1</v>
      </c>
      <c r="D7" s="105">
        <f t="shared" si="0"/>
        <v>1</v>
      </c>
      <c r="E7" s="105">
        <v>1</v>
      </c>
    </row>
    <row r="8" spans="1:10" x14ac:dyDescent="0.15">
      <c r="A8" s="106">
        <v>51036716</v>
      </c>
      <c r="B8">
        <v>50780434</v>
      </c>
      <c r="C8">
        <v>1</v>
      </c>
      <c r="D8" s="105">
        <f t="shared" si="0"/>
        <v>1</v>
      </c>
      <c r="E8" s="105">
        <v>1</v>
      </c>
    </row>
    <row r="9" spans="1:10" x14ac:dyDescent="0.15">
      <c r="A9" s="106">
        <v>51040329</v>
      </c>
      <c r="B9">
        <v>50930107</v>
      </c>
      <c r="C9">
        <v>1</v>
      </c>
      <c r="D9" s="105">
        <f t="shared" si="0"/>
        <v>1</v>
      </c>
      <c r="E9" s="105">
        <v>1</v>
      </c>
    </row>
    <row r="10" spans="1:10" x14ac:dyDescent="0.15">
      <c r="A10" s="106">
        <v>50220770</v>
      </c>
      <c r="B10">
        <v>50337796</v>
      </c>
      <c r="C10">
        <v>1</v>
      </c>
      <c r="D10" s="105">
        <f t="shared" si="0"/>
        <v>1</v>
      </c>
      <c r="E10" s="105">
        <v>1</v>
      </c>
    </row>
    <row r="11" spans="1:10" x14ac:dyDescent="0.15">
      <c r="A11" s="106">
        <v>50780434</v>
      </c>
      <c r="B11">
        <v>50908899</v>
      </c>
      <c r="C11">
        <v>1</v>
      </c>
      <c r="D11" s="105">
        <f t="shared" si="0"/>
        <v>1</v>
      </c>
      <c r="E11" s="105">
        <v>1</v>
      </c>
      <c r="J11" t="s">
        <v>1078</v>
      </c>
    </row>
    <row r="12" spans="1:10" x14ac:dyDescent="0.15">
      <c r="A12" s="106">
        <v>50337796</v>
      </c>
      <c r="B12">
        <v>50514364</v>
      </c>
      <c r="C12">
        <v>1</v>
      </c>
      <c r="D12" s="105">
        <f t="shared" si="0"/>
        <v>1</v>
      </c>
      <c r="E12" s="105">
        <v>1</v>
      </c>
    </row>
    <row r="13" spans="1:10" x14ac:dyDescent="0.15">
      <c r="A13" s="106">
        <v>50073812</v>
      </c>
      <c r="B13">
        <v>50588993</v>
      </c>
      <c r="C13">
        <v>1</v>
      </c>
      <c r="D13" s="105">
        <f t="shared" si="0"/>
        <v>1</v>
      </c>
      <c r="E13" s="105">
        <v>1</v>
      </c>
    </row>
    <row r="14" spans="1:10" x14ac:dyDescent="0.15">
      <c r="A14" s="106">
        <v>50908899</v>
      </c>
      <c r="B14">
        <v>50073812</v>
      </c>
      <c r="C14">
        <v>1</v>
      </c>
      <c r="D14" s="105">
        <f t="shared" si="0"/>
        <v>1</v>
      </c>
      <c r="E14" s="105">
        <v>1</v>
      </c>
    </row>
    <row r="15" spans="1:10" x14ac:dyDescent="0.15">
      <c r="A15" s="106">
        <v>50930107</v>
      </c>
      <c r="B15">
        <v>50770785</v>
      </c>
      <c r="C15">
        <v>1</v>
      </c>
      <c r="D15" s="105">
        <f t="shared" si="0"/>
        <v>1</v>
      </c>
      <c r="E15" s="105">
        <v>1</v>
      </c>
    </row>
    <row r="16" spans="1:10" x14ac:dyDescent="0.15">
      <c r="A16" s="106">
        <v>50588993</v>
      </c>
      <c r="B16">
        <v>50784084</v>
      </c>
      <c r="C16">
        <v>1</v>
      </c>
      <c r="D16" s="105">
        <f t="shared" si="0"/>
        <v>1</v>
      </c>
      <c r="E16" s="105">
        <v>1</v>
      </c>
    </row>
    <row r="17" spans="1:5" x14ac:dyDescent="0.15">
      <c r="A17" s="106">
        <v>50514364</v>
      </c>
      <c r="B17">
        <v>50973991</v>
      </c>
      <c r="C17">
        <v>1</v>
      </c>
      <c r="D17" s="105">
        <f t="shared" si="0"/>
        <v>1</v>
      </c>
      <c r="E17" s="105">
        <v>1</v>
      </c>
    </row>
    <row r="18" spans="1:5" x14ac:dyDescent="0.15">
      <c r="A18" s="106">
        <v>50907160</v>
      </c>
      <c r="B18">
        <v>50544866</v>
      </c>
      <c r="C18">
        <v>1</v>
      </c>
      <c r="D18" s="105">
        <f t="shared" si="0"/>
        <v>1</v>
      </c>
      <c r="E18" s="105">
        <v>1</v>
      </c>
    </row>
    <row r="19" spans="1:5" x14ac:dyDescent="0.15">
      <c r="A19" s="106">
        <v>51041060</v>
      </c>
      <c r="B19">
        <v>50888276</v>
      </c>
      <c r="C19">
        <v>1</v>
      </c>
      <c r="D19" s="105">
        <f t="shared" si="0"/>
        <v>1</v>
      </c>
      <c r="E19" s="105">
        <v>1</v>
      </c>
    </row>
    <row r="20" spans="1:5" x14ac:dyDescent="0.15">
      <c r="A20" s="106">
        <v>50784084</v>
      </c>
      <c r="B20">
        <v>51041060</v>
      </c>
      <c r="C20">
        <v>1</v>
      </c>
      <c r="D20" s="105">
        <f t="shared" si="0"/>
        <v>1</v>
      </c>
      <c r="E20" s="105">
        <v>1</v>
      </c>
    </row>
    <row r="21" spans="1:5" x14ac:dyDescent="0.15">
      <c r="A21" s="106">
        <v>50770785</v>
      </c>
      <c r="B21">
        <v>50907160</v>
      </c>
      <c r="C21">
        <v>1</v>
      </c>
      <c r="D21" s="105">
        <f t="shared" si="0"/>
        <v>1</v>
      </c>
      <c r="E21" s="105">
        <v>1</v>
      </c>
    </row>
    <row r="22" spans="1:5" x14ac:dyDescent="0.15">
      <c r="A22" s="106">
        <v>50888276</v>
      </c>
      <c r="B22">
        <v>51038949</v>
      </c>
      <c r="C22">
        <v>1</v>
      </c>
      <c r="D22" s="105">
        <f t="shared" si="0"/>
        <v>1</v>
      </c>
      <c r="E22" s="105">
        <v>1</v>
      </c>
    </row>
    <row r="23" spans="1:5" x14ac:dyDescent="0.15">
      <c r="A23" s="106">
        <v>50544866</v>
      </c>
      <c r="B23">
        <v>50787765</v>
      </c>
      <c r="C23">
        <v>1</v>
      </c>
      <c r="D23" s="105">
        <f t="shared" si="0"/>
        <v>1</v>
      </c>
      <c r="E23" s="105">
        <v>1</v>
      </c>
    </row>
    <row r="24" spans="1:5" x14ac:dyDescent="0.15">
      <c r="A24" s="106">
        <v>50973991</v>
      </c>
      <c r="B24">
        <v>51037928</v>
      </c>
      <c r="C24">
        <v>1</v>
      </c>
      <c r="D24" s="105">
        <f t="shared" si="0"/>
        <v>1</v>
      </c>
      <c r="E24" s="105">
        <v>1</v>
      </c>
    </row>
    <row r="25" spans="1:5" x14ac:dyDescent="0.15">
      <c r="A25" s="106">
        <v>51040542</v>
      </c>
      <c r="B25">
        <v>51037954</v>
      </c>
      <c r="C25">
        <v>1</v>
      </c>
      <c r="D25" s="105">
        <f t="shared" si="0"/>
        <v>1</v>
      </c>
      <c r="E25" s="105">
        <v>1</v>
      </c>
    </row>
    <row r="26" spans="1:5" x14ac:dyDescent="0.15">
      <c r="A26" s="106">
        <v>50054102</v>
      </c>
      <c r="B26">
        <v>51041642</v>
      </c>
      <c r="C26">
        <v>1</v>
      </c>
      <c r="D26" s="105">
        <f t="shared" si="0"/>
        <v>1</v>
      </c>
      <c r="E26" s="105">
        <v>1</v>
      </c>
    </row>
    <row r="27" spans="1:5" x14ac:dyDescent="0.15">
      <c r="A27" s="106">
        <v>51037928</v>
      </c>
      <c r="B27">
        <v>50538824</v>
      </c>
      <c r="C27">
        <v>1</v>
      </c>
      <c r="D27" s="105">
        <f t="shared" si="0"/>
        <v>1</v>
      </c>
      <c r="E27" s="105">
        <v>1</v>
      </c>
    </row>
    <row r="28" spans="1:5" x14ac:dyDescent="0.15">
      <c r="A28" s="106">
        <v>51038812</v>
      </c>
      <c r="B28">
        <v>51040542</v>
      </c>
      <c r="C28">
        <v>1</v>
      </c>
      <c r="D28" s="105">
        <f t="shared" si="0"/>
        <v>1</v>
      </c>
      <c r="E28" s="105">
        <v>1</v>
      </c>
    </row>
    <row r="29" spans="1:5" x14ac:dyDescent="0.15">
      <c r="A29" s="106">
        <v>51040220</v>
      </c>
      <c r="B29">
        <v>51040220</v>
      </c>
      <c r="C29">
        <v>1</v>
      </c>
      <c r="D29" s="105">
        <f t="shared" si="0"/>
        <v>1</v>
      </c>
      <c r="E29" s="105">
        <v>1</v>
      </c>
    </row>
    <row r="30" spans="1:5" x14ac:dyDescent="0.15">
      <c r="A30" s="106">
        <v>51037353</v>
      </c>
      <c r="B30">
        <v>51038812</v>
      </c>
      <c r="C30">
        <v>1</v>
      </c>
      <c r="D30" s="105">
        <f t="shared" si="0"/>
        <v>1</v>
      </c>
      <c r="E30" s="105">
        <v>1</v>
      </c>
    </row>
    <row r="31" spans="1:5" x14ac:dyDescent="0.15">
      <c r="A31" s="106">
        <v>50054100</v>
      </c>
      <c r="B31">
        <v>51038812</v>
      </c>
      <c r="C31">
        <v>1</v>
      </c>
      <c r="D31" s="105">
        <f t="shared" si="0"/>
        <v>1</v>
      </c>
      <c r="E31" s="105">
        <v>1</v>
      </c>
    </row>
    <row r="32" spans="1:5" x14ac:dyDescent="0.15">
      <c r="A32" s="106">
        <v>50538824</v>
      </c>
      <c r="B32">
        <v>51038811</v>
      </c>
      <c r="C32">
        <v>1</v>
      </c>
      <c r="D32" s="105">
        <f t="shared" si="0"/>
        <v>1</v>
      </c>
      <c r="E32" s="105">
        <v>1</v>
      </c>
    </row>
    <row r="33" spans="1:5" x14ac:dyDescent="0.15">
      <c r="A33" s="106">
        <v>51030245</v>
      </c>
      <c r="B33">
        <v>50054102</v>
      </c>
      <c r="C33">
        <v>1</v>
      </c>
      <c r="D33" s="105">
        <f t="shared" si="0"/>
        <v>1</v>
      </c>
      <c r="E33" s="105">
        <v>1</v>
      </c>
    </row>
    <row r="34" spans="1:5" x14ac:dyDescent="0.15">
      <c r="A34" s="106">
        <v>51041642</v>
      </c>
      <c r="B34">
        <v>50054100</v>
      </c>
      <c r="C34">
        <v>1</v>
      </c>
      <c r="D34" s="105">
        <f t="shared" si="0"/>
        <v>1</v>
      </c>
      <c r="E34" s="105">
        <v>1</v>
      </c>
    </row>
    <row r="35" spans="1:5" x14ac:dyDescent="0.15">
      <c r="A35" s="106">
        <v>51037954</v>
      </c>
      <c r="B35">
        <v>51037353</v>
      </c>
      <c r="C35">
        <v>1</v>
      </c>
      <c r="D35" s="105">
        <f t="shared" si="0"/>
        <v>1</v>
      </c>
      <c r="E35" s="105">
        <v>1</v>
      </c>
    </row>
    <row r="36" spans="1:5" x14ac:dyDescent="0.15">
      <c r="A36" s="106">
        <v>50787765</v>
      </c>
      <c r="B36">
        <v>50247968</v>
      </c>
      <c r="C36">
        <v>1</v>
      </c>
      <c r="D36" s="105">
        <f t="shared" si="0"/>
        <v>1</v>
      </c>
      <c r="E36" s="105">
        <v>1</v>
      </c>
    </row>
    <row r="37" spans="1:5" x14ac:dyDescent="0.15">
      <c r="A37" s="106">
        <v>51038812</v>
      </c>
      <c r="B37">
        <v>50329804</v>
      </c>
      <c r="C37">
        <v>1</v>
      </c>
      <c r="D37" s="105">
        <f t="shared" si="0"/>
        <v>1</v>
      </c>
      <c r="E37" s="105">
        <v>1</v>
      </c>
    </row>
    <row r="38" spans="1:5" x14ac:dyDescent="0.15">
      <c r="A38" s="106">
        <v>51039273</v>
      </c>
      <c r="B38">
        <v>51039273</v>
      </c>
      <c r="C38">
        <v>1</v>
      </c>
      <c r="D38" s="105">
        <f t="shared" si="0"/>
        <v>1</v>
      </c>
      <c r="E38" s="105">
        <v>1</v>
      </c>
    </row>
    <row r="39" spans="1:5" x14ac:dyDescent="0.15">
      <c r="A39" s="106">
        <v>51036589</v>
      </c>
      <c r="B39">
        <v>51036589</v>
      </c>
      <c r="C39">
        <v>1</v>
      </c>
      <c r="D39" s="105">
        <f t="shared" si="0"/>
        <v>1</v>
      </c>
      <c r="E39" s="105">
        <v>1</v>
      </c>
    </row>
    <row r="40" spans="1:5" x14ac:dyDescent="0.15">
      <c r="A40" s="106">
        <v>50247968</v>
      </c>
      <c r="B40">
        <v>51030245</v>
      </c>
      <c r="C40">
        <v>1</v>
      </c>
      <c r="D40" s="105">
        <f t="shared" si="0"/>
        <v>1</v>
      </c>
      <c r="E40" s="105">
        <v>1</v>
      </c>
    </row>
    <row r="41" spans="1:5" x14ac:dyDescent="0.15">
      <c r="A41" s="106">
        <v>51038811</v>
      </c>
      <c r="B41">
        <v>51037320</v>
      </c>
      <c r="C41">
        <v>1</v>
      </c>
      <c r="D41" s="105">
        <f t="shared" si="0"/>
        <v>1</v>
      </c>
      <c r="E41" s="105">
        <v>1</v>
      </c>
    </row>
    <row r="42" spans="1:5" x14ac:dyDescent="0.15">
      <c r="A42" s="106">
        <v>51038949</v>
      </c>
      <c r="B42">
        <v>50470178</v>
      </c>
      <c r="C42">
        <v>1</v>
      </c>
      <c r="D42" s="105">
        <f t="shared" si="0"/>
        <v>1</v>
      </c>
      <c r="E42" s="105">
        <v>1</v>
      </c>
    </row>
    <row r="43" spans="1:5" x14ac:dyDescent="0.15">
      <c r="A43" s="106">
        <v>50329804</v>
      </c>
      <c r="B43">
        <v>50470178</v>
      </c>
      <c r="C43">
        <v>1</v>
      </c>
      <c r="D43" s="105">
        <f t="shared" si="0"/>
        <v>1</v>
      </c>
      <c r="E43" s="105">
        <v>1</v>
      </c>
    </row>
    <row r="44" spans="1:5" x14ac:dyDescent="0.15">
      <c r="A44" s="106">
        <v>50965375</v>
      </c>
      <c r="B44">
        <v>50798308</v>
      </c>
      <c r="C44">
        <v>1</v>
      </c>
      <c r="D44" s="105">
        <f t="shared" si="0"/>
        <v>1</v>
      </c>
      <c r="E44" s="105">
        <v>1</v>
      </c>
    </row>
    <row r="45" spans="1:5" x14ac:dyDescent="0.15">
      <c r="A45" s="106">
        <v>50699702</v>
      </c>
      <c r="B45">
        <v>50420873</v>
      </c>
      <c r="C45">
        <v>1</v>
      </c>
      <c r="D45" s="105">
        <f t="shared" si="0"/>
        <v>1</v>
      </c>
      <c r="E45" s="105">
        <v>1</v>
      </c>
    </row>
    <row r="46" spans="1:5" x14ac:dyDescent="0.15">
      <c r="A46" s="106">
        <v>50919280</v>
      </c>
      <c r="B46">
        <v>50422779</v>
      </c>
      <c r="C46">
        <v>1</v>
      </c>
      <c r="D46" s="105">
        <f t="shared" si="0"/>
        <v>1</v>
      </c>
      <c r="E46" s="105">
        <v>1</v>
      </c>
    </row>
    <row r="47" spans="1:5" x14ac:dyDescent="0.15">
      <c r="A47" s="106">
        <v>50486005</v>
      </c>
      <c r="B47">
        <v>50422779</v>
      </c>
      <c r="C47">
        <v>1</v>
      </c>
      <c r="D47" s="105">
        <f t="shared" si="0"/>
        <v>1</v>
      </c>
      <c r="E47" s="105">
        <v>1</v>
      </c>
    </row>
    <row r="48" spans="1:5" x14ac:dyDescent="0.15">
      <c r="A48" s="106">
        <v>50595447</v>
      </c>
      <c r="B48">
        <v>50775278</v>
      </c>
      <c r="C48">
        <v>1</v>
      </c>
      <c r="D48" s="105">
        <f t="shared" si="0"/>
        <v>1</v>
      </c>
      <c r="E48" s="105">
        <v>1</v>
      </c>
    </row>
    <row r="49" spans="1:5" x14ac:dyDescent="0.15">
      <c r="A49" s="106">
        <v>50309998</v>
      </c>
      <c r="B49">
        <v>50785931</v>
      </c>
      <c r="C49">
        <v>1</v>
      </c>
      <c r="D49" s="105">
        <f t="shared" si="0"/>
        <v>1</v>
      </c>
      <c r="E49" s="105">
        <v>1</v>
      </c>
    </row>
    <row r="50" spans="1:5" x14ac:dyDescent="0.15">
      <c r="A50" s="106">
        <v>50937782</v>
      </c>
      <c r="B50">
        <v>50785931</v>
      </c>
      <c r="C50">
        <v>1</v>
      </c>
      <c r="D50" s="105">
        <f t="shared" si="0"/>
        <v>1</v>
      </c>
      <c r="E50" s="105">
        <v>1</v>
      </c>
    </row>
    <row r="51" spans="1:5" x14ac:dyDescent="0.15">
      <c r="A51" s="106">
        <v>51037824</v>
      </c>
      <c r="B51">
        <v>50529963</v>
      </c>
      <c r="C51">
        <v>1</v>
      </c>
      <c r="D51" s="105">
        <f t="shared" si="0"/>
        <v>1</v>
      </c>
      <c r="E51" s="105">
        <v>1</v>
      </c>
    </row>
    <row r="52" spans="1:5" x14ac:dyDescent="0.15">
      <c r="A52" s="106">
        <v>50486005</v>
      </c>
      <c r="B52">
        <v>51054054</v>
      </c>
      <c r="C52">
        <v>1</v>
      </c>
      <c r="D52" s="105">
        <f t="shared" si="0"/>
        <v>1</v>
      </c>
      <c r="E52" s="105">
        <v>1</v>
      </c>
    </row>
    <row r="53" spans="1:5" x14ac:dyDescent="0.15">
      <c r="A53" s="106">
        <v>50919280</v>
      </c>
      <c r="B53">
        <v>51050401</v>
      </c>
      <c r="C53">
        <v>1</v>
      </c>
      <c r="D53" s="105">
        <f t="shared" si="0"/>
        <v>1</v>
      </c>
      <c r="E53" s="105">
        <v>1</v>
      </c>
    </row>
    <row r="54" spans="1:5" x14ac:dyDescent="0.15">
      <c r="A54" s="106">
        <v>50815008</v>
      </c>
      <c r="B54">
        <v>51054840</v>
      </c>
      <c r="C54">
        <v>1</v>
      </c>
      <c r="D54" s="105">
        <f t="shared" si="0"/>
        <v>1</v>
      </c>
      <c r="E54" s="105">
        <v>1</v>
      </c>
    </row>
    <row r="55" spans="1:5" x14ac:dyDescent="0.15">
      <c r="A55" s="106">
        <v>51035939</v>
      </c>
      <c r="B55">
        <v>50645638</v>
      </c>
      <c r="C55">
        <v>1</v>
      </c>
      <c r="D55" s="105">
        <f t="shared" si="0"/>
        <v>1</v>
      </c>
      <c r="E55" s="105">
        <v>1</v>
      </c>
    </row>
    <row r="56" spans="1:5" x14ac:dyDescent="0.15">
      <c r="A56" s="106">
        <v>50893492</v>
      </c>
      <c r="B56">
        <v>50488743</v>
      </c>
      <c r="C56">
        <v>1</v>
      </c>
      <c r="D56" s="105">
        <f t="shared" si="0"/>
        <v>1</v>
      </c>
      <c r="E56" s="105">
        <v>1</v>
      </c>
    </row>
    <row r="57" spans="1:5" x14ac:dyDescent="0.15">
      <c r="A57" s="106">
        <v>51037320</v>
      </c>
      <c r="B57">
        <v>50670688</v>
      </c>
      <c r="C57">
        <v>1</v>
      </c>
      <c r="D57" s="105">
        <f t="shared" si="0"/>
        <v>1</v>
      </c>
      <c r="E57" s="105">
        <v>1</v>
      </c>
    </row>
    <row r="58" spans="1:5" x14ac:dyDescent="0.15">
      <c r="A58" s="106">
        <v>50108187</v>
      </c>
      <c r="B58">
        <v>50209915</v>
      </c>
      <c r="C58">
        <v>1</v>
      </c>
      <c r="D58" s="105">
        <f t="shared" si="0"/>
        <v>1</v>
      </c>
      <c r="E58" s="105">
        <v>1</v>
      </c>
    </row>
    <row r="59" spans="1:5" x14ac:dyDescent="0.15">
      <c r="A59" s="106">
        <v>50905684</v>
      </c>
      <c r="B59">
        <v>50862781</v>
      </c>
      <c r="C59">
        <v>1</v>
      </c>
      <c r="D59" s="105">
        <f t="shared" si="0"/>
        <v>1</v>
      </c>
      <c r="E59" s="105">
        <v>1</v>
      </c>
    </row>
    <row r="60" spans="1:5" x14ac:dyDescent="0.15">
      <c r="A60" s="106">
        <v>50912158</v>
      </c>
      <c r="B60">
        <v>50862781</v>
      </c>
      <c r="C60">
        <v>1</v>
      </c>
      <c r="D60" s="105">
        <f t="shared" si="0"/>
        <v>1</v>
      </c>
      <c r="E60" s="105">
        <v>1</v>
      </c>
    </row>
    <row r="61" spans="1:5" x14ac:dyDescent="0.15">
      <c r="A61" s="106">
        <v>50468460</v>
      </c>
      <c r="B61">
        <v>50630502</v>
      </c>
      <c r="C61">
        <v>1</v>
      </c>
      <c r="D61" s="105">
        <f t="shared" si="0"/>
        <v>1</v>
      </c>
      <c r="E61" s="105">
        <v>1</v>
      </c>
    </row>
    <row r="62" spans="1:5" x14ac:dyDescent="0.15">
      <c r="A62" s="106">
        <v>50306177</v>
      </c>
      <c r="B62">
        <v>50778482</v>
      </c>
      <c r="C62">
        <v>1</v>
      </c>
      <c r="D62" s="105">
        <f t="shared" si="0"/>
        <v>1</v>
      </c>
      <c r="E62" s="105">
        <v>1</v>
      </c>
    </row>
    <row r="63" spans="1:5" x14ac:dyDescent="0.15">
      <c r="A63" s="106">
        <v>50626281</v>
      </c>
      <c r="B63">
        <v>50997431</v>
      </c>
      <c r="C63">
        <v>1</v>
      </c>
      <c r="D63" s="105">
        <f t="shared" si="0"/>
        <v>1</v>
      </c>
      <c r="E63" s="105">
        <v>1</v>
      </c>
    </row>
    <row r="64" spans="1:5" x14ac:dyDescent="0.15">
      <c r="A64" s="106">
        <v>50846883</v>
      </c>
      <c r="B64">
        <v>51058054</v>
      </c>
      <c r="C64">
        <v>1</v>
      </c>
      <c r="D64" s="105">
        <f t="shared" si="0"/>
        <v>1</v>
      </c>
      <c r="E64" s="105">
        <v>1</v>
      </c>
    </row>
    <row r="65" spans="1:5" x14ac:dyDescent="0.15">
      <c r="A65" s="106">
        <v>50796554</v>
      </c>
      <c r="B65">
        <v>50692068</v>
      </c>
      <c r="C65">
        <v>1</v>
      </c>
      <c r="D65" s="105">
        <f t="shared" si="0"/>
        <v>1</v>
      </c>
      <c r="E65" s="105">
        <v>1</v>
      </c>
    </row>
    <row r="66" spans="1:5" x14ac:dyDescent="0.15">
      <c r="A66" s="106">
        <v>50981558</v>
      </c>
      <c r="B66">
        <v>50980843</v>
      </c>
      <c r="C66">
        <v>1</v>
      </c>
      <c r="D66" s="105">
        <f t="shared" ref="D66:D129" si="1">VLOOKUP(A66,B:C,2,)</f>
        <v>1</v>
      </c>
      <c r="E66" s="105">
        <v>1</v>
      </c>
    </row>
    <row r="67" spans="1:5" x14ac:dyDescent="0.15">
      <c r="A67" s="106">
        <v>50595583</v>
      </c>
      <c r="B67">
        <v>50190424</v>
      </c>
      <c r="C67">
        <v>1</v>
      </c>
      <c r="D67" s="105">
        <f t="shared" si="1"/>
        <v>1</v>
      </c>
      <c r="E67" s="105">
        <v>1</v>
      </c>
    </row>
    <row r="68" spans="1:5" x14ac:dyDescent="0.15">
      <c r="A68" s="106">
        <v>50818161</v>
      </c>
      <c r="B68">
        <v>51052531</v>
      </c>
      <c r="C68">
        <v>1</v>
      </c>
      <c r="D68" s="105">
        <f t="shared" si="1"/>
        <v>1</v>
      </c>
      <c r="E68" s="105">
        <v>1</v>
      </c>
    </row>
    <row r="69" spans="1:5" x14ac:dyDescent="0.15">
      <c r="A69" s="106">
        <v>50225045</v>
      </c>
      <c r="B69">
        <v>50773165</v>
      </c>
      <c r="C69">
        <v>1</v>
      </c>
      <c r="D69" s="105">
        <f t="shared" si="1"/>
        <v>1</v>
      </c>
      <c r="E69" s="105">
        <v>1</v>
      </c>
    </row>
    <row r="70" spans="1:5" x14ac:dyDescent="0.15">
      <c r="A70" s="106">
        <v>50338870</v>
      </c>
      <c r="B70">
        <v>51050602</v>
      </c>
      <c r="C70">
        <v>1</v>
      </c>
      <c r="D70" s="105">
        <f t="shared" si="1"/>
        <v>1</v>
      </c>
      <c r="E70" s="105">
        <v>1</v>
      </c>
    </row>
    <row r="71" spans="1:5" x14ac:dyDescent="0.15">
      <c r="A71" s="106">
        <v>50404306</v>
      </c>
      <c r="B71">
        <v>51052116</v>
      </c>
      <c r="C71">
        <v>1</v>
      </c>
      <c r="D71" s="105">
        <f t="shared" si="1"/>
        <v>1</v>
      </c>
      <c r="E71" s="105">
        <v>1</v>
      </c>
    </row>
    <row r="72" spans="1:5" x14ac:dyDescent="0.15">
      <c r="A72" s="106">
        <v>50533630</v>
      </c>
      <c r="B72">
        <v>51025446</v>
      </c>
      <c r="C72">
        <v>1</v>
      </c>
      <c r="D72" s="105">
        <f t="shared" si="1"/>
        <v>1</v>
      </c>
      <c r="E72" s="105">
        <v>1</v>
      </c>
    </row>
    <row r="73" spans="1:5" x14ac:dyDescent="0.15">
      <c r="A73" s="106">
        <v>50711512</v>
      </c>
      <c r="B73">
        <v>51051090</v>
      </c>
      <c r="C73">
        <v>1</v>
      </c>
      <c r="D73" s="105">
        <f t="shared" si="1"/>
        <v>1</v>
      </c>
      <c r="E73" s="105">
        <v>1</v>
      </c>
    </row>
    <row r="74" spans="1:5" x14ac:dyDescent="0.15">
      <c r="A74" s="106">
        <v>50757244</v>
      </c>
      <c r="B74">
        <v>50687498</v>
      </c>
      <c r="C74">
        <v>1</v>
      </c>
      <c r="D74" s="105">
        <f t="shared" si="1"/>
        <v>1</v>
      </c>
      <c r="E74" s="105">
        <v>1</v>
      </c>
    </row>
    <row r="75" spans="1:5" x14ac:dyDescent="0.15">
      <c r="A75" s="106">
        <v>50829905</v>
      </c>
      <c r="B75">
        <v>50985649</v>
      </c>
      <c r="C75">
        <v>1</v>
      </c>
      <c r="D75" s="105">
        <f t="shared" si="1"/>
        <v>1</v>
      </c>
      <c r="E75" s="105">
        <v>1</v>
      </c>
    </row>
    <row r="76" spans="1:5" x14ac:dyDescent="0.15">
      <c r="A76" s="106">
        <v>50531800</v>
      </c>
      <c r="B76">
        <v>50708190</v>
      </c>
      <c r="C76">
        <v>1</v>
      </c>
      <c r="D76" s="105">
        <f t="shared" si="1"/>
        <v>1</v>
      </c>
      <c r="E76" s="105">
        <v>1</v>
      </c>
    </row>
    <row r="77" spans="1:5" x14ac:dyDescent="0.15">
      <c r="A77" s="106">
        <v>50992319</v>
      </c>
      <c r="B77">
        <v>50955383</v>
      </c>
      <c r="C77">
        <v>1</v>
      </c>
      <c r="D77" s="105">
        <f t="shared" si="1"/>
        <v>1</v>
      </c>
      <c r="E77" s="105">
        <v>1</v>
      </c>
    </row>
    <row r="78" spans="1:5" x14ac:dyDescent="0.15">
      <c r="A78" s="106">
        <v>50739775</v>
      </c>
      <c r="B78">
        <v>51056646</v>
      </c>
      <c r="C78">
        <v>1</v>
      </c>
      <c r="D78" s="105">
        <f t="shared" si="1"/>
        <v>1</v>
      </c>
      <c r="E78" s="105">
        <v>1</v>
      </c>
    </row>
    <row r="79" spans="1:5" x14ac:dyDescent="0.15">
      <c r="A79" s="106">
        <v>50372265</v>
      </c>
      <c r="B79">
        <v>51053143</v>
      </c>
      <c r="C79">
        <v>1</v>
      </c>
      <c r="D79" s="105">
        <f t="shared" si="1"/>
        <v>1</v>
      </c>
      <c r="E79" s="105">
        <v>1</v>
      </c>
    </row>
    <row r="80" spans="1:5" x14ac:dyDescent="0.15">
      <c r="A80" s="106">
        <v>50548436</v>
      </c>
      <c r="B80">
        <v>50422300</v>
      </c>
      <c r="C80">
        <v>1</v>
      </c>
      <c r="D80" s="105">
        <f t="shared" si="1"/>
        <v>1</v>
      </c>
      <c r="E80" s="105">
        <v>1</v>
      </c>
    </row>
    <row r="81" spans="1:5" x14ac:dyDescent="0.15">
      <c r="A81" s="106">
        <v>50606628</v>
      </c>
      <c r="B81">
        <v>50546248</v>
      </c>
      <c r="C81">
        <v>1</v>
      </c>
      <c r="D81" s="105">
        <f t="shared" si="1"/>
        <v>1</v>
      </c>
      <c r="E81" s="105">
        <v>1</v>
      </c>
    </row>
    <row r="82" spans="1:5" x14ac:dyDescent="0.15">
      <c r="A82" s="106">
        <v>50785451</v>
      </c>
      <c r="B82">
        <v>51052620</v>
      </c>
      <c r="C82">
        <v>1</v>
      </c>
      <c r="D82" s="105">
        <f t="shared" si="1"/>
        <v>1</v>
      </c>
      <c r="E82" s="105">
        <v>1</v>
      </c>
    </row>
    <row r="83" spans="1:5" x14ac:dyDescent="0.15">
      <c r="A83" s="106">
        <v>50516996</v>
      </c>
      <c r="B83">
        <v>50627257</v>
      </c>
      <c r="C83">
        <v>1</v>
      </c>
      <c r="D83" s="105">
        <f t="shared" si="1"/>
        <v>1</v>
      </c>
      <c r="E83" s="105">
        <v>1</v>
      </c>
    </row>
    <row r="84" spans="1:5" x14ac:dyDescent="0.15">
      <c r="A84" s="106">
        <v>50598762</v>
      </c>
      <c r="B84">
        <v>50690075</v>
      </c>
      <c r="C84">
        <v>1</v>
      </c>
      <c r="D84" s="105">
        <f t="shared" si="1"/>
        <v>1</v>
      </c>
      <c r="E84" s="105">
        <v>1</v>
      </c>
    </row>
    <row r="85" spans="1:5" x14ac:dyDescent="0.15">
      <c r="A85" s="106">
        <v>50220518</v>
      </c>
      <c r="B85">
        <v>50239161</v>
      </c>
      <c r="C85">
        <v>1</v>
      </c>
      <c r="D85" s="105">
        <f t="shared" si="1"/>
        <v>1</v>
      </c>
      <c r="E85" s="105">
        <v>1</v>
      </c>
    </row>
    <row r="86" spans="1:5" x14ac:dyDescent="0.15">
      <c r="A86" s="106">
        <v>50220518</v>
      </c>
      <c r="B86">
        <v>50239161</v>
      </c>
      <c r="C86">
        <v>1</v>
      </c>
      <c r="D86" s="105">
        <f t="shared" si="1"/>
        <v>1</v>
      </c>
      <c r="E86" s="105">
        <v>1</v>
      </c>
    </row>
    <row r="87" spans="1:5" x14ac:dyDescent="0.15">
      <c r="A87" s="106">
        <v>51019309</v>
      </c>
      <c r="B87">
        <v>50918128</v>
      </c>
      <c r="C87">
        <v>1</v>
      </c>
      <c r="D87" s="105">
        <f t="shared" si="1"/>
        <v>1</v>
      </c>
      <c r="E87" s="105">
        <v>1</v>
      </c>
    </row>
    <row r="88" spans="1:5" x14ac:dyDescent="0.15">
      <c r="A88" s="106">
        <v>50905856</v>
      </c>
      <c r="B88">
        <v>50631795</v>
      </c>
      <c r="C88">
        <v>1</v>
      </c>
      <c r="D88" s="105">
        <f t="shared" si="1"/>
        <v>1</v>
      </c>
      <c r="E88" s="105">
        <v>1</v>
      </c>
    </row>
    <row r="89" spans="1:5" x14ac:dyDescent="0.15">
      <c r="A89" s="106">
        <v>50914104</v>
      </c>
      <c r="B89">
        <v>50721151</v>
      </c>
      <c r="C89">
        <v>1</v>
      </c>
      <c r="D89" s="105">
        <f t="shared" si="1"/>
        <v>1</v>
      </c>
      <c r="E89" s="105">
        <v>1</v>
      </c>
    </row>
    <row r="90" spans="1:5" x14ac:dyDescent="0.15">
      <c r="A90" s="106">
        <v>50732153</v>
      </c>
      <c r="B90">
        <v>50720052</v>
      </c>
      <c r="C90">
        <v>1</v>
      </c>
      <c r="D90" s="105">
        <f t="shared" si="1"/>
        <v>1</v>
      </c>
      <c r="E90" s="105">
        <v>1</v>
      </c>
    </row>
    <row r="91" spans="1:5" x14ac:dyDescent="0.15">
      <c r="A91" s="106">
        <v>50096546</v>
      </c>
      <c r="B91">
        <v>50715043</v>
      </c>
      <c r="C91">
        <v>1</v>
      </c>
      <c r="D91" s="105">
        <f t="shared" si="1"/>
        <v>1</v>
      </c>
      <c r="E91" s="105">
        <v>1</v>
      </c>
    </row>
    <row r="92" spans="1:5" x14ac:dyDescent="0.15">
      <c r="A92" s="106">
        <v>50403720</v>
      </c>
      <c r="B92">
        <v>50051267</v>
      </c>
      <c r="C92">
        <v>1</v>
      </c>
      <c r="D92" s="105">
        <f t="shared" si="1"/>
        <v>1</v>
      </c>
      <c r="E92" s="105">
        <v>1</v>
      </c>
    </row>
    <row r="93" spans="1:5" x14ac:dyDescent="0.15">
      <c r="A93" s="106">
        <v>50712986</v>
      </c>
      <c r="B93">
        <v>50051267</v>
      </c>
      <c r="C93">
        <v>1</v>
      </c>
      <c r="D93" s="105">
        <f t="shared" si="1"/>
        <v>1</v>
      </c>
      <c r="E93" s="105">
        <v>1</v>
      </c>
    </row>
    <row r="94" spans="1:5" x14ac:dyDescent="0.15">
      <c r="A94" s="106">
        <v>50587024</v>
      </c>
      <c r="B94">
        <v>50317995</v>
      </c>
      <c r="C94">
        <v>1</v>
      </c>
      <c r="D94" s="105">
        <f t="shared" si="1"/>
        <v>1</v>
      </c>
      <c r="E94" s="105">
        <v>1</v>
      </c>
    </row>
    <row r="95" spans="1:5" x14ac:dyDescent="0.15">
      <c r="A95" s="106">
        <v>50248967</v>
      </c>
      <c r="B95">
        <v>50608780</v>
      </c>
      <c r="C95">
        <v>1</v>
      </c>
      <c r="D95" s="105">
        <f t="shared" si="1"/>
        <v>1</v>
      </c>
      <c r="E95" s="105">
        <v>1</v>
      </c>
    </row>
    <row r="96" spans="1:5" x14ac:dyDescent="0.15">
      <c r="A96" s="106">
        <v>50863264</v>
      </c>
      <c r="B96">
        <v>50429206</v>
      </c>
      <c r="C96">
        <v>1</v>
      </c>
      <c r="D96" s="105">
        <f t="shared" si="1"/>
        <v>1</v>
      </c>
      <c r="E96" s="105">
        <v>1</v>
      </c>
    </row>
    <row r="97" spans="1:5" x14ac:dyDescent="0.15">
      <c r="A97" s="106">
        <v>51038368</v>
      </c>
      <c r="B97">
        <v>50429206</v>
      </c>
      <c r="C97">
        <v>1</v>
      </c>
      <c r="D97" s="105">
        <f t="shared" si="1"/>
        <v>1</v>
      </c>
      <c r="E97" s="105">
        <v>1</v>
      </c>
    </row>
    <row r="98" spans="1:5" x14ac:dyDescent="0.15">
      <c r="A98" s="106">
        <v>50478846</v>
      </c>
      <c r="B98">
        <v>50594671</v>
      </c>
      <c r="C98">
        <v>1</v>
      </c>
      <c r="D98" s="105">
        <f t="shared" si="1"/>
        <v>1</v>
      </c>
      <c r="E98" s="105">
        <v>1</v>
      </c>
    </row>
    <row r="99" spans="1:5" x14ac:dyDescent="0.15">
      <c r="A99" s="106">
        <v>50310205</v>
      </c>
      <c r="B99">
        <v>50594671</v>
      </c>
      <c r="C99">
        <v>1</v>
      </c>
      <c r="D99" s="105">
        <f t="shared" si="1"/>
        <v>1</v>
      </c>
      <c r="E99" s="105">
        <v>1</v>
      </c>
    </row>
    <row r="100" spans="1:5" x14ac:dyDescent="0.15">
      <c r="A100" s="106">
        <v>50320726</v>
      </c>
      <c r="B100">
        <v>51047610</v>
      </c>
      <c r="C100">
        <v>1</v>
      </c>
      <c r="D100" s="105">
        <f t="shared" si="1"/>
        <v>1</v>
      </c>
      <c r="E100" s="105">
        <v>1</v>
      </c>
    </row>
    <row r="101" spans="1:5" x14ac:dyDescent="0.15">
      <c r="A101" s="106">
        <v>50897306</v>
      </c>
      <c r="B101">
        <v>50423206</v>
      </c>
      <c r="C101">
        <v>1</v>
      </c>
      <c r="D101" s="105">
        <f t="shared" si="1"/>
        <v>1</v>
      </c>
      <c r="E101" s="105">
        <v>1</v>
      </c>
    </row>
    <row r="102" spans="1:5" x14ac:dyDescent="0.15">
      <c r="A102" s="106">
        <v>50372265</v>
      </c>
      <c r="B102">
        <v>50423206</v>
      </c>
      <c r="C102">
        <v>1</v>
      </c>
      <c r="D102" s="105">
        <f t="shared" si="1"/>
        <v>1</v>
      </c>
      <c r="E102" s="105">
        <v>1</v>
      </c>
    </row>
    <row r="103" spans="1:5" x14ac:dyDescent="0.15">
      <c r="A103" s="106">
        <v>50606418</v>
      </c>
      <c r="B103">
        <v>50800773</v>
      </c>
      <c r="C103">
        <v>1</v>
      </c>
      <c r="D103" s="105">
        <f t="shared" si="1"/>
        <v>1</v>
      </c>
      <c r="E103" s="105">
        <v>1</v>
      </c>
    </row>
    <row r="104" spans="1:5" x14ac:dyDescent="0.15">
      <c r="A104" s="106">
        <v>50375078</v>
      </c>
      <c r="B104">
        <v>50550665</v>
      </c>
      <c r="C104">
        <v>1</v>
      </c>
      <c r="D104" s="105">
        <f t="shared" si="1"/>
        <v>1</v>
      </c>
      <c r="E104" s="105">
        <v>1</v>
      </c>
    </row>
    <row r="105" spans="1:5" x14ac:dyDescent="0.15">
      <c r="A105" s="106">
        <v>50774187</v>
      </c>
      <c r="B105">
        <v>50601785</v>
      </c>
      <c r="C105">
        <v>1</v>
      </c>
      <c r="D105" s="105">
        <f t="shared" si="1"/>
        <v>1</v>
      </c>
      <c r="E105" s="105">
        <v>1</v>
      </c>
    </row>
    <row r="106" spans="1:5" x14ac:dyDescent="0.15">
      <c r="A106" s="106">
        <v>50577807</v>
      </c>
      <c r="B106">
        <v>50733007</v>
      </c>
      <c r="C106">
        <v>1</v>
      </c>
      <c r="D106" s="105">
        <f t="shared" si="1"/>
        <v>1</v>
      </c>
      <c r="E106" s="105">
        <v>1</v>
      </c>
    </row>
    <row r="107" spans="1:5" x14ac:dyDescent="0.15">
      <c r="A107" s="106">
        <v>50733831</v>
      </c>
      <c r="B107">
        <v>50733007</v>
      </c>
      <c r="C107">
        <v>1</v>
      </c>
      <c r="D107" s="105">
        <f t="shared" si="1"/>
        <v>1</v>
      </c>
      <c r="E107" s="105">
        <v>1</v>
      </c>
    </row>
    <row r="108" spans="1:5" x14ac:dyDescent="0.15">
      <c r="A108" s="106">
        <v>50539880</v>
      </c>
      <c r="B108">
        <v>50733007</v>
      </c>
      <c r="C108">
        <v>1</v>
      </c>
      <c r="D108" s="105">
        <f t="shared" si="1"/>
        <v>1</v>
      </c>
      <c r="E108" s="105">
        <v>1</v>
      </c>
    </row>
    <row r="109" spans="1:5" x14ac:dyDescent="0.15">
      <c r="A109" s="106">
        <v>50492915</v>
      </c>
      <c r="B109">
        <v>50594510</v>
      </c>
      <c r="C109">
        <v>1</v>
      </c>
      <c r="D109" s="105">
        <f t="shared" si="1"/>
        <v>1</v>
      </c>
      <c r="E109" s="105">
        <v>1</v>
      </c>
    </row>
    <row r="110" spans="1:5" x14ac:dyDescent="0.15">
      <c r="A110" s="106">
        <v>50577807</v>
      </c>
      <c r="B110">
        <v>50594510</v>
      </c>
      <c r="C110">
        <v>1</v>
      </c>
      <c r="D110" s="105">
        <f t="shared" si="1"/>
        <v>1</v>
      </c>
      <c r="E110" s="105">
        <v>1</v>
      </c>
    </row>
    <row r="111" spans="1:5" x14ac:dyDescent="0.15">
      <c r="A111" s="106">
        <v>51000459</v>
      </c>
      <c r="B111">
        <v>50733007</v>
      </c>
      <c r="C111">
        <v>1</v>
      </c>
      <c r="D111" s="105">
        <f t="shared" si="1"/>
        <v>1</v>
      </c>
      <c r="E111" s="105">
        <v>1</v>
      </c>
    </row>
    <row r="112" spans="1:5" x14ac:dyDescent="0.15">
      <c r="A112" s="106">
        <v>50944345</v>
      </c>
      <c r="B112">
        <v>50733007</v>
      </c>
      <c r="C112">
        <v>1</v>
      </c>
      <c r="D112" s="105">
        <f t="shared" si="1"/>
        <v>1</v>
      </c>
      <c r="E112" s="105">
        <v>1</v>
      </c>
    </row>
    <row r="113" spans="1:5" x14ac:dyDescent="0.15">
      <c r="A113" s="106">
        <v>51038073</v>
      </c>
      <c r="B113">
        <v>50733007</v>
      </c>
      <c r="C113">
        <v>1</v>
      </c>
      <c r="D113" s="105">
        <f t="shared" si="1"/>
        <v>1</v>
      </c>
      <c r="E113" s="105">
        <v>1</v>
      </c>
    </row>
    <row r="114" spans="1:5" x14ac:dyDescent="0.15">
      <c r="A114" s="106">
        <v>50643243</v>
      </c>
      <c r="B114">
        <v>50733007</v>
      </c>
      <c r="C114">
        <v>1</v>
      </c>
      <c r="D114" s="105">
        <f t="shared" si="1"/>
        <v>1</v>
      </c>
      <c r="E114" s="105">
        <v>1</v>
      </c>
    </row>
    <row r="115" spans="1:5" x14ac:dyDescent="0.15">
      <c r="A115" s="106">
        <v>50415047</v>
      </c>
      <c r="B115">
        <v>50733007</v>
      </c>
      <c r="C115">
        <v>1</v>
      </c>
      <c r="D115" s="105">
        <f t="shared" si="1"/>
        <v>1</v>
      </c>
      <c r="E115" s="105">
        <v>1</v>
      </c>
    </row>
    <row r="116" spans="1:5" x14ac:dyDescent="0.15">
      <c r="A116" s="106">
        <v>50661099</v>
      </c>
      <c r="B116">
        <v>50733007</v>
      </c>
      <c r="C116">
        <v>1</v>
      </c>
      <c r="D116" s="105">
        <f t="shared" si="1"/>
        <v>1</v>
      </c>
      <c r="E116" s="105">
        <v>1</v>
      </c>
    </row>
    <row r="117" spans="1:5" x14ac:dyDescent="0.15">
      <c r="A117" s="106">
        <v>50889066</v>
      </c>
      <c r="B117">
        <v>50733007</v>
      </c>
      <c r="C117">
        <v>1</v>
      </c>
      <c r="D117" s="105">
        <f t="shared" si="1"/>
        <v>1</v>
      </c>
      <c r="E117" s="105">
        <v>1</v>
      </c>
    </row>
    <row r="118" spans="1:5" x14ac:dyDescent="0.15">
      <c r="A118" s="106">
        <v>50544575</v>
      </c>
      <c r="B118">
        <v>50733007</v>
      </c>
      <c r="C118">
        <v>1</v>
      </c>
      <c r="D118" s="105">
        <f t="shared" si="1"/>
        <v>1</v>
      </c>
      <c r="E118" s="105">
        <v>1</v>
      </c>
    </row>
    <row r="119" spans="1:5" x14ac:dyDescent="0.15">
      <c r="A119" s="106">
        <v>51038672</v>
      </c>
      <c r="B119">
        <v>50733007</v>
      </c>
      <c r="C119">
        <v>1</v>
      </c>
      <c r="D119" s="105">
        <f t="shared" si="1"/>
        <v>1</v>
      </c>
      <c r="E119" s="105">
        <v>1</v>
      </c>
    </row>
    <row r="120" spans="1:5" x14ac:dyDescent="0.15">
      <c r="A120" s="106">
        <v>50500870</v>
      </c>
      <c r="B120">
        <v>50733007</v>
      </c>
      <c r="C120">
        <v>1</v>
      </c>
      <c r="D120" s="105">
        <f t="shared" si="1"/>
        <v>1</v>
      </c>
      <c r="E120" s="105">
        <v>1</v>
      </c>
    </row>
    <row r="121" spans="1:5" x14ac:dyDescent="0.15">
      <c r="A121" s="106">
        <v>51041571</v>
      </c>
      <c r="B121">
        <v>50733007</v>
      </c>
      <c r="C121">
        <v>1</v>
      </c>
      <c r="D121" s="105">
        <f t="shared" si="1"/>
        <v>1</v>
      </c>
      <c r="E121" s="105">
        <v>1</v>
      </c>
    </row>
    <row r="122" spans="1:5" x14ac:dyDescent="0.15">
      <c r="A122" s="106">
        <v>50110879</v>
      </c>
      <c r="B122">
        <v>50733007</v>
      </c>
      <c r="C122">
        <v>1</v>
      </c>
      <c r="D122" s="105">
        <f t="shared" si="1"/>
        <v>1</v>
      </c>
      <c r="E122" s="105">
        <v>1</v>
      </c>
    </row>
    <row r="123" spans="1:5" x14ac:dyDescent="0.15">
      <c r="A123" s="106">
        <v>51001710</v>
      </c>
      <c r="B123">
        <v>50540129</v>
      </c>
      <c r="C123">
        <v>1</v>
      </c>
      <c r="D123" s="105">
        <f t="shared" si="1"/>
        <v>1</v>
      </c>
      <c r="E123" s="105">
        <v>1</v>
      </c>
    </row>
    <row r="124" spans="1:5" x14ac:dyDescent="0.15">
      <c r="A124" s="106">
        <v>50318135</v>
      </c>
      <c r="B124">
        <v>50733007</v>
      </c>
      <c r="C124">
        <v>1</v>
      </c>
      <c r="D124" s="105">
        <f t="shared" si="1"/>
        <v>1</v>
      </c>
      <c r="E124" s="105">
        <v>1</v>
      </c>
    </row>
    <row r="125" spans="1:5" x14ac:dyDescent="0.15">
      <c r="A125" s="106">
        <v>51029264</v>
      </c>
      <c r="B125">
        <v>50733007</v>
      </c>
      <c r="C125">
        <v>1</v>
      </c>
      <c r="D125" s="105">
        <f t="shared" si="1"/>
        <v>1</v>
      </c>
      <c r="E125" s="105">
        <v>1</v>
      </c>
    </row>
    <row r="126" spans="1:5" x14ac:dyDescent="0.15">
      <c r="A126" s="106">
        <v>50889675</v>
      </c>
      <c r="B126">
        <v>50733007</v>
      </c>
      <c r="C126">
        <v>1</v>
      </c>
      <c r="D126" s="105">
        <f t="shared" si="1"/>
        <v>1</v>
      </c>
      <c r="E126" s="105">
        <v>1</v>
      </c>
    </row>
    <row r="127" spans="1:5" x14ac:dyDescent="0.15">
      <c r="A127" s="106">
        <v>51019259</v>
      </c>
      <c r="B127">
        <v>50733007</v>
      </c>
      <c r="C127">
        <v>1</v>
      </c>
      <c r="D127" s="105">
        <f t="shared" si="1"/>
        <v>1</v>
      </c>
      <c r="E127" s="105">
        <v>1</v>
      </c>
    </row>
    <row r="128" spans="1:5" x14ac:dyDescent="0.15">
      <c r="A128" s="106">
        <v>50043311</v>
      </c>
      <c r="B128">
        <v>50004462</v>
      </c>
      <c r="C128">
        <v>1</v>
      </c>
      <c r="D128" s="105">
        <f t="shared" si="1"/>
        <v>1</v>
      </c>
      <c r="E128" s="105">
        <v>1</v>
      </c>
    </row>
    <row r="129" spans="1:5" x14ac:dyDescent="0.15">
      <c r="A129" s="106">
        <v>50526044</v>
      </c>
      <c r="B129">
        <v>50733007</v>
      </c>
      <c r="C129">
        <v>1</v>
      </c>
      <c r="D129" s="105">
        <f t="shared" si="1"/>
        <v>1</v>
      </c>
      <c r="E129" s="105">
        <v>1</v>
      </c>
    </row>
    <row r="130" spans="1:5" x14ac:dyDescent="0.15">
      <c r="A130" s="106">
        <v>50544612</v>
      </c>
      <c r="B130">
        <v>50733007</v>
      </c>
      <c r="C130">
        <v>1</v>
      </c>
      <c r="D130" s="105">
        <f t="shared" ref="D130:D193" si="2">VLOOKUP(A130,B:C,2,)</f>
        <v>1</v>
      </c>
      <c r="E130" s="105">
        <v>1</v>
      </c>
    </row>
    <row r="131" spans="1:5" x14ac:dyDescent="0.15">
      <c r="A131" s="106">
        <v>50643244</v>
      </c>
      <c r="B131">
        <v>50425122</v>
      </c>
      <c r="C131">
        <v>1</v>
      </c>
      <c r="D131" s="105">
        <f t="shared" si="2"/>
        <v>1</v>
      </c>
      <c r="E131" s="105">
        <v>1</v>
      </c>
    </row>
    <row r="132" spans="1:5" x14ac:dyDescent="0.15">
      <c r="A132" s="106">
        <v>51011315</v>
      </c>
      <c r="B132">
        <v>50733007</v>
      </c>
      <c r="C132">
        <v>1</v>
      </c>
      <c r="D132" s="105">
        <f t="shared" si="2"/>
        <v>1</v>
      </c>
      <c r="E132" s="105">
        <v>1</v>
      </c>
    </row>
    <row r="133" spans="1:5" x14ac:dyDescent="0.15">
      <c r="A133" s="106">
        <v>50415414</v>
      </c>
      <c r="B133">
        <v>50733007</v>
      </c>
      <c r="C133">
        <v>1</v>
      </c>
      <c r="D133" s="105">
        <f t="shared" si="2"/>
        <v>1</v>
      </c>
      <c r="E133" s="105">
        <v>1</v>
      </c>
    </row>
    <row r="134" spans="1:5" x14ac:dyDescent="0.15">
      <c r="A134" s="106">
        <v>50733831</v>
      </c>
      <c r="B134">
        <v>50733007</v>
      </c>
      <c r="C134">
        <v>1</v>
      </c>
      <c r="D134" s="105">
        <f t="shared" si="2"/>
        <v>1</v>
      </c>
      <c r="E134" s="105">
        <v>1</v>
      </c>
    </row>
    <row r="135" spans="1:5" x14ac:dyDescent="0.15">
      <c r="A135" s="106">
        <v>51030401</v>
      </c>
      <c r="B135">
        <v>50877161</v>
      </c>
      <c r="C135">
        <v>1</v>
      </c>
      <c r="D135" s="105">
        <f t="shared" si="2"/>
        <v>1</v>
      </c>
      <c r="E135" s="105">
        <v>1</v>
      </c>
    </row>
    <row r="136" spans="1:5" x14ac:dyDescent="0.15">
      <c r="A136" s="106">
        <v>50567584</v>
      </c>
      <c r="B136">
        <v>51053408</v>
      </c>
      <c r="C136">
        <v>1</v>
      </c>
      <c r="D136" s="105">
        <f t="shared" si="2"/>
        <v>1</v>
      </c>
      <c r="E136" s="105">
        <v>1</v>
      </c>
    </row>
    <row r="137" spans="1:5" x14ac:dyDescent="0.15">
      <c r="A137" s="106">
        <v>50785177</v>
      </c>
      <c r="B137">
        <v>50877161</v>
      </c>
      <c r="C137">
        <v>1</v>
      </c>
      <c r="D137" s="105">
        <f t="shared" si="2"/>
        <v>1</v>
      </c>
      <c r="E137" s="105">
        <v>1</v>
      </c>
    </row>
    <row r="138" spans="1:5" x14ac:dyDescent="0.15">
      <c r="A138" s="106">
        <v>50999775</v>
      </c>
      <c r="B138">
        <v>50470998</v>
      </c>
      <c r="C138">
        <v>1</v>
      </c>
      <c r="D138" s="105">
        <f t="shared" si="2"/>
        <v>1</v>
      </c>
      <c r="E138" s="105">
        <v>1</v>
      </c>
    </row>
    <row r="139" spans="1:5" x14ac:dyDescent="0.15">
      <c r="A139" s="106">
        <v>50745988</v>
      </c>
      <c r="B139">
        <v>50586667</v>
      </c>
      <c r="C139">
        <v>1</v>
      </c>
      <c r="D139" s="105">
        <f t="shared" si="2"/>
        <v>1</v>
      </c>
      <c r="E139" s="105">
        <v>1</v>
      </c>
    </row>
    <row r="140" spans="1:5" x14ac:dyDescent="0.15">
      <c r="A140" s="106">
        <v>50661415</v>
      </c>
      <c r="B140">
        <v>50607281</v>
      </c>
      <c r="C140">
        <v>1</v>
      </c>
      <c r="D140" s="105">
        <f t="shared" si="2"/>
        <v>1</v>
      </c>
      <c r="E140" s="105">
        <v>1</v>
      </c>
    </row>
    <row r="141" spans="1:5" x14ac:dyDescent="0.15">
      <c r="A141" s="106">
        <v>50440732</v>
      </c>
      <c r="B141">
        <v>51051748</v>
      </c>
      <c r="C141">
        <v>1</v>
      </c>
      <c r="D141" s="105">
        <f t="shared" si="2"/>
        <v>1</v>
      </c>
      <c r="E141" s="105">
        <v>1</v>
      </c>
    </row>
    <row r="142" spans="1:5" x14ac:dyDescent="0.15">
      <c r="A142" s="106">
        <v>50899410</v>
      </c>
      <c r="B142">
        <v>50498649</v>
      </c>
      <c r="C142">
        <v>1</v>
      </c>
      <c r="D142" s="105">
        <f t="shared" si="2"/>
        <v>1</v>
      </c>
      <c r="E142" s="105">
        <v>1</v>
      </c>
    </row>
    <row r="143" spans="1:5" x14ac:dyDescent="0.15">
      <c r="A143" s="106">
        <v>50300128</v>
      </c>
      <c r="B143">
        <v>51037954</v>
      </c>
      <c r="C143">
        <v>1</v>
      </c>
      <c r="D143" s="105">
        <f t="shared" si="2"/>
        <v>1</v>
      </c>
      <c r="E143" s="105">
        <v>1</v>
      </c>
    </row>
    <row r="144" spans="1:5" x14ac:dyDescent="0.15">
      <c r="A144" s="106">
        <v>50100906</v>
      </c>
      <c r="B144">
        <v>50479612</v>
      </c>
      <c r="C144">
        <v>1</v>
      </c>
      <c r="D144" s="105">
        <f t="shared" si="2"/>
        <v>1</v>
      </c>
      <c r="E144" s="105">
        <v>1</v>
      </c>
    </row>
    <row r="145" spans="1:5" x14ac:dyDescent="0.15">
      <c r="A145" s="106">
        <v>50782230</v>
      </c>
      <c r="B145">
        <v>50707100</v>
      </c>
      <c r="C145">
        <v>1</v>
      </c>
      <c r="D145" s="105">
        <f t="shared" si="2"/>
        <v>1</v>
      </c>
      <c r="E145" s="105">
        <v>1</v>
      </c>
    </row>
    <row r="146" spans="1:5" x14ac:dyDescent="0.15">
      <c r="A146" s="106">
        <v>50989084</v>
      </c>
      <c r="B146">
        <v>50222724</v>
      </c>
      <c r="C146">
        <v>1</v>
      </c>
      <c r="D146" s="105">
        <f t="shared" si="2"/>
        <v>1</v>
      </c>
      <c r="E146" s="105">
        <v>1</v>
      </c>
    </row>
    <row r="147" spans="1:5" x14ac:dyDescent="0.15">
      <c r="A147" s="106">
        <v>50544612</v>
      </c>
      <c r="B147">
        <v>51036797</v>
      </c>
      <c r="C147">
        <v>1</v>
      </c>
      <c r="D147" s="105">
        <f t="shared" si="2"/>
        <v>1</v>
      </c>
      <c r="E147" s="105">
        <v>1</v>
      </c>
    </row>
    <row r="148" spans="1:5" x14ac:dyDescent="0.15">
      <c r="A148" s="106">
        <v>50413699</v>
      </c>
      <c r="B148">
        <v>51003819</v>
      </c>
      <c r="C148">
        <v>1</v>
      </c>
      <c r="D148" s="105">
        <f t="shared" si="2"/>
        <v>1</v>
      </c>
      <c r="E148" s="105">
        <v>1</v>
      </c>
    </row>
    <row r="149" spans="1:5" x14ac:dyDescent="0.15">
      <c r="A149" s="106">
        <v>50985751</v>
      </c>
      <c r="B149">
        <v>50051686</v>
      </c>
      <c r="C149">
        <v>1</v>
      </c>
      <c r="D149" s="105">
        <f t="shared" si="2"/>
        <v>1</v>
      </c>
      <c r="E149" s="105">
        <v>1</v>
      </c>
    </row>
    <row r="150" spans="1:5" x14ac:dyDescent="0.15">
      <c r="A150" s="106">
        <v>51003095</v>
      </c>
      <c r="B150">
        <v>50915750</v>
      </c>
      <c r="C150">
        <v>1</v>
      </c>
      <c r="D150" s="105">
        <f t="shared" si="2"/>
        <v>1</v>
      </c>
      <c r="E150" s="105">
        <v>1</v>
      </c>
    </row>
    <row r="151" spans="1:5" x14ac:dyDescent="0.15">
      <c r="A151" s="106">
        <v>50640045</v>
      </c>
      <c r="B151">
        <v>50915750</v>
      </c>
      <c r="C151">
        <v>1</v>
      </c>
      <c r="D151" s="105">
        <f t="shared" si="2"/>
        <v>1</v>
      </c>
      <c r="E151" s="105">
        <v>1</v>
      </c>
    </row>
    <row r="152" spans="1:5" x14ac:dyDescent="0.15">
      <c r="A152" s="106">
        <v>51036981</v>
      </c>
      <c r="B152">
        <v>51037307</v>
      </c>
      <c r="C152">
        <v>1</v>
      </c>
      <c r="D152" s="105">
        <f t="shared" si="2"/>
        <v>1</v>
      </c>
      <c r="E152" s="105">
        <v>1</v>
      </c>
    </row>
    <row r="153" spans="1:5" x14ac:dyDescent="0.15">
      <c r="A153" s="106">
        <v>50488966</v>
      </c>
      <c r="B153">
        <v>50498469</v>
      </c>
      <c r="C153">
        <v>1</v>
      </c>
      <c r="D153" s="105">
        <f t="shared" si="2"/>
        <v>1</v>
      </c>
      <c r="E153" s="105">
        <v>1</v>
      </c>
    </row>
    <row r="154" spans="1:5" x14ac:dyDescent="0.15">
      <c r="A154" s="106">
        <v>51019259</v>
      </c>
      <c r="B154">
        <v>50893462</v>
      </c>
      <c r="C154">
        <v>1</v>
      </c>
      <c r="D154" s="105">
        <f t="shared" si="2"/>
        <v>1</v>
      </c>
      <c r="E154" s="105">
        <v>1</v>
      </c>
    </row>
    <row r="155" spans="1:5" x14ac:dyDescent="0.15">
      <c r="A155" s="106">
        <v>50544320</v>
      </c>
      <c r="B155">
        <v>50356465</v>
      </c>
      <c r="C155">
        <v>1</v>
      </c>
      <c r="D155" s="105">
        <f t="shared" si="2"/>
        <v>1</v>
      </c>
      <c r="E155" s="105">
        <v>1</v>
      </c>
    </row>
    <row r="156" spans="1:5" x14ac:dyDescent="0.15">
      <c r="A156" s="106">
        <v>50539880</v>
      </c>
      <c r="B156">
        <v>50356465</v>
      </c>
      <c r="C156">
        <v>1</v>
      </c>
      <c r="D156" s="105">
        <f t="shared" si="2"/>
        <v>1</v>
      </c>
      <c r="E156" s="105">
        <v>1</v>
      </c>
    </row>
    <row r="157" spans="1:5" x14ac:dyDescent="0.15">
      <c r="A157" s="106">
        <v>50537939</v>
      </c>
      <c r="B157">
        <v>50466821</v>
      </c>
      <c r="C157">
        <v>1</v>
      </c>
      <c r="D157" s="105">
        <f t="shared" si="2"/>
        <v>1</v>
      </c>
      <c r="E157" s="105">
        <v>1</v>
      </c>
    </row>
    <row r="158" spans="1:5" x14ac:dyDescent="0.15">
      <c r="A158" s="106">
        <v>50219331</v>
      </c>
      <c r="B158">
        <v>50990040</v>
      </c>
      <c r="C158">
        <v>1</v>
      </c>
      <c r="D158" s="105">
        <f t="shared" si="2"/>
        <v>1</v>
      </c>
      <c r="E158" s="105">
        <v>1</v>
      </c>
    </row>
    <row r="159" spans="1:5" x14ac:dyDescent="0.15">
      <c r="A159" s="106">
        <v>51029431</v>
      </c>
      <c r="B159">
        <v>50990040</v>
      </c>
      <c r="C159">
        <v>1</v>
      </c>
      <c r="D159" s="105">
        <f t="shared" si="2"/>
        <v>1</v>
      </c>
      <c r="E159" s="105">
        <v>1</v>
      </c>
    </row>
    <row r="160" spans="1:5" x14ac:dyDescent="0.15">
      <c r="A160" s="106">
        <v>50100906</v>
      </c>
      <c r="B160">
        <v>50541019</v>
      </c>
      <c r="C160">
        <v>1</v>
      </c>
      <c r="D160" s="105">
        <f t="shared" si="2"/>
        <v>1</v>
      </c>
      <c r="E160" s="105">
        <v>1</v>
      </c>
    </row>
    <row r="161" spans="1:5" x14ac:dyDescent="0.15">
      <c r="A161" s="106">
        <v>51002628</v>
      </c>
      <c r="B161">
        <v>50994657</v>
      </c>
      <c r="C161">
        <v>1</v>
      </c>
      <c r="D161" s="105">
        <f t="shared" si="2"/>
        <v>1</v>
      </c>
      <c r="E161" s="105">
        <v>1</v>
      </c>
    </row>
    <row r="162" spans="1:5" x14ac:dyDescent="0.15">
      <c r="A162" s="106">
        <v>50526044</v>
      </c>
      <c r="B162">
        <v>50493381</v>
      </c>
      <c r="C162">
        <v>1</v>
      </c>
      <c r="D162" s="105">
        <f t="shared" si="2"/>
        <v>1</v>
      </c>
      <c r="E162" s="105">
        <v>1</v>
      </c>
    </row>
    <row r="163" spans="1:5" x14ac:dyDescent="0.15">
      <c r="A163" s="106">
        <v>51036116</v>
      </c>
      <c r="B163">
        <v>50866095</v>
      </c>
      <c r="C163">
        <v>1</v>
      </c>
      <c r="D163" s="105">
        <f t="shared" si="2"/>
        <v>1</v>
      </c>
      <c r="E163" s="105">
        <v>1</v>
      </c>
    </row>
    <row r="164" spans="1:5" x14ac:dyDescent="0.15">
      <c r="A164" s="106">
        <v>50233495</v>
      </c>
      <c r="B164">
        <v>50732024</v>
      </c>
      <c r="C164">
        <v>1</v>
      </c>
      <c r="D164" s="105">
        <f t="shared" si="2"/>
        <v>1</v>
      </c>
      <c r="E164" s="105">
        <v>1</v>
      </c>
    </row>
    <row r="165" spans="1:5" x14ac:dyDescent="0.15">
      <c r="A165" s="106">
        <v>50648152</v>
      </c>
      <c r="B165">
        <v>50714125</v>
      </c>
      <c r="C165">
        <v>1</v>
      </c>
      <c r="D165" s="105">
        <f t="shared" si="2"/>
        <v>1</v>
      </c>
      <c r="E165" s="105">
        <v>1</v>
      </c>
    </row>
    <row r="166" spans="1:5" x14ac:dyDescent="0.15">
      <c r="A166" s="106">
        <v>50893617</v>
      </c>
      <c r="B166">
        <v>50719216</v>
      </c>
      <c r="C166">
        <v>1</v>
      </c>
      <c r="D166" s="105">
        <f t="shared" si="2"/>
        <v>1</v>
      </c>
      <c r="E166" s="105">
        <v>1</v>
      </c>
    </row>
    <row r="167" spans="1:5" x14ac:dyDescent="0.15">
      <c r="A167" s="106">
        <v>50627806</v>
      </c>
      <c r="B167">
        <v>50649638</v>
      </c>
      <c r="C167">
        <v>1</v>
      </c>
      <c r="D167" s="105">
        <f t="shared" si="2"/>
        <v>1</v>
      </c>
      <c r="E167" s="105">
        <v>1</v>
      </c>
    </row>
    <row r="168" spans="1:5" x14ac:dyDescent="0.15">
      <c r="A168" s="106">
        <v>50463071</v>
      </c>
      <c r="B168">
        <v>51020593</v>
      </c>
      <c r="C168">
        <v>1</v>
      </c>
      <c r="D168" s="105">
        <f t="shared" si="2"/>
        <v>1</v>
      </c>
      <c r="E168" s="105">
        <v>1</v>
      </c>
    </row>
    <row r="169" spans="1:5" x14ac:dyDescent="0.15">
      <c r="A169" s="106">
        <v>50866095</v>
      </c>
      <c r="B169">
        <v>50893617</v>
      </c>
      <c r="C169">
        <v>1</v>
      </c>
      <c r="D169" s="105">
        <f t="shared" si="2"/>
        <v>1</v>
      </c>
      <c r="E169" s="105">
        <v>1</v>
      </c>
    </row>
    <row r="170" spans="1:5" x14ac:dyDescent="0.15">
      <c r="A170" s="106">
        <v>50716009</v>
      </c>
      <c r="B170">
        <v>50856652</v>
      </c>
      <c r="C170">
        <v>1</v>
      </c>
      <c r="D170" s="105">
        <f t="shared" si="2"/>
        <v>1</v>
      </c>
      <c r="E170" s="105">
        <v>1</v>
      </c>
    </row>
    <row r="171" spans="1:5" x14ac:dyDescent="0.15">
      <c r="A171" s="106">
        <v>50051686</v>
      </c>
      <c r="B171">
        <v>50856652</v>
      </c>
      <c r="C171">
        <v>1</v>
      </c>
      <c r="D171" s="105">
        <f t="shared" si="2"/>
        <v>1</v>
      </c>
      <c r="E171" s="105">
        <v>1</v>
      </c>
    </row>
    <row r="172" spans="1:5" x14ac:dyDescent="0.15">
      <c r="A172" s="106">
        <v>50498649</v>
      </c>
      <c r="B172">
        <v>51039838</v>
      </c>
      <c r="C172">
        <v>1</v>
      </c>
      <c r="D172" s="105">
        <f t="shared" si="2"/>
        <v>1</v>
      </c>
      <c r="E172" s="105">
        <v>1</v>
      </c>
    </row>
    <row r="173" spans="1:5" x14ac:dyDescent="0.15">
      <c r="A173" s="106">
        <v>51039544</v>
      </c>
      <c r="B173">
        <v>50779841</v>
      </c>
      <c r="C173">
        <v>1</v>
      </c>
      <c r="D173" s="105">
        <f t="shared" si="2"/>
        <v>1</v>
      </c>
      <c r="E173" s="105">
        <v>1</v>
      </c>
    </row>
    <row r="174" spans="1:5" x14ac:dyDescent="0.15">
      <c r="A174" s="106">
        <v>50945190</v>
      </c>
      <c r="B174">
        <v>50761044</v>
      </c>
      <c r="C174">
        <v>1</v>
      </c>
      <c r="D174" s="105">
        <f t="shared" si="2"/>
        <v>1</v>
      </c>
      <c r="E174" s="105">
        <v>1</v>
      </c>
    </row>
    <row r="175" spans="1:5" x14ac:dyDescent="0.15">
      <c r="A175" s="106">
        <v>50914409</v>
      </c>
      <c r="B175">
        <v>50927414</v>
      </c>
      <c r="C175">
        <v>1</v>
      </c>
      <c r="D175" s="105">
        <f t="shared" si="2"/>
        <v>1</v>
      </c>
      <c r="E175" s="105">
        <v>1</v>
      </c>
    </row>
    <row r="176" spans="1:5" x14ac:dyDescent="0.15">
      <c r="A176" s="106">
        <v>50649638</v>
      </c>
      <c r="B176">
        <v>50790051</v>
      </c>
      <c r="C176">
        <v>1</v>
      </c>
      <c r="D176" s="105">
        <f t="shared" si="2"/>
        <v>1</v>
      </c>
      <c r="E176" s="105">
        <v>1</v>
      </c>
    </row>
    <row r="177" spans="1:5" x14ac:dyDescent="0.15">
      <c r="A177" s="106">
        <v>50541019</v>
      </c>
      <c r="B177">
        <v>50893617</v>
      </c>
      <c r="C177">
        <v>1</v>
      </c>
      <c r="D177" s="105">
        <f t="shared" si="2"/>
        <v>1</v>
      </c>
      <c r="E177" s="105">
        <v>1</v>
      </c>
    </row>
    <row r="178" spans="1:5" x14ac:dyDescent="0.15">
      <c r="A178" s="106">
        <v>50994657</v>
      </c>
      <c r="B178">
        <v>51035577</v>
      </c>
      <c r="C178">
        <v>1</v>
      </c>
      <c r="D178" s="105">
        <f t="shared" si="2"/>
        <v>1</v>
      </c>
      <c r="E178" s="105">
        <v>1</v>
      </c>
    </row>
    <row r="179" spans="1:5" x14ac:dyDescent="0.15">
      <c r="A179" s="106">
        <v>51036797</v>
      </c>
      <c r="B179">
        <v>50838785</v>
      </c>
      <c r="C179">
        <v>1</v>
      </c>
      <c r="D179" s="105">
        <f t="shared" si="2"/>
        <v>1</v>
      </c>
      <c r="E179" s="105">
        <v>1</v>
      </c>
    </row>
    <row r="180" spans="1:5" x14ac:dyDescent="0.15">
      <c r="A180" s="106">
        <v>50915750</v>
      </c>
      <c r="B180">
        <v>50793222</v>
      </c>
      <c r="C180">
        <v>1</v>
      </c>
      <c r="D180" s="105">
        <f t="shared" si="2"/>
        <v>1</v>
      </c>
      <c r="E180" s="105">
        <v>1</v>
      </c>
    </row>
    <row r="181" spans="1:5" x14ac:dyDescent="0.15">
      <c r="A181" s="106">
        <v>51037307</v>
      </c>
      <c r="B181">
        <v>50226534</v>
      </c>
      <c r="C181">
        <v>1</v>
      </c>
      <c r="D181" s="105">
        <f t="shared" si="2"/>
        <v>1</v>
      </c>
      <c r="E181" s="105">
        <v>1</v>
      </c>
    </row>
    <row r="182" spans="1:5" x14ac:dyDescent="0.15">
      <c r="A182" s="106">
        <v>50990040</v>
      </c>
      <c r="B182">
        <v>50918128</v>
      </c>
      <c r="C182">
        <v>1</v>
      </c>
      <c r="D182" s="105">
        <f t="shared" si="2"/>
        <v>1</v>
      </c>
      <c r="E182" s="105">
        <v>1</v>
      </c>
    </row>
    <row r="183" spans="1:5" x14ac:dyDescent="0.15">
      <c r="A183" s="106">
        <v>50222724</v>
      </c>
      <c r="B183">
        <v>51002160</v>
      </c>
      <c r="C183">
        <v>1</v>
      </c>
      <c r="D183" s="105">
        <f t="shared" si="2"/>
        <v>1</v>
      </c>
      <c r="E183" s="105">
        <v>1</v>
      </c>
    </row>
    <row r="184" spans="1:5" x14ac:dyDescent="0.15">
      <c r="A184" s="106">
        <v>50732024</v>
      </c>
      <c r="B184">
        <v>50901909</v>
      </c>
      <c r="C184">
        <v>1</v>
      </c>
      <c r="D184" s="105">
        <f t="shared" si="2"/>
        <v>1</v>
      </c>
      <c r="E184" s="105">
        <v>1</v>
      </c>
    </row>
    <row r="185" spans="1:5" x14ac:dyDescent="0.15">
      <c r="A185" s="106">
        <v>50707100</v>
      </c>
      <c r="B185">
        <v>50721367</v>
      </c>
      <c r="C185">
        <v>1</v>
      </c>
      <c r="D185" s="105">
        <f t="shared" si="2"/>
        <v>1</v>
      </c>
      <c r="E185" s="105">
        <v>1</v>
      </c>
    </row>
    <row r="186" spans="1:5" x14ac:dyDescent="0.15">
      <c r="A186" s="106">
        <v>50915750</v>
      </c>
      <c r="B186">
        <v>50721367</v>
      </c>
      <c r="C186">
        <v>1</v>
      </c>
      <c r="D186" s="105">
        <f t="shared" si="2"/>
        <v>1</v>
      </c>
      <c r="E186" s="105">
        <v>1</v>
      </c>
    </row>
    <row r="187" spans="1:5" x14ac:dyDescent="0.15">
      <c r="A187" s="106">
        <v>50356465</v>
      </c>
      <c r="B187">
        <v>51050472</v>
      </c>
      <c r="C187">
        <v>1</v>
      </c>
      <c r="D187" s="105">
        <f t="shared" si="2"/>
        <v>1</v>
      </c>
      <c r="E187" s="105">
        <v>1</v>
      </c>
    </row>
    <row r="188" spans="1:5" x14ac:dyDescent="0.15">
      <c r="A188" s="106">
        <v>51025235</v>
      </c>
      <c r="B188">
        <v>50211065</v>
      </c>
      <c r="C188">
        <v>1</v>
      </c>
      <c r="D188" s="105">
        <f t="shared" si="2"/>
        <v>1</v>
      </c>
      <c r="E188" s="105">
        <v>1</v>
      </c>
    </row>
    <row r="189" spans="1:5" x14ac:dyDescent="0.15">
      <c r="A189" s="106">
        <v>51020593</v>
      </c>
      <c r="B189">
        <v>51056959</v>
      </c>
      <c r="C189">
        <v>1</v>
      </c>
      <c r="D189" s="105">
        <f t="shared" si="2"/>
        <v>1</v>
      </c>
      <c r="E189" s="105">
        <v>1</v>
      </c>
    </row>
    <row r="190" spans="1:5" x14ac:dyDescent="0.15">
      <c r="A190" s="106">
        <v>51036849</v>
      </c>
      <c r="B190">
        <v>50408948</v>
      </c>
      <c r="C190">
        <v>1</v>
      </c>
      <c r="D190" s="105">
        <f t="shared" si="2"/>
        <v>1</v>
      </c>
      <c r="E190" s="105">
        <v>1</v>
      </c>
    </row>
    <row r="191" spans="1:5" x14ac:dyDescent="0.15">
      <c r="A191" s="106">
        <v>50714125</v>
      </c>
      <c r="B191">
        <v>50553652</v>
      </c>
      <c r="C191">
        <v>1</v>
      </c>
      <c r="D191" s="105">
        <f t="shared" si="2"/>
        <v>1</v>
      </c>
      <c r="E191" s="105">
        <v>1</v>
      </c>
    </row>
    <row r="192" spans="1:5" x14ac:dyDescent="0.15">
      <c r="A192" s="106">
        <v>50498469</v>
      </c>
      <c r="B192">
        <v>50913024</v>
      </c>
      <c r="C192">
        <v>1</v>
      </c>
      <c r="D192" s="105">
        <f t="shared" si="2"/>
        <v>1</v>
      </c>
      <c r="E192" s="105">
        <v>1</v>
      </c>
    </row>
    <row r="193" spans="1:5" x14ac:dyDescent="0.15">
      <c r="A193" s="106">
        <v>50356465</v>
      </c>
      <c r="B193">
        <v>50517128</v>
      </c>
      <c r="C193">
        <v>1</v>
      </c>
      <c r="D193" s="105">
        <f t="shared" si="2"/>
        <v>1</v>
      </c>
      <c r="E193" s="105">
        <v>1</v>
      </c>
    </row>
    <row r="194" spans="1:5" x14ac:dyDescent="0.15">
      <c r="A194" s="106">
        <v>51037954</v>
      </c>
      <c r="B194">
        <v>50711628</v>
      </c>
      <c r="C194">
        <v>1</v>
      </c>
      <c r="D194" s="105">
        <f t="shared" ref="D194:D257" si="3">VLOOKUP(A194,B:C,2,)</f>
        <v>1</v>
      </c>
      <c r="E194" s="105">
        <v>1</v>
      </c>
    </row>
    <row r="195" spans="1:5" x14ac:dyDescent="0.15">
      <c r="A195" s="106">
        <v>51025235</v>
      </c>
      <c r="B195">
        <v>50542699</v>
      </c>
      <c r="C195">
        <v>1</v>
      </c>
      <c r="D195" s="105">
        <f t="shared" si="3"/>
        <v>1</v>
      </c>
      <c r="E195" s="105">
        <v>1</v>
      </c>
    </row>
    <row r="196" spans="1:5" x14ac:dyDescent="0.15">
      <c r="A196" s="106">
        <v>50493381</v>
      </c>
      <c r="B196">
        <v>50542699</v>
      </c>
      <c r="C196">
        <v>1</v>
      </c>
      <c r="D196" s="105">
        <f t="shared" si="3"/>
        <v>1</v>
      </c>
      <c r="E196" s="105">
        <v>1</v>
      </c>
    </row>
    <row r="197" spans="1:5" x14ac:dyDescent="0.15">
      <c r="A197" s="106">
        <v>50856652</v>
      </c>
      <c r="B197">
        <v>50923792</v>
      </c>
      <c r="C197">
        <v>1</v>
      </c>
      <c r="D197" s="105">
        <f t="shared" si="3"/>
        <v>1</v>
      </c>
      <c r="E197" s="105">
        <v>1</v>
      </c>
    </row>
    <row r="198" spans="1:5" x14ac:dyDescent="0.15">
      <c r="A198" s="106">
        <v>51003819</v>
      </c>
      <c r="B198">
        <v>50594730</v>
      </c>
      <c r="C198">
        <v>1</v>
      </c>
      <c r="D198" s="105">
        <f t="shared" si="3"/>
        <v>1</v>
      </c>
      <c r="E198" s="105">
        <v>1</v>
      </c>
    </row>
    <row r="199" spans="1:5" x14ac:dyDescent="0.15">
      <c r="A199" s="106">
        <v>50990040</v>
      </c>
      <c r="B199">
        <v>50594730</v>
      </c>
      <c r="C199">
        <v>1</v>
      </c>
      <c r="D199" s="105">
        <f t="shared" si="3"/>
        <v>1</v>
      </c>
      <c r="E199" s="105">
        <v>1</v>
      </c>
    </row>
    <row r="200" spans="1:5" x14ac:dyDescent="0.15">
      <c r="A200" s="106">
        <v>50479612</v>
      </c>
      <c r="B200">
        <v>50409303</v>
      </c>
      <c r="C200">
        <v>1</v>
      </c>
      <c r="D200" s="105">
        <f t="shared" si="3"/>
        <v>1</v>
      </c>
      <c r="E200" s="105">
        <v>1</v>
      </c>
    </row>
    <row r="201" spans="1:5" x14ac:dyDescent="0.15">
      <c r="A201" s="106">
        <v>50466821</v>
      </c>
      <c r="B201">
        <v>50335388</v>
      </c>
      <c r="C201">
        <v>1</v>
      </c>
      <c r="D201" s="105">
        <f t="shared" si="3"/>
        <v>1</v>
      </c>
      <c r="E201" s="105">
        <v>1</v>
      </c>
    </row>
    <row r="202" spans="1:5" x14ac:dyDescent="0.15">
      <c r="A202" s="106">
        <v>50719216</v>
      </c>
      <c r="B202">
        <v>50496214</v>
      </c>
      <c r="C202">
        <v>1</v>
      </c>
      <c r="D202" s="105">
        <f t="shared" si="3"/>
        <v>1</v>
      </c>
      <c r="E202" s="105">
        <v>1</v>
      </c>
    </row>
    <row r="203" spans="1:5" x14ac:dyDescent="0.15">
      <c r="A203" s="106">
        <v>50627806</v>
      </c>
      <c r="B203">
        <v>50239123</v>
      </c>
      <c r="C203">
        <v>1</v>
      </c>
      <c r="D203" s="105">
        <f t="shared" si="3"/>
        <v>1</v>
      </c>
      <c r="E203" s="105">
        <v>1</v>
      </c>
    </row>
    <row r="204" spans="1:5" x14ac:dyDescent="0.15">
      <c r="A204" s="106">
        <v>50856652</v>
      </c>
      <c r="B204">
        <v>50158469</v>
      </c>
      <c r="C204">
        <v>1</v>
      </c>
      <c r="D204" s="105">
        <f t="shared" si="3"/>
        <v>1</v>
      </c>
      <c r="E204" s="105">
        <v>1</v>
      </c>
    </row>
    <row r="205" spans="1:5" x14ac:dyDescent="0.15">
      <c r="A205" s="106">
        <v>50893462</v>
      </c>
      <c r="B205">
        <v>51027318</v>
      </c>
      <c r="C205">
        <v>1</v>
      </c>
      <c r="D205" s="105">
        <f t="shared" si="3"/>
        <v>1</v>
      </c>
      <c r="E205" s="105">
        <v>1</v>
      </c>
    </row>
    <row r="206" spans="1:5" x14ac:dyDescent="0.15">
      <c r="A206" s="106">
        <v>50544507</v>
      </c>
      <c r="B206">
        <v>50420128</v>
      </c>
      <c r="C206">
        <v>1</v>
      </c>
      <c r="D206" s="105">
        <f t="shared" si="3"/>
        <v>1</v>
      </c>
      <c r="E206" s="105">
        <v>1</v>
      </c>
    </row>
    <row r="207" spans="1:5" x14ac:dyDescent="0.15">
      <c r="A207" s="106">
        <v>50795290</v>
      </c>
      <c r="B207">
        <v>50422894</v>
      </c>
      <c r="C207">
        <v>1</v>
      </c>
      <c r="D207" s="105">
        <f t="shared" si="3"/>
        <v>1</v>
      </c>
      <c r="E207" s="105">
        <v>1</v>
      </c>
    </row>
    <row r="208" spans="1:5" x14ac:dyDescent="0.15">
      <c r="A208" s="106">
        <v>50761044</v>
      </c>
      <c r="B208">
        <v>51051318</v>
      </c>
      <c r="C208">
        <v>1</v>
      </c>
      <c r="D208" s="105">
        <f t="shared" si="3"/>
        <v>1</v>
      </c>
      <c r="E208" s="105">
        <v>1</v>
      </c>
    </row>
    <row r="209" spans="1:5" x14ac:dyDescent="0.15">
      <c r="A209" s="106">
        <v>50790051</v>
      </c>
      <c r="B209">
        <v>50181214</v>
      </c>
      <c r="C209">
        <v>1</v>
      </c>
      <c r="D209" s="105">
        <f t="shared" si="3"/>
        <v>1</v>
      </c>
      <c r="E209" s="105">
        <v>1</v>
      </c>
    </row>
    <row r="210" spans="1:5" x14ac:dyDescent="0.15">
      <c r="A210" s="106">
        <v>50366918</v>
      </c>
      <c r="B210">
        <v>50481580</v>
      </c>
      <c r="C210">
        <v>1</v>
      </c>
      <c r="D210" s="105">
        <f t="shared" si="3"/>
        <v>1</v>
      </c>
      <c r="E210" s="105">
        <v>1</v>
      </c>
    </row>
    <row r="211" spans="1:5" x14ac:dyDescent="0.15">
      <c r="A211" s="106">
        <v>50533404</v>
      </c>
      <c r="B211">
        <v>50714504</v>
      </c>
      <c r="C211">
        <v>1</v>
      </c>
      <c r="D211" s="105">
        <f t="shared" si="3"/>
        <v>1</v>
      </c>
      <c r="E211" s="105">
        <v>1</v>
      </c>
    </row>
    <row r="212" spans="1:5" x14ac:dyDescent="0.15">
      <c r="A212" s="106">
        <v>50779841</v>
      </c>
      <c r="B212">
        <v>50114853</v>
      </c>
      <c r="C212">
        <v>1</v>
      </c>
      <c r="D212" s="105">
        <f t="shared" si="3"/>
        <v>1</v>
      </c>
      <c r="E212" s="105">
        <v>1</v>
      </c>
    </row>
    <row r="213" spans="1:5" x14ac:dyDescent="0.15">
      <c r="A213" s="106">
        <v>50927414</v>
      </c>
      <c r="B213">
        <v>50114853</v>
      </c>
      <c r="C213">
        <v>1</v>
      </c>
      <c r="D213" s="105">
        <f t="shared" si="3"/>
        <v>1</v>
      </c>
      <c r="E213" s="105">
        <v>1</v>
      </c>
    </row>
    <row r="214" spans="1:5" x14ac:dyDescent="0.15">
      <c r="A214" s="106">
        <v>51039206</v>
      </c>
      <c r="B214">
        <v>50411744</v>
      </c>
      <c r="C214">
        <v>1</v>
      </c>
      <c r="D214" s="105">
        <f t="shared" si="3"/>
        <v>1</v>
      </c>
      <c r="E214" s="105">
        <v>1</v>
      </c>
    </row>
    <row r="215" spans="1:5" x14ac:dyDescent="0.15">
      <c r="A215" s="106">
        <v>51039838</v>
      </c>
      <c r="B215">
        <v>50490596</v>
      </c>
      <c r="C215">
        <v>1</v>
      </c>
      <c r="D215" s="105">
        <f t="shared" si="3"/>
        <v>1</v>
      </c>
      <c r="E215" s="105">
        <v>1</v>
      </c>
    </row>
    <row r="216" spans="1:5" x14ac:dyDescent="0.15">
      <c r="A216" s="106">
        <v>50842036</v>
      </c>
      <c r="B216">
        <v>50237091</v>
      </c>
      <c r="C216">
        <v>1</v>
      </c>
      <c r="D216" s="105">
        <f t="shared" si="3"/>
        <v>1</v>
      </c>
      <c r="E216" s="105">
        <v>1</v>
      </c>
    </row>
    <row r="217" spans="1:5" x14ac:dyDescent="0.15">
      <c r="A217" s="106">
        <v>51039206</v>
      </c>
      <c r="B217">
        <v>50271509</v>
      </c>
      <c r="C217">
        <v>1</v>
      </c>
      <c r="D217" s="105">
        <f t="shared" si="3"/>
        <v>1</v>
      </c>
      <c r="E217" s="105">
        <v>1</v>
      </c>
    </row>
    <row r="218" spans="1:5" x14ac:dyDescent="0.15">
      <c r="A218" s="106">
        <v>50415663</v>
      </c>
      <c r="B218">
        <v>50490595</v>
      </c>
      <c r="C218">
        <v>1</v>
      </c>
      <c r="D218" s="105">
        <f t="shared" si="3"/>
        <v>1</v>
      </c>
      <c r="E218" s="105">
        <v>1</v>
      </c>
    </row>
    <row r="219" spans="1:5" x14ac:dyDescent="0.15">
      <c r="A219" s="106">
        <v>50702874</v>
      </c>
      <c r="B219">
        <v>50330492</v>
      </c>
      <c r="C219">
        <v>1</v>
      </c>
      <c r="D219" s="105">
        <f t="shared" si="3"/>
        <v>1</v>
      </c>
      <c r="E219" s="105">
        <v>1</v>
      </c>
    </row>
    <row r="220" spans="1:5" x14ac:dyDescent="0.15">
      <c r="A220" s="106">
        <v>50762489</v>
      </c>
      <c r="B220">
        <v>51055849</v>
      </c>
      <c r="C220">
        <v>1</v>
      </c>
      <c r="D220" s="105">
        <f t="shared" si="3"/>
        <v>1</v>
      </c>
      <c r="E220" s="105">
        <v>1</v>
      </c>
    </row>
    <row r="221" spans="1:5" x14ac:dyDescent="0.15">
      <c r="A221" s="106">
        <v>50533404</v>
      </c>
      <c r="B221">
        <v>51050544</v>
      </c>
      <c r="C221">
        <v>1</v>
      </c>
      <c r="D221" s="105">
        <f t="shared" si="3"/>
        <v>1</v>
      </c>
      <c r="E221" s="105">
        <v>1</v>
      </c>
    </row>
    <row r="222" spans="1:5" x14ac:dyDescent="0.15">
      <c r="A222" s="106">
        <v>50644935</v>
      </c>
      <c r="B222">
        <v>50797905</v>
      </c>
      <c r="C222">
        <v>1</v>
      </c>
      <c r="D222" s="105">
        <f t="shared" si="3"/>
        <v>1</v>
      </c>
      <c r="E222" s="105">
        <v>1</v>
      </c>
    </row>
    <row r="223" spans="1:5" x14ac:dyDescent="0.15">
      <c r="A223" s="106">
        <v>50938210</v>
      </c>
      <c r="B223">
        <v>51049793</v>
      </c>
      <c r="C223">
        <v>1</v>
      </c>
      <c r="D223" s="105">
        <f t="shared" si="3"/>
        <v>1</v>
      </c>
      <c r="E223" s="105">
        <v>1</v>
      </c>
    </row>
    <row r="224" spans="1:5" x14ac:dyDescent="0.15">
      <c r="A224" s="106">
        <v>50642469</v>
      </c>
      <c r="B224">
        <v>51049793</v>
      </c>
      <c r="C224">
        <v>1</v>
      </c>
      <c r="D224" s="105">
        <f t="shared" si="3"/>
        <v>1</v>
      </c>
      <c r="E224" s="105">
        <v>1</v>
      </c>
    </row>
    <row r="225" spans="1:5" x14ac:dyDescent="0.15">
      <c r="A225" s="106">
        <v>50318630</v>
      </c>
      <c r="B225">
        <v>50025246</v>
      </c>
      <c r="C225">
        <v>1</v>
      </c>
      <c r="D225" s="105">
        <f t="shared" si="3"/>
        <v>1</v>
      </c>
      <c r="E225" s="105">
        <v>1</v>
      </c>
    </row>
    <row r="226" spans="1:5" x14ac:dyDescent="0.15">
      <c r="A226" s="106">
        <v>50490654</v>
      </c>
      <c r="B226">
        <v>50646255</v>
      </c>
      <c r="C226">
        <v>1</v>
      </c>
      <c r="D226" s="105">
        <f t="shared" si="3"/>
        <v>1</v>
      </c>
      <c r="E226" s="105">
        <v>1</v>
      </c>
    </row>
    <row r="227" spans="1:5" x14ac:dyDescent="0.15">
      <c r="A227" s="106">
        <v>50533404</v>
      </c>
      <c r="B227">
        <v>50514098</v>
      </c>
      <c r="C227">
        <v>1</v>
      </c>
      <c r="D227" s="105">
        <f t="shared" si="3"/>
        <v>1</v>
      </c>
      <c r="E227" s="105">
        <v>1</v>
      </c>
    </row>
    <row r="228" spans="1:5" x14ac:dyDescent="0.15">
      <c r="A228" s="106">
        <v>50893617</v>
      </c>
      <c r="B228">
        <v>50514098</v>
      </c>
      <c r="C228">
        <v>1</v>
      </c>
      <c r="D228" s="105">
        <f t="shared" si="3"/>
        <v>1</v>
      </c>
      <c r="E228" s="105">
        <v>1</v>
      </c>
    </row>
    <row r="229" spans="1:5" x14ac:dyDescent="0.15">
      <c r="A229" s="106">
        <v>50366918</v>
      </c>
      <c r="B229">
        <v>50514098</v>
      </c>
      <c r="C229">
        <v>1</v>
      </c>
      <c r="D229" s="105">
        <f t="shared" si="3"/>
        <v>1</v>
      </c>
      <c r="E229" s="105">
        <v>1</v>
      </c>
    </row>
    <row r="230" spans="1:5" x14ac:dyDescent="0.15">
      <c r="A230" s="106">
        <v>50490654</v>
      </c>
      <c r="B230">
        <v>50218869</v>
      </c>
      <c r="C230">
        <v>1</v>
      </c>
      <c r="D230" s="105">
        <f t="shared" si="3"/>
        <v>1</v>
      </c>
      <c r="E230" s="105">
        <v>1</v>
      </c>
    </row>
    <row r="231" spans="1:5" x14ac:dyDescent="0.15">
      <c r="A231" s="106">
        <v>51035577</v>
      </c>
      <c r="B231">
        <v>50838462</v>
      </c>
      <c r="C231">
        <v>1</v>
      </c>
      <c r="D231" s="105">
        <f t="shared" si="3"/>
        <v>1</v>
      </c>
      <c r="E231" s="105">
        <v>1</v>
      </c>
    </row>
    <row r="232" spans="1:5" x14ac:dyDescent="0.15">
      <c r="A232" s="106">
        <v>50541292</v>
      </c>
      <c r="B232">
        <v>51021172</v>
      </c>
      <c r="C232">
        <v>1</v>
      </c>
      <c r="D232" s="105">
        <f t="shared" si="3"/>
        <v>1</v>
      </c>
      <c r="E232" s="105">
        <v>1</v>
      </c>
    </row>
    <row r="233" spans="1:5" x14ac:dyDescent="0.15">
      <c r="A233" s="106">
        <v>50841793</v>
      </c>
      <c r="B233">
        <v>50325153</v>
      </c>
      <c r="C233">
        <v>1</v>
      </c>
      <c r="D233" s="105">
        <f t="shared" si="3"/>
        <v>1</v>
      </c>
      <c r="E233" s="105">
        <v>1</v>
      </c>
    </row>
    <row r="234" spans="1:5" x14ac:dyDescent="0.15">
      <c r="A234" s="106">
        <v>50045026</v>
      </c>
      <c r="B234">
        <v>50325153</v>
      </c>
      <c r="C234">
        <v>1</v>
      </c>
      <c r="D234" s="105">
        <f t="shared" si="3"/>
        <v>1</v>
      </c>
      <c r="E234" s="105">
        <v>1</v>
      </c>
    </row>
    <row r="235" spans="1:5" x14ac:dyDescent="0.15">
      <c r="A235" s="106">
        <v>50554033</v>
      </c>
      <c r="B235">
        <v>51056172</v>
      </c>
      <c r="C235">
        <v>1</v>
      </c>
      <c r="D235" s="105">
        <f t="shared" si="3"/>
        <v>1</v>
      </c>
      <c r="E235" s="105">
        <v>1</v>
      </c>
    </row>
    <row r="236" spans="1:5" x14ac:dyDescent="0.15">
      <c r="A236" s="106">
        <v>50644935</v>
      </c>
      <c r="B236">
        <v>50505205</v>
      </c>
      <c r="C236">
        <v>1</v>
      </c>
      <c r="D236" s="105">
        <f t="shared" si="3"/>
        <v>1</v>
      </c>
      <c r="E236" s="105">
        <v>1</v>
      </c>
    </row>
    <row r="237" spans="1:5" x14ac:dyDescent="0.15">
      <c r="A237" s="106">
        <v>50210949</v>
      </c>
      <c r="B237">
        <v>50377740</v>
      </c>
      <c r="C237">
        <v>1</v>
      </c>
      <c r="D237" s="105">
        <f t="shared" si="3"/>
        <v>1</v>
      </c>
      <c r="E237" s="105">
        <v>1</v>
      </c>
    </row>
    <row r="238" spans="1:5" x14ac:dyDescent="0.15">
      <c r="A238" s="106">
        <v>50418167</v>
      </c>
      <c r="B238">
        <v>50920081</v>
      </c>
      <c r="C238">
        <v>1</v>
      </c>
      <c r="D238" s="105">
        <f t="shared" si="3"/>
        <v>1</v>
      </c>
      <c r="E238" s="105">
        <v>1</v>
      </c>
    </row>
    <row r="239" spans="1:5" x14ac:dyDescent="0.15">
      <c r="A239" s="106">
        <v>51011492</v>
      </c>
      <c r="B239">
        <v>50999308</v>
      </c>
      <c r="C239">
        <v>1</v>
      </c>
      <c r="D239" s="105">
        <f t="shared" si="3"/>
        <v>1</v>
      </c>
      <c r="E239" s="105">
        <v>1</v>
      </c>
    </row>
    <row r="240" spans="1:5" x14ac:dyDescent="0.15">
      <c r="A240" s="106">
        <v>50190530</v>
      </c>
      <c r="B240">
        <v>50999308</v>
      </c>
      <c r="C240">
        <v>1</v>
      </c>
      <c r="D240" s="105">
        <f t="shared" si="3"/>
        <v>1</v>
      </c>
      <c r="E240" s="105">
        <v>1</v>
      </c>
    </row>
    <row r="241" spans="1:5" x14ac:dyDescent="0.15">
      <c r="A241" s="106">
        <v>50407766</v>
      </c>
      <c r="B241">
        <v>51047398</v>
      </c>
      <c r="C241">
        <v>1</v>
      </c>
      <c r="D241" s="105">
        <f t="shared" si="3"/>
        <v>1</v>
      </c>
      <c r="E241" s="105">
        <v>1</v>
      </c>
    </row>
    <row r="242" spans="1:5" x14ac:dyDescent="0.15">
      <c r="A242" s="106">
        <v>50800889</v>
      </c>
      <c r="B242">
        <v>50484699</v>
      </c>
      <c r="C242">
        <v>1</v>
      </c>
      <c r="D242" s="105">
        <f t="shared" si="3"/>
        <v>1</v>
      </c>
      <c r="E242" s="105">
        <v>1</v>
      </c>
    </row>
    <row r="243" spans="1:5" x14ac:dyDescent="0.15">
      <c r="A243" s="106">
        <v>50599834</v>
      </c>
      <c r="B243">
        <v>50921430</v>
      </c>
      <c r="C243">
        <v>1</v>
      </c>
      <c r="D243" s="105">
        <f t="shared" si="3"/>
        <v>1</v>
      </c>
      <c r="E243" s="105">
        <v>1</v>
      </c>
    </row>
    <row r="244" spans="1:5" x14ac:dyDescent="0.15">
      <c r="A244" s="106">
        <v>51039819</v>
      </c>
      <c r="B244">
        <v>50548983</v>
      </c>
      <c r="C244">
        <v>1</v>
      </c>
      <c r="D244" s="105">
        <f t="shared" si="3"/>
        <v>1</v>
      </c>
      <c r="E244" s="105">
        <v>1</v>
      </c>
    </row>
    <row r="245" spans="1:5" x14ac:dyDescent="0.15">
      <c r="A245" s="106">
        <v>50554326</v>
      </c>
      <c r="B245">
        <v>50604524</v>
      </c>
      <c r="C245">
        <v>1</v>
      </c>
      <c r="D245" s="105">
        <f t="shared" si="3"/>
        <v>1</v>
      </c>
      <c r="E245" s="105">
        <v>1</v>
      </c>
    </row>
    <row r="246" spans="1:5" x14ac:dyDescent="0.15">
      <c r="A246" s="106">
        <v>50910978</v>
      </c>
      <c r="B246">
        <v>50542142</v>
      </c>
      <c r="C246">
        <v>1</v>
      </c>
      <c r="D246" s="105">
        <f t="shared" si="3"/>
        <v>1</v>
      </c>
      <c r="E246" s="105">
        <v>1</v>
      </c>
    </row>
    <row r="247" spans="1:5" x14ac:dyDescent="0.15">
      <c r="A247" s="106">
        <v>50806554</v>
      </c>
      <c r="B247">
        <v>50542142</v>
      </c>
      <c r="C247">
        <v>1</v>
      </c>
      <c r="D247" s="105">
        <f t="shared" si="3"/>
        <v>1</v>
      </c>
      <c r="E247" s="105">
        <v>1</v>
      </c>
    </row>
    <row r="248" spans="1:5" x14ac:dyDescent="0.15">
      <c r="A248" s="106">
        <v>50773032</v>
      </c>
      <c r="B248">
        <v>50956749</v>
      </c>
      <c r="C248">
        <v>1</v>
      </c>
      <c r="D248" s="105">
        <f t="shared" si="3"/>
        <v>1</v>
      </c>
      <c r="E248" s="105">
        <v>1</v>
      </c>
    </row>
    <row r="249" spans="1:5" x14ac:dyDescent="0.15">
      <c r="A249" s="106">
        <v>50304577</v>
      </c>
      <c r="B249">
        <v>50663957</v>
      </c>
      <c r="C249">
        <v>1</v>
      </c>
      <c r="D249" s="105">
        <f t="shared" si="3"/>
        <v>1</v>
      </c>
      <c r="E249" s="105">
        <v>1</v>
      </c>
    </row>
    <row r="250" spans="1:5" x14ac:dyDescent="0.15">
      <c r="A250" s="106">
        <v>50458973</v>
      </c>
      <c r="B250">
        <v>50663957</v>
      </c>
      <c r="C250">
        <v>1</v>
      </c>
      <c r="D250" s="105">
        <f t="shared" si="3"/>
        <v>1</v>
      </c>
      <c r="E250" s="105">
        <v>1</v>
      </c>
    </row>
    <row r="251" spans="1:5" x14ac:dyDescent="0.15">
      <c r="A251" s="106">
        <v>50783094</v>
      </c>
      <c r="B251">
        <v>50488785</v>
      </c>
      <c r="C251">
        <v>1</v>
      </c>
      <c r="D251" s="105">
        <f t="shared" si="3"/>
        <v>1</v>
      </c>
      <c r="E251" s="105">
        <v>1</v>
      </c>
    </row>
    <row r="252" spans="1:5" x14ac:dyDescent="0.15">
      <c r="A252" s="106">
        <v>50087029</v>
      </c>
      <c r="B252">
        <v>50490472</v>
      </c>
      <c r="C252">
        <v>1</v>
      </c>
      <c r="D252" s="105">
        <f t="shared" si="3"/>
        <v>1</v>
      </c>
      <c r="E252" s="105">
        <v>1</v>
      </c>
    </row>
    <row r="253" spans="1:5" x14ac:dyDescent="0.15">
      <c r="A253" s="106">
        <v>50393960</v>
      </c>
      <c r="B253">
        <v>50671276</v>
      </c>
      <c r="C253">
        <v>1</v>
      </c>
      <c r="D253" s="105">
        <f t="shared" si="3"/>
        <v>1</v>
      </c>
      <c r="E253" s="105">
        <v>1</v>
      </c>
    </row>
    <row r="254" spans="1:5" x14ac:dyDescent="0.15">
      <c r="A254" s="106">
        <v>50317715</v>
      </c>
      <c r="B254">
        <v>50366918</v>
      </c>
      <c r="C254">
        <v>1</v>
      </c>
      <c r="D254" s="105">
        <f t="shared" si="3"/>
        <v>1</v>
      </c>
      <c r="E254" s="105">
        <v>1</v>
      </c>
    </row>
    <row r="255" spans="1:5" x14ac:dyDescent="0.15">
      <c r="A255" s="106">
        <v>50588487</v>
      </c>
      <c r="B255">
        <v>50366918</v>
      </c>
      <c r="C255">
        <v>1</v>
      </c>
      <c r="D255" s="105">
        <f t="shared" si="3"/>
        <v>1</v>
      </c>
      <c r="E255" s="105">
        <v>1</v>
      </c>
    </row>
    <row r="256" spans="1:5" x14ac:dyDescent="0.15">
      <c r="A256" s="106">
        <v>50690724</v>
      </c>
      <c r="B256">
        <v>50418167</v>
      </c>
      <c r="C256">
        <v>1</v>
      </c>
      <c r="D256" s="105">
        <f t="shared" si="3"/>
        <v>1</v>
      </c>
      <c r="E256" s="105">
        <v>1</v>
      </c>
    </row>
    <row r="257" spans="1:5" x14ac:dyDescent="0.15">
      <c r="A257" s="106">
        <v>50338710</v>
      </c>
      <c r="B257">
        <v>50762489</v>
      </c>
      <c r="C257">
        <v>1</v>
      </c>
      <c r="D257" s="105">
        <f t="shared" si="3"/>
        <v>1</v>
      </c>
      <c r="E257" s="105">
        <v>1</v>
      </c>
    </row>
    <row r="258" spans="1:5" x14ac:dyDescent="0.15">
      <c r="A258" s="106">
        <v>50361179</v>
      </c>
      <c r="B258">
        <v>50045026</v>
      </c>
      <c r="C258">
        <v>1</v>
      </c>
      <c r="D258" s="105">
        <f t="shared" ref="D258:D321" si="4">VLOOKUP(A258,B:C,2,)</f>
        <v>1</v>
      </c>
      <c r="E258" s="105">
        <v>1</v>
      </c>
    </row>
    <row r="259" spans="1:5" x14ac:dyDescent="0.15">
      <c r="A259" s="106">
        <v>50208922</v>
      </c>
      <c r="B259">
        <v>51011492</v>
      </c>
      <c r="C259">
        <v>1</v>
      </c>
      <c r="D259" s="105">
        <f t="shared" si="4"/>
        <v>1</v>
      </c>
      <c r="E259" s="105">
        <v>1</v>
      </c>
    </row>
    <row r="260" spans="1:5" x14ac:dyDescent="0.15">
      <c r="A260" s="106">
        <v>50612146</v>
      </c>
      <c r="B260">
        <v>50544507</v>
      </c>
      <c r="C260">
        <v>1</v>
      </c>
      <c r="D260" s="105">
        <f t="shared" si="4"/>
        <v>1</v>
      </c>
      <c r="E260" s="105">
        <v>1</v>
      </c>
    </row>
    <row r="261" spans="1:5" x14ac:dyDescent="0.15">
      <c r="A261" s="106">
        <v>50414127</v>
      </c>
      <c r="B261">
        <v>50541292</v>
      </c>
      <c r="C261">
        <v>1</v>
      </c>
      <c r="D261" s="105">
        <f t="shared" si="4"/>
        <v>1</v>
      </c>
      <c r="E261" s="105">
        <v>1</v>
      </c>
    </row>
    <row r="262" spans="1:5" x14ac:dyDescent="0.15">
      <c r="A262" s="106">
        <v>50567534</v>
      </c>
      <c r="B262">
        <v>50554033</v>
      </c>
      <c r="C262">
        <v>1</v>
      </c>
      <c r="D262" s="105">
        <f t="shared" si="4"/>
        <v>1</v>
      </c>
      <c r="E262" s="105">
        <v>1</v>
      </c>
    </row>
    <row r="263" spans="1:5" x14ac:dyDescent="0.15">
      <c r="A263" s="106">
        <v>50087029</v>
      </c>
      <c r="B263">
        <v>50841793</v>
      </c>
      <c r="C263">
        <v>1</v>
      </c>
      <c r="D263" s="105">
        <f t="shared" si="4"/>
        <v>1</v>
      </c>
      <c r="E263" s="105">
        <v>1</v>
      </c>
    </row>
    <row r="264" spans="1:5" x14ac:dyDescent="0.15">
      <c r="A264" s="106">
        <v>50706373</v>
      </c>
      <c r="B264">
        <v>51039206</v>
      </c>
      <c r="C264">
        <v>1</v>
      </c>
      <c r="D264" s="105">
        <f t="shared" si="4"/>
        <v>1</v>
      </c>
      <c r="E264" s="105">
        <v>1</v>
      </c>
    </row>
    <row r="265" spans="1:5" x14ac:dyDescent="0.15">
      <c r="A265" s="106">
        <v>51005091</v>
      </c>
      <c r="B265">
        <v>51039206</v>
      </c>
      <c r="C265">
        <v>1</v>
      </c>
      <c r="D265" s="105">
        <f t="shared" si="4"/>
        <v>1</v>
      </c>
      <c r="E265" s="105">
        <v>1</v>
      </c>
    </row>
    <row r="266" spans="1:5" x14ac:dyDescent="0.15">
      <c r="A266" s="106">
        <v>50005118</v>
      </c>
      <c r="B266">
        <v>50644935</v>
      </c>
      <c r="C266">
        <v>1</v>
      </c>
      <c r="D266" s="105">
        <f t="shared" si="4"/>
        <v>1</v>
      </c>
      <c r="E266" s="105">
        <v>1</v>
      </c>
    </row>
    <row r="267" spans="1:5" x14ac:dyDescent="0.15">
      <c r="A267" s="106">
        <v>51043471</v>
      </c>
      <c r="B267">
        <v>50644935</v>
      </c>
      <c r="C267">
        <v>1</v>
      </c>
      <c r="D267" s="105">
        <f t="shared" si="4"/>
        <v>1</v>
      </c>
      <c r="E267" s="105">
        <v>1</v>
      </c>
    </row>
    <row r="268" spans="1:5" x14ac:dyDescent="0.15">
      <c r="A268" s="106">
        <v>50849031</v>
      </c>
      <c r="B268">
        <v>50842036</v>
      </c>
      <c r="C268">
        <v>1</v>
      </c>
      <c r="D268" s="105">
        <f t="shared" si="4"/>
        <v>1</v>
      </c>
      <c r="E268" s="105">
        <v>1</v>
      </c>
    </row>
    <row r="269" spans="1:5" x14ac:dyDescent="0.15">
      <c r="A269" s="106">
        <v>50482943</v>
      </c>
      <c r="B269">
        <v>50795290</v>
      </c>
      <c r="C269">
        <v>1</v>
      </c>
      <c r="D269" s="105">
        <f t="shared" si="4"/>
        <v>1</v>
      </c>
      <c r="E269" s="105">
        <v>1</v>
      </c>
    </row>
    <row r="270" spans="1:5" x14ac:dyDescent="0.15">
      <c r="A270" s="106">
        <v>50021952</v>
      </c>
      <c r="B270">
        <v>50938210</v>
      </c>
      <c r="C270">
        <v>1</v>
      </c>
      <c r="D270" s="105">
        <f t="shared" si="4"/>
        <v>1</v>
      </c>
      <c r="E270" s="105">
        <v>1</v>
      </c>
    </row>
    <row r="271" spans="1:5" x14ac:dyDescent="0.15">
      <c r="A271" s="106">
        <v>50598002</v>
      </c>
      <c r="B271">
        <v>50415663</v>
      </c>
      <c r="C271">
        <v>1</v>
      </c>
      <c r="D271" s="105">
        <f t="shared" si="4"/>
        <v>1</v>
      </c>
      <c r="E271" s="105">
        <v>1</v>
      </c>
    </row>
    <row r="272" spans="1:5" x14ac:dyDescent="0.15">
      <c r="A272" s="106">
        <v>50646522</v>
      </c>
      <c r="B272">
        <v>50800889</v>
      </c>
      <c r="C272">
        <v>1</v>
      </c>
      <c r="D272" s="105">
        <f t="shared" si="4"/>
        <v>1</v>
      </c>
      <c r="E272" s="105">
        <v>1</v>
      </c>
    </row>
    <row r="273" spans="1:5" x14ac:dyDescent="0.15">
      <c r="A273" s="106">
        <v>50549877</v>
      </c>
      <c r="B273">
        <v>50490654</v>
      </c>
      <c r="C273">
        <v>1</v>
      </c>
      <c r="D273" s="105">
        <f t="shared" si="4"/>
        <v>1</v>
      </c>
      <c r="E273" s="105">
        <v>1</v>
      </c>
    </row>
    <row r="274" spans="1:5" x14ac:dyDescent="0.15">
      <c r="A274" s="106">
        <v>50393960</v>
      </c>
      <c r="B274">
        <v>50490654</v>
      </c>
      <c r="C274">
        <v>1</v>
      </c>
      <c r="D274" s="105">
        <f t="shared" si="4"/>
        <v>1</v>
      </c>
      <c r="E274" s="105">
        <v>1</v>
      </c>
    </row>
    <row r="275" spans="1:5" x14ac:dyDescent="0.15">
      <c r="A275" s="106">
        <v>50786921</v>
      </c>
      <c r="B275">
        <v>50210949</v>
      </c>
      <c r="C275">
        <v>1</v>
      </c>
      <c r="D275" s="105">
        <f t="shared" si="4"/>
        <v>1</v>
      </c>
      <c r="E275" s="105">
        <v>1</v>
      </c>
    </row>
    <row r="276" spans="1:5" x14ac:dyDescent="0.15">
      <c r="A276" s="106">
        <v>50504008</v>
      </c>
      <c r="B276">
        <v>50642469</v>
      </c>
      <c r="C276">
        <v>1</v>
      </c>
      <c r="D276" s="105">
        <f t="shared" si="4"/>
        <v>1</v>
      </c>
      <c r="E276" s="105">
        <v>1</v>
      </c>
    </row>
    <row r="277" spans="1:5" x14ac:dyDescent="0.15">
      <c r="A277" s="106">
        <v>50337363</v>
      </c>
      <c r="B277">
        <v>50702874</v>
      </c>
      <c r="C277">
        <v>1</v>
      </c>
      <c r="D277" s="105">
        <f t="shared" si="4"/>
        <v>1</v>
      </c>
      <c r="E277" s="105">
        <v>1</v>
      </c>
    </row>
    <row r="278" spans="1:5" x14ac:dyDescent="0.15">
      <c r="A278" s="106">
        <v>50410955</v>
      </c>
      <c r="B278">
        <v>50190530</v>
      </c>
      <c r="C278">
        <v>1</v>
      </c>
      <c r="D278" s="105">
        <f t="shared" si="4"/>
        <v>1</v>
      </c>
      <c r="E278" s="105">
        <v>1</v>
      </c>
    </row>
    <row r="279" spans="1:5" x14ac:dyDescent="0.15">
      <c r="A279" s="106">
        <v>51033070</v>
      </c>
      <c r="B279">
        <v>50407766</v>
      </c>
      <c r="C279">
        <v>1</v>
      </c>
      <c r="D279" s="105">
        <f t="shared" si="4"/>
        <v>1</v>
      </c>
      <c r="E279" s="105">
        <v>1</v>
      </c>
    </row>
    <row r="280" spans="1:5" x14ac:dyDescent="0.15">
      <c r="A280" s="106">
        <v>51041323</v>
      </c>
      <c r="B280">
        <v>50318630</v>
      </c>
      <c r="C280">
        <v>1</v>
      </c>
      <c r="D280" s="105">
        <f t="shared" si="4"/>
        <v>1</v>
      </c>
      <c r="E280" s="105">
        <v>1</v>
      </c>
    </row>
    <row r="281" spans="1:5" x14ac:dyDescent="0.15">
      <c r="A281" s="106">
        <v>50317715</v>
      </c>
      <c r="B281">
        <v>50533404</v>
      </c>
      <c r="C281">
        <v>1</v>
      </c>
      <c r="D281" s="105">
        <f t="shared" si="4"/>
        <v>1</v>
      </c>
      <c r="E281" s="105">
        <v>1</v>
      </c>
    </row>
    <row r="282" spans="1:5" x14ac:dyDescent="0.15">
      <c r="A282" s="106">
        <v>50601512</v>
      </c>
      <c r="B282">
        <v>50533404</v>
      </c>
      <c r="C282">
        <v>1</v>
      </c>
      <c r="D282" s="105">
        <f t="shared" si="4"/>
        <v>1</v>
      </c>
      <c r="E282" s="105">
        <v>1</v>
      </c>
    </row>
    <row r="283" spans="1:5" x14ac:dyDescent="0.15">
      <c r="A283" s="106">
        <v>50969770</v>
      </c>
      <c r="B283">
        <v>50533404</v>
      </c>
      <c r="C283">
        <v>1</v>
      </c>
      <c r="D283" s="105">
        <f t="shared" si="4"/>
        <v>1</v>
      </c>
      <c r="E283" s="105">
        <v>1</v>
      </c>
    </row>
    <row r="284" spans="1:5" x14ac:dyDescent="0.15">
      <c r="A284" s="106">
        <v>50898948</v>
      </c>
      <c r="B284">
        <v>50554326</v>
      </c>
      <c r="C284">
        <v>1</v>
      </c>
      <c r="D284" s="105">
        <f t="shared" si="4"/>
        <v>1</v>
      </c>
      <c r="E284" s="105">
        <v>1</v>
      </c>
    </row>
    <row r="285" spans="1:5" x14ac:dyDescent="0.15">
      <c r="A285" s="106">
        <v>50900034</v>
      </c>
      <c r="B285">
        <v>50338710</v>
      </c>
      <c r="C285">
        <v>1</v>
      </c>
      <c r="D285" s="105">
        <f t="shared" si="4"/>
        <v>1</v>
      </c>
      <c r="E285" s="105">
        <v>1</v>
      </c>
    </row>
    <row r="286" spans="1:5" x14ac:dyDescent="0.15">
      <c r="A286" s="106">
        <v>50896902</v>
      </c>
      <c r="B286">
        <v>50087029</v>
      </c>
      <c r="C286">
        <v>1</v>
      </c>
      <c r="D286" s="105">
        <f t="shared" si="4"/>
        <v>1</v>
      </c>
      <c r="E286" s="105">
        <v>1</v>
      </c>
    </row>
    <row r="287" spans="1:5" x14ac:dyDescent="0.15">
      <c r="A287" s="106">
        <v>50600918</v>
      </c>
      <c r="B287">
        <v>50087029</v>
      </c>
      <c r="C287">
        <v>1</v>
      </c>
      <c r="D287" s="105">
        <f t="shared" si="4"/>
        <v>1</v>
      </c>
      <c r="E287" s="105">
        <v>1</v>
      </c>
    </row>
    <row r="288" spans="1:5" x14ac:dyDescent="0.15">
      <c r="A288" s="106">
        <v>50963576</v>
      </c>
      <c r="B288">
        <v>50361179</v>
      </c>
      <c r="C288">
        <v>1</v>
      </c>
      <c r="D288" s="105">
        <f t="shared" si="4"/>
        <v>1</v>
      </c>
      <c r="E288" s="105">
        <v>1</v>
      </c>
    </row>
    <row r="289" spans="1:5" x14ac:dyDescent="0.15">
      <c r="A289" s="106">
        <v>50705446</v>
      </c>
      <c r="B289">
        <v>50706373</v>
      </c>
      <c r="C289">
        <v>1</v>
      </c>
      <c r="D289" s="105">
        <f t="shared" si="4"/>
        <v>1</v>
      </c>
      <c r="E289" s="105">
        <v>1</v>
      </c>
    </row>
    <row r="290" spans="1:5" x14ac:dyDescent="0.15">
      <c r="A290" s="106">
        <v>50938985</v>
      </c>
      <c r="B290">
        <v>50806554</v>
      </c>
      <c r="C290">
        <v>1</v>
      </c>
      <c r="D290" s="105">
        <f t="shared" si="4"/>
        <v>1</v>
      </c>
      <c r="E290" s="105">
        <v>1</v>
      </c>
    </row>
    <row r="291" spans="1:5" x14ac:dyDescent="0.15">
      <c r="A291" s="106">
        <v>50896902</v>
      </c>
      <c r="B291">
        <v>51037824</v>
      </c>
      <c r="C291">
        <v>1</v>
      </c>
      <c r="D291" s="105">
        <f t="shared" si="4"/>
        <v>1</v>
      </c>
      <c r="E291" s="105">
        <v>1</v>
      </c>
    </row>
    <row r="292" spans="1:5" x14ac:dyDescent="0.15">
      <c r="A292" s="106">
        <v>50437563</v>
      </c>
      <c r="B292">
        <v>51035939</v>
      </c>
      <c r="C292">
        <v>1</v>
      </c>
      <c r="D292" s="105">
        <f t="shared" si="4"/>
        <v>1</v>
      </c>
      <c r="E292" s="105">
        <v>1</v>
      </c>
    </row>
    <row r="293" spans="1:5" x14ac:dyDescent="0.15">
      <c r="A293" s="106">
        <v>51041643</v>
      </c>
      <c r="B293">
        <v>50965375</v>
      </c>
      <c r="C293">
        <v>1</v>
      </c>
      <c r="D293" s="105">
        <f t="shared" si="4"/>
        <v>1</v>
      </c>
      <c r="E293" s="105">
        <v>1</v>
      </c>
    </row>
    <row r="294" spans="1:5" x14ac:dyDescent="0.15">
      <c r="A294" s="106">
        <v>51040421</v>
      </c>
      <c r="B294">
        <v>50893492</v>
      </c>
      <c r="C294">
        <v>1</v>
      </c>
      <c r="D294" s="105">
        <f t="shared" si="4"/>
        <v>1</v>
      </c>
      <c r="E294" s="105">
        <v>1</v>
      </c>
    </row>
    <row r="295" spans="1:5" x14ac:dyDescent="0.15">
      <c r="A295" s="106">
        <v>51010668</v>
      </c>
      <c r="B295">
        <v>50595447</v>
      </c>
      <c r="C295">
        <v>1</v>
      </c>
      <c r="D295" s="105">
        <f t="shared" si="4"/>
        <v>1</v>
      </c>
      <c r="E295" s="105">
        <v>1</v>
      </c>
    </row>
    <row r="296" spans="1:5" x14ac:dyDescent="0.15">
      <c r="A296" s="106">
        <v>50923754</v>
      </c>
      <c r="B296">
        <v>50815008</v>
      </c>
      <c r="C296">
        <v>1</v>
      </c>
      <c r="D296" s="105">
        <f t="shared" si="4"/>
        <v>1</v>
      </c>
      <c r="E296" s="105">
        <v>1</v>
      </c>
    </row>
    <row r="297" spans="1:5" x14ac:dyDescent="0.15">
      <c r="A297" s="106">
        <v>50978048</v>
      </c>
      <c r="B297">
        <v>50937782</v>
      </c>
      <c r="C297">
        <v>1</v>
      </c>
      <c r="D297" s="105">
        <f t="shared" si="4"/>
        <v>1</v>
      </c>
      <c r="E297" s="105">
        <v>1</v>
      </c>
    </row>
    <row r="298" spans="1:5" x14ac:dyDescent="0.15">
      <c r="A298" s="106">
        <v>50595242</v>
      </c>
      <c r="B298">
        <v>50309998</v>
      </c>
      <c r="C298">
        <v>1</v>
      </c>
      <c r="D298" s="105">
        <f t="shared" si="4"/>
        <v>1</v>
      </c>
      <c r="E298" s="105">
        <v>1</v>
      </c>
    </row>
    <row r="299" spans="1:5" x14ac:dyDescent="0.15">
      <c r="A299" s="106">
        <v>50644960</v>
      </c>
      <c r="B299">
        <v>50486005</v>
      </c>
      <c r="C299">
        <v>1</v>
      </c>
      <c r="D299" s="105">
        <f t="shared" si="4"/>
        <v>1</v>
      </c>
      <c r="E299" s="105">
        <v>1</v>
      </c>
    </row>
    <row r="300" spans="1:5" x14ac:dyDescent="0.15">
      <c r="A300" s="106">
        <v>50773406</v>
      </c>
      <c r="B300">
        <v>50486005</v>
      </c>
      <c r="C300">
        <v>1</v>
      </c>
      <c r="D300" s="105">
        <f t="shared" si="4"/>
        <v>1</v>
      </c>
      <c r="E300" s="105">
        <v>1</v>
      </c>
    </row>
    <row r="301" spans="1:5" x14ac:dyDescent="0.15">
      <c r="A301" s="106">
        <v>51040955</v>
      </c>
      <c r="B301">
        <v>50699702</v>
      </c>
      <c r="C301">
        <v>1</v>
      </c>
      <c r="D301" s="105">
        <f t="shared" si="4"/>
        <v>1</v>
      </c>
      <c r="E301" s="105">
        <v>1</v>
      </c>
    </row>
    <row r="302" spans="1:5" x14ac:dyDescent="0.15">
      <c r="A302" s="106">
        <v>50557558</v>
      </c>
      <c r="B302">
        <v>50919280</v>
      </c>
      <c r="C302">
        <v>1</v>
      </c>
      <c r="D302" s="105">
        <f t="shared" si="4"/>
        <v>1</v>
      </c>
      <c r="E302" s="105">
        <v>1</v>
      </c>
    </row>
    <row r="303" spans="1:5" x14ac:dyDescent="0.15">
      <c r="A303" s="106">
        <v>51028051</v>
      </c>
      <c r="B303">
        <v>50919280</v>
      </c>
      <c r="C303">
        <v>1</v>
      </c>
      <c r="D303" s="105">
        <f t="shared" si="4"/>
        <v>1</v>
      </c>
      <c r="E303" s="105">
        <v>1</v>
      </c>
    </row>
    <row r="304" spans="1:5" x14ac:dyDescent="0.15">
      <c r="A304" s="106">
        <v>50898841</v>
      </c>
      <c r="B304">
        <v>50912158</v>
      </c>
      <c r="C304">
        <v>1</v>
      </c>
      <c r="D304" s="105">
        <f t="shared" si="4"/>
        <v>1</v>
      </c>
      <c r="E304" s="105">
        <v>1</v>
      </c>
    </row>
    <row r="305" spans="1:5" x14ac:dyDescent="0.15">
      <c r="A305" s="106">
        <v>50723075</v>
      </c>
      <c r="B305">
        <v>50846883</v>
      </c>
      <c r="C305">
        <v>1</v>
      </c>
      <c r="D305" s="105">
        <f t="shared" si="4"/>
        <v>1</v>
      </c>
      <c r="E305" s="105">
        <v>1</v>
      </c>
    </row>
    <row r="306" spans="1:5" x14ac:dyDescent="0.15">
      <c r="A306" s="106">
        <v>50583007</v>
      </c>
      <c r="B306">
        <v>50468460</v>
      </c>
      <c r="C306">
        <v>1</v>
      </c>
      <c r="D306" s="105">
        <f t="shared" si="4"/>
        <v>1</v>
      </c>
      <c r="E306" s="105">
        <v>1</v>
      </c>
    </row>
    <row r="307" spans="1:5" x14ac:dyDescent="0.15">
      <c r="A307" s="106">
        <v>50894633</v>
      </c>
      <c r="B307">
        <v>50626281</v>
      </c>
      <c r="C307">
        <v>1</v>
      </c>
      <c r="D307" s="105">
        <f t="shared" si="4"/>
        <v>1</v>
      </c>
      <c r="E307" s="105">
        <v>1</v>
      </c>
    </row>
    <row r="308" spans="1:5" x14ac:dyDescent="0.15">
      <c r="A308" s="106">
        <v>50291666</v>
      </c>
      <c r="B308">
        <v>50108187</v>
      </c>
      <c r="C308">
        <v>1</v>
      </c>
      <c r="D308" s="105">
        <f t="shared" si="4"/>
        <v>1</v>
      </c>
      <c r="E308" s="105">
        <v>1</v>
      </c>
    </row>
    <row r="309" spans="1:5" x14ac:dyDescent="0.15">
      <c r="A309" s="106">
        <v>50586713</v>
      </c>
      <c r="B309">
        <v>50796554</v>
      </c>
      <c r="C309">
        <v>1</v>
      </c>
      <c r="D309" s="105">
        <f t="shared" si="4"/>
        <v>1</v>
      </c>
      <c r="E309" s="105">
        <v>1</v>
      </c>
    </row>
    <row r="310" spans="1:5" x14ac:dyDescent="0.15">
      <c r="A310" s="106">
        <v>50838320</v>
      </c>
      <c r="B310">
        <v>50905684</v>
      </c>
      <c r="C310">
        <v>1</v>
      </c>
      <c r="D310" s="105">
        <f t="shared" si="4"/>
        <v>1</v>
      </c>
      <c r="E310" s="105">
        <v>1</v>
      </c>
    </row>
    <row r="311" spans="1:5" x14ac:dyDescent="0.15">
      <c r="A311" s="106">
        <v>50649212</v>
      </c>
      <c r="B311">
        <v>50306177</v>
      </c>
      <c r="C311">
        <v>1</v>
      </c>
      <c r="D311" s="105">
        <f t="shared" si="4"/>
        <v>1</v>
      </c>
      <c r="E311" s="105">
        <v>1</v>
      </c>
    </row>
    <row r="312" spans="1:5" x14ac:dyDescent="0.15">
      <c r="A312" s="106">
        <v>50919885</v>
      </c>
      <c r="B312">
        <v>50981558</v>
      </c>
      <c r="C312">
        <v>1</v>
      </c>
      <c r="D312" s="105">
        <f t="shared" si="4"/>
        <v>1</v>
      </c>
      <c r="E312" s="105">
        <v>1</v>
      </c>
    </row>
    <row r="313" spans="1:5" x14ac:dyDescent="0.15">
      <c r="A313" s="106">
        <v>50112684</v>
      </c>
      <c r="B313">
        <v>50404306</v>
      </c>
      <c r="C313">
        <v>1</v>
      </c>
      <c r="D313" s="105">
        <f t="shared" si="4"/>
        <v>1</v>
      </c>
      <c r="E313" s="105">
        <v>1</v>
      </c>
    </row>
    <row r="314" spans="1:5" x14ac:dyDescent="0.15">
      <c r="A314" s="106">
        <v>50781273</v>
      </c>
      <c r="B314">
        <v>50225045</v>
      </c>
      <c r="C314">
        <v>1</v>
      </c>
      <c r="D314" s="105">
        <f t="shared" si="4"/>
        <v>1</v>
      </c>
      <c r="E314" s="105">
        <v>1</v>
      </c>
    </row>
    <row r="315" spans="1:5" x14ac:dyDescent="0.15">
      <c r="A315" s="106">
        <v>50234527</v>
      </c>
      <c r="B315">
        <v>50992319</v>
      </c>
      <c r="C315">
        <v>1</v>
      </c>
      <c r="D315" s="105">
        <f t="shared" si="4"/>
        <v>1</v>
      </c>
      <c r="E315" s="105">
        <v>1</v>
      </c>
    </row>
    <row r="316" spans="1:5" x14ac:dyDescent="0.15">
      <c r="A316" s="106">
        <v>50894092</v>
      </c>
      <c r="B316">
        <v>50905856</v>
      </c>
      <c r="C316">
        <v>1</v>
      </c>
      <c r="D316" s="105">
        <f t="shared" si="4"/>
        <v>1</v>
      </c>
      <c r="E316" s="105">
        <v>1</v>
      </c>
    </row>
    <row r="317" spans="1:5" x14ac:dyDescent="0.15">
      <c r="A317" s="106">
        <v>50774409</v>
      </c>
      <c r="B317">
        <v>50516996</v>
      </c>
      <c r="C317">
        <v>1</v>
      </c>
      <c r="D317" s="105">
        <f t="shared" si="4"/>
        <v>1</v>
      </c>
      <c r="E317" s="105">
        <v>1</v>
      </c>
    </row>
    <row r="318" spans="1:5" x14ac:dyDescent="0.15">
      <c r="A318" s="106">
        <v>50898841</v>
      </c>
      <c r="B318">
        <v>50096546</v>
      </c>
      <c r="C318">
        <v>1</v>
      </c>
      <c r="D318" s="105">
        <f t="shared" si="4"/>
        <v>1</v>
      </c>
      <c r="E318" s="105">
        <v>1</v>
      </c>
    </row>
    <row r="319" spans="1:5" x14ac:dyDescent="0.15">
      <c r="A319" s="106">
        <v>50611889</v>
      </c>
      <c r="B319">
        <v>50403720</v>
      </c>
      <c r="C319">
        <v>1</v>
      </c>
      <c r="D319" s="105">
        <f t="shared" si="4"/>
        <v>1</v>
      </c>
      <c r="E319" s="105">
        <v>1</v>
      </c>
    </row>
    <row r="320" spans="1:5" x14ac:dyDescent="0.15">
      <c r="A320" s="106">
        <v>50788932</v>
      </c>
      <c r="B320">
        <v>50712986</v>
      </c>
      <c r="C320">
        <v>1</v>
      </c>
      <c r="D320" s="105">
        <f t="shared" si="4"/>
        <v>1</v>
      </c>
      <c r="E320" s="105">
        <v>1</v>
      </c>
    </row>
    <row r="321" spans="1:5" x14ac:dyDescent="0.15">
      <c r="A321" s="106">
        <v>50218638</v>
      </c>
      <c r="B321">
        <v>50739775</v>
      </c>
      <c r="C321">
        <v>1</v>
      </c>
      <c r="D321" s="105">
        <f t="shared" si="4"/>
        <v>1</v>
      </c>
      <c r="E321" s="105">
        <v>1</v>
      </c>
    </row>
    <row r="322" spans="1:5" x14ac:dyDescent="0.15">
      <c r="A322" s="106">
        <v>51042631</v>
      </c>
      <c r="B322">
        <v>50320726</v>
      </c>
      <c r="C322">
        <v>1</v>
      </c>
      <c r="D322" s="105">
        <f t="shared" ref="D322:D385" si="5">VLOOKUP(A322,B:C,2,)</f>
        <v>1</v>
      </c>
      <c r="E322" s="105">
        <v>1</v>
      </c>
    </row>
    <row r="323" spans="1:5" x14ac:dyDescent="0.15">
      <c r="A323" s="106">
        <v>50800356</v>
      </c>
      <c r="B323">
        <v>50732153</v>
      </c>
      <c r="C323">
        <v>1</v>
      </c>
      <c r="D323" s="105">
        <f t="shared" si="5"/>
        <v>1</v>
      </c>
      <c r="E323" s="105">
        <v>1</v>
      </c>
    </row>
    <row r="324" spans="1:5" x14ac:dyDescent="0.15">
      <c r="A324" s="106">
        <v>50655647</v>
      </c>
      <c r="B324">
        <v>50897306</v>
      </c>
      <c r="C324">
        <v>1</v>
      </c>
      <c r="D324" s="105">
        <f t="shared" si="5"/>
        <v>1</v>
      </c>
      <c r="E324" s="105">
        <v>1</v>
      </c>
    </row>
    <row r="325" spans="1:5" x14ac:dyDescent="0.15">
      <c r="A325" s="106">
        <v>50795916</v>
      </c>
      <c r="B325">
        <v>50533630</v>
      </c>
      <c r="C325">
        <v>1</v>
      </c>
      <c r="D325" s="105">
        <f t="shared" si="5"/>
        <v>1</v>
      </c>
      <c r="E325" s="105">
        <v>1</v>
      </c>
    </row>
    <row r="326" spans="1:5" x14ac:dyDescent="0.15">
      <c r="A326" s="106">
        <v>50585462</v>
      </c>
      <c r="B326">
        <v>50598762</v>
      </c>
      <c r="C326">
        <v>1</v>
      </c>
      <c r="D326" s="105">
        <f t="shared" si="5"/>
        <v>1</v>
      </c>
      <c r="E326" s="105">
        <v>1</v>
      </c>
    </row>
    <row r="327" spans="1:5" x14ac:dyDescent="0.15">
      <c r="A327" s="106">
        <v>50781273</v>
      </c>
      <c r="B327">
        <v>50372265</v>
      </c>
      <c r="C327">
        <v>1</v>
      </c>
      <c r="D327" s="105">
        <f t="shared" si="5"/>
        <v>1</v>
      </c>
      <c r="E327" s="105">
        <v>1</v>
      </c>
    </row>
    <row r="328" spans="1:5" x14ac:dyDescent="0.15">
      <c r="A328" s="106">
        <v>51040569</v>
      </c>
      <c r="B328">
        <v>50372265</v>
      </c>
      <c r="C328">
        <v>1</v>
      </c>
      <c r="D328" s="105">
        <f t="shared" si="5"/>
        <v>1</v>
      </c>
      <c r="E328" s="105">
        <v>1</v>
      </c>
    </row>
    <row r="329" spans="1:5" x14ac:dyDescent="0.15">
      <c r="A329" s="106">
        <v>50234527</v>
      </c>
      <c r="B329">
        <v>50829905</v>
      </c>
      <c r="C329">
        <v>1</v>
      </c>
      <c r="D329" s="105">
        <f t="shared" si="5"/>
        <v>1</v>
      </c>
      <c r="E329" s="105">
        <v>1</v>
      </c>
    </row>
    <row r="330" spans="1:5" x14ac:dyDescent="0.15">
      <c r="A330" s="106">
        <v>50586714</v>
      </c>
      <c r="B330">
        <v>50606418</v>
      </c>
      <c r="C330">
        <v>1</v>
      </c>
      <c r="D330" s="105">
        <f t="shared" si="5"/>
        <v>1</v>
      </c>
      <c r="E330" s="105">
        <v>1</v>
      </c>
    </row>
    <row r="331" spans="1:5" x14ac:dyDescent="0.15">
      <c r="A331" s="106">
        <v>50042393</v>
      </c>
      <c r="B331">
        <v>50587024</v>
      </c>
      <c r="C331">
        <v>1</v>
      </c>
      <c r="D331" s="105">
        <f t="shared" si="5"/>
        <v>1</v>
      </c>
      <c r="E331" s="105">
        <v>1</v>
      </c>
    </row>
    <row r="332" spans="1:5" x14ac:dyDescent="0.15">
      <c r="A332" s="106">
        <v>50585461</v>
      </c>
      <c r="B332">
        <v>50595583</v>
      </c>
      <c r="C332">
        <v>1</v>
      </c>
      <c r="D332" s="105">
        <f t="shared" si="5"/>
        <v>1</v>
      </c>
      <c r="E332" s="105">
        <v>1</v>
      </c>
    </row>
    <row r="333" spans="1:5" x14ac:dyDescent="0.15">
      <c r="A333" s="106">
        <v>50099395</v>
      </c>
      <c r="B333">
        <v>50212437</v>
      </c>
      <c r="C333">
        <v>1</v>
      </c>
      <c r="D333" s="105">
        <f t="shared" si="5"/>
        <v>1</v>
      </c>
      <c r="E333" s="105">
        <v>1</v>
      </c>
    </row>
    <row r="334" spans="1:5" x14ac:dyDescent="0.15">
      <c r="A334" s="106">
        <v>50572215</v>
      </c>
      <c r="B334">
        <v>50302450</v>
      </c>
      <c r="C334">
        <v>1</v>
      </c>
      <c r="D334" s="105">
        <f t="shared" si="5"/>
        <v>1</v>
      </c>
      <c r="E334" s="105">
        <v>1</v>
      </c>
    </row>
    <row r="335" spans="1:5" x14ac:dyDescent="0.15">
      <c r="A335" s="106">
        <v>50772595</v>
      </c>
      <c r="B335">
        <v>51052114</v>
      </c>
      <c r="C335">
        <v>1</v>
      </c>
      <c r="D335" s="105">
        <f t="shared" si="5"/>
        <v>1</v>
      </c>
      <c r="E335" s="105">
        <v>1</v>
      </c>
    </row>
    <row r="336" spans="1:5" x14ac:dyDescent="0.15">
      <c r="A336" s="106">
        <v>50540094</v>
      </c>
      <c r="B336">
        <v>50434645</v>
      </c>
      <c r="C336">
        <v>1</v>
      </c>
      <c r="D336" s="105">
        <f t="shared" si="5"/>
        <v>1</v>
      </c>
      <c r="E336" s="105">
        <v>1</v>
      </c>
    </row>
    <row r="337" spans="1:5" x14ac:dyDescent="0.15">
      <c r="A337" s="106">
        <v>50697725</v>
      </c>
      <c r="B337">
        <v>50327002</v>
      </c>
      <c r="C337">
        <v>1</v>
      </c>
      <c r="D337" s="105">
        <f t="shared" si="5"/>
        <v>1</v>
      </c>
      <c r="E337" s="105">
        <v>1</v>
      </c>
    </row>
    <row r="338" spans="1:5" x14ac:dyDescent="0.15">
      <c r="A338" s="106">
        <v>51043276</v>
      </c>
      <c r="B338">
        <v>50327002</v>
      </c>
      <c r="C338">
        <v>1</v>
      </c>
      <c r="D338" s="105">
        <f t="shared" si="5"/>
        <v>1</v>
      </c>
      <c r="E338" s="105">
        <v>1</v>
      </c>
    </row>
    <row r="339" spans="1:5" x14ac:dyDescent="0.15">
      <c r="A339" s="106">
        <v>50041648</v>
      </c>
      <c r="B339">
        <v>50793417</v>
      </c>
      <c r="C339">
        <v>1</v>
      </c>
      <c r="D339" s="105">
        <f t="shared" si="5"/>
        <v>1</v>
      </c>
      <c r="E339" s="105">
        <v>1</v>
      </c>
    </row>
    <row r="340" spans="1:5" x14ac:dyDescent="0.15">
      <c r="A340" s="106">
        <v>50319542</v>
      </c>
      <c r="B340">
        <v>50114217</v>
      </c>
      <c r="C340">
        <v>1</v>
      </c>
      <c r="D340" s="105">
        <f t="shared" si="5"/>
        <v>1</v>
      </c>
      <c r="E340" s="105">
        <v>1</v>
      </c>
    </row>
    <row r="341" spans="1:5" x14ac:dyDescent="0.15">
      <c r="A341" s="106">
        <v>50540728</v>
      </c>
      <c r="B341">
        <v>50114217</v>
      </c>
      <c r="C341">
        <v>1</v>
      </c>
      <c r="D341" s="105">
        <f t="shared" si="5"/>
        <v>1</v>
      </c>
      <c r="E341" s="105">
        <v>1</v>
      </c>
    </row>
    <row r="342" spans="1:5" x14ac:dyDescent="0.15">
      <c r="A342" s="106">
        <v>50531763</v>
      </c>
      <c r="B342">
        <v>50339330</v>
      </c>
      <c r="C342">
        <v>1</v>
      </c>
      <c r="D342" s="105">
        <f t="shared" si="5"/>
        <v>1</v>
      </c>
      <c r="E342" s="105">
        <v>1</v>
      </c>
    </row>
    <row r="343" spans="1:5" x14ac:dyDescent="0.15">
      <c r="A343" s="106">
        <v>50634610</v>
      </c>
      <c r="B343">
        <v>51052577</v>
      </c>
      <c r="C343">
        <v>1</v>
      </c>
      <c r="D343" s="105">
        <f t="shared" si="5"/>
        <v>1</v>
      </c>
      <c r="E343" s="105">
        <v>1</v>
      </c>
    </row>
    <row r="344" spans="1:5" x14ac:dyDescent="0.15">
      <c r="A344" s="106">
        <v>50080396</v>
      </c>
      <c r="B344">
        <v>50656890</v>
      </c>
      <c r="C344">
        <v>1</v>
      </c>
      <c r="D344" s="105">
        <f t="shared" si="5"/>
        <v>1</v>
      </c>
      <c r="E344" s="105">
        <v>1</v>
      </c>
    </row>
    <row r="345" spans="1:5" x14ac:dyDescent="0.15">
      <c r="A345" s="106">
        <v>50796474</v>
      </c>
      <c r="B345">
        <v>50432760</v>
      </c>
      <c r="C345">
        <v>1</v>
      </c>
      <c r="D345" s="105">
        <f t="shared" si="5"/>
        <v>1</v>
      </c>
      <c r="E345" s="105">
        <v>1</v>
      </c>
    </row>
    <row r="346" spans="1:5" x14ac:dyDescent="0.15">
      <c r="A346" s="106">
        <v>50921492</v>
      </c>
      <c r="B346">
        <v>50432760</v>
      </c>
      <c r="C346">
        <v>1</v>
      </c>
      <c r="D346" s="105">
        <f t="shared" si="5"/>
        <v>1</v>
      </c>
      <c r="E346" s="105">
        <v>1</v>
      </c>
    </row>
    <row r="347" spans="1:5" x14ac:dyDescent="0.15">
      <c r="A347" s="106">
        <v>50404627</v>
      </c>
      <c r="B347">
        <v>50819223</v>
      </c>
      <c r="C347">
        <v>1</v>
      </c>
      <c r="D347" s="105">
        <f t="shared" si="5"/>
        <v>1</v>
      </c>
      <c r="E347" s="105">
        <v>1</v>
      </c>
    </row>
    <row r="348" spans="1:5" x14ac:dyDescent="0.15">
      <c r="A348" s="106">
        <v>50404639</v>
      </c>
      <c r="B348">
        <v>50819223</v>
      </c>
      <c r="C348">
        <v>1</v>
      </c>
      <c r="D348" s="105">
        <f t="shared" si="5"/>
        <v>1</v>
      </c>
      <c r="E348" s="105">
        <v>1</v>
      </c>
    </row>
    <row r="349" spans="1:5" x14ac:dyDescent="0.15">
      <c r="A349" s="106">
        <v>50922563</v>
      </c>
      <c r="B349">
        <v>50795860</v>
      </c>
      <c r="C349">
        <v>1</v>
      </c>
      <c r="D349" s="105">
        <f t="shared" si="5"/>
        <v>1</v>
      </c>
      <c r="E349" s="105">
        <v>1</v>
      </c>
    </row>
    <row r="350" spans="1:5" x14ac:dyDescent="0.15">
      <c r="A350" s="106">
        <v>50634610</v>
      </c>
      <c r="B350">
        <v>50496545</v>
      </c>
      <c r="C350">
        <v>1</v>
      </c>
      <c r="D350" s="105">
        <f t="shared" si="5"/>
        <v>1</v>
      </c>
      <c r="E350" s="105">
        <v>1</v>
      </c>
    </row>
    <row r="351" spans="1:5" x14ac:dyDescent="0.15">
      <c r="A351" s="106">
        <v>50401784</v>
      </c>
      <c r="B351">
        <v>50931285</v>
      </c>
      <c r="C351">
        <v>1</v>
      </c>
      <c r="D351" s="105">
        <f t="shared" si="5"/>
        <v>1</v>
      </c>
      <c r="E351" s="105">
        <v>1</v>
      </c>
    </row>
    <row r="352" spans="1:5" x14ac:dyDescent="0.15">
      <c r="A352" s="106">
        <v>50844171</v>
      </c>
      <c r="B352">
        <v>50652981</v>
      </c>
      <c r="C352">
        <v>1</v>
      </c>
      <c r="D352" s="105">
        <f t="shared" si="5"/>
        <v>1</v>
      </c>
      <c r="E352" s="105">
        <v>1</v>
      </c>
    </row>
    <row r="353" spans="1:5" x14ac:dyDescent="0.15">
      <c r="A353" s="106">
        <v>50430115</v>
      </c>
      <c r="B353">
        <v>50498447</v>
      </c>
      <c r="C353">
        <v>1</v>
      </c>
      <c r="D353" s="105">
        <f t="shared" si="5"/>
        <v>1</v>
      </c>
      <c r="E353" s="105">
        <v>1</v>
      </c>
    </row>
    <row r="354" spans="1:5" x14ac:dyDescent="0.15">
      <c r="A354" s="106">
        <v>50580592</v>
      </c>
      <c r="B354">
        <v>50537038</v>
      </c>
      <c r="C354">
        <v>1</v>
      </c>
      <c r="D354" s="105">
        <f t="shared" si="5"/>
        <v>1</v>
      </c>
      <c r="E354" s="105">
        <v>1</v>
      </c>
    </row>
    <row r="355" spans="1:5" x14ac:dyDescent="0.15">
      <c r="A355" s="106">
        <v>50621216</v>
      </c>
      <c r="B355">
        <v>50775409</v>
      </c>
      <c r="C355">
        <v>1</v>
      </c>
      <c r="D355" s="105">
        <f t="shared" si="5"/>
        <v>1</v>
      </c>
      <c r="E355" s="105">
        <v>1</v>
      </c>
    </row>
    <row r="356" spans="1:5" x14ac:dyDescent="0.15">
      <c r="A356" s="106">
        <v>50329485</v>
      </c>
      <c r="B356">
        <v>50794560</v>
      </c>
      <c r="C356">
        <v>1</v>
      </c>
      <c r="D356" s="105">
        <f t="shared" si="5"/>
        <v>1</v>
      </c>
      <c r="E356" s="105">
        <v>1</v>
      </c>
    </row>
    <row r="357" spans="1:5" x14ac:dyDescent="0.15">
      <c r="A357" s="106">
        <v>50793372</v>
      </c>
      <c r="B357">
        <v>50739206</v>
      </c>
      <c r="C357">
        <v>1</v>
      </c>
      <c r="D357" s="105">
        <f t="shared" si="5"/>
        <v>1</v>
      </c>
      <c r="E357" s="105">
        <v>1</v>
      </c>
    </row>
    <row r="358" spans="1:5" x14ac:dyDescent="0.15">
      <c r="A358" s="106">
        <v>50404639</v>
      </c>
      <c r="B358">
        <v>50256246</v>
      </c>
      <c r="C358">
        <v>1</v>
      </c>
      <c r="D358" s="105">
        <f t="shared" si="5"/>
        <v>1</v>
      </c>
      <c r="E358" s="105">
        <v>1</v>
      </c>
    </row>
    <row r="359" spans="1:5" x14ac:dyDescent="0.15">
      <c r="A359" s="106">
        <v>50650005</v>
      </c>
      <c r="B359">
        <v>50602982</v>
      </c>
      <c r="C359">
        <v>1</v>
      </c>
      <c r="D359" s="105">
        <f t="shared" si="5"/>
        <v>1</v>
      </c>
      <c r="E359" s="105">
        <v>1</v>
      </c>
    </row>
    <row r="360" spans="1:5" x14ac:dyDescent="0.15">
      <c r="A360" s="106">
        <v>50247022</v>
      </c>
      <c r="B360">
        <v>50033600</v>
      </c>
      <c r="C360">
        <v>1</v>
      </c>
      <c r="D360" s="105">
        <f t="shared" si="5"/>
        <v>1</v>
      </c>
      <c r="E360" s="105">
        <v>1</v>
      </c>
    </row>
    <row r="361" spans="1:5" x14ac:dyDescent="0.15">
      <c r="A361" s="106">
        <v>50747801</v>
      </c>
      <c r="B361">
        <v>50903071</v>
      </c>
      <c r="C361">
        <v>1</v>
      </c>
      <c r="D361" s="105">
        <f t="shared" si="5"/>
        <v>1</v>
      </c>
      <c r="E361" s="105">
        <v>1</v>
      </c>
    </row>
    <row r="362" spans="1:5" x14ac:dyDescent="0.15">
      <c r="A362" s="106">
        <v>50911611</v>
      </c>
      <c r="B362">
        <v>50408714</v>
      </c>
      <c r="C362">
        <v>1</v>
      </c>
      <c r="D362" s="105">
        <f t="shared" si="5"/>
        <v>1</v>
      </c>
      <c r="E362" s="105">
        <v>1</v>
      </c>
    </row>
    <row r="363" spans="1:5" x14ac:dyDescent="0.15">
      <c r="A363" s="106">
        <v>50396831</v>
      </c>
      <c r="B363">
        <v>50422014</v>
      </c>
      <c r="C363">
        <v>1</v>
      </c>
      <c r="D363" s="105">
        <f t="shared" si="5"/>
        <v>1</v>
      </c>
      <c r="E363" s="105">
        <v>1</v>
      </c>
    </row>
    <row r="364" spans="1:5" x14ac:dyDescent="0.15">
      <c r="A364" s="106">
        <v>50506610</v>
      </c>
      <c r="B364">
        <v>50350832</v>
      </c>
      <c r="C364">
        <v>1</v>
      </c>
      <c r="D364" s="105">
        <f t="shared" si="5"/>
        <v>1</v>
      </c>
      <c r="E364" s="105">
        <v>1</v>
      </c>
    </row>
    <row r="365" spans="1:5" x14ac:dyDescent="0.15">
      <c r="A365" s="106">
        <v>50650778</v>
      </c>
      <c r="B365">
        <v>50225441</v>
      </c>
      <c r="C365">
        <v>1</v>
      </c>
      <c r="D365" s="105">
        <f t="shared" si="5"/>
        <v>1</v>
      </c>
      <c r="E365" s="105">
        <v>1</v>
      </c>
    </row>
    <row r="366" spans="1:5" x14ac:dyDescent="0.15">
      <c r="A366" s="106">
        <v>50910381</v>
      </c>
      <c r="B366">
        <v>51055951</v>
      </c>
      <c r="C366">
        <v>1</v>
      </c>
      <c r="D366" s="105">
        <f t="shared" si="5"/>
        <v>1</v>
      </c>
      <c r="E366" s="105">
        <v>1</v>
      </c>
    </row>
    <row r="367" spans="1:5" x14ac:dyDescent="0.15">
      <c r="A367" s="106">
        <v>50744355</v>
      </c>
      <c r="B367">
        <v>51056470</v>
      </c>
      <c r="C367">
        <v>1</v>
      </c>
      <c r="D367" s="105">
        <f t="shared" si="5"/>
        <v>1</v>
      </c>
      <c r="E367" s="105">
        <v>1</v>
      </c>
    </row>
    <row r="368" spans="1:5" x14ac:dyDescent="0.15">
      <c r="A368" s="106">
        <v>50699681</v>
      </c>
      <c r="B368">
        <v>50703640</v>
      </c>
      <c r="C368">
        <v>1</v>
      </c>
      <c r="D368" s="105">
        <f t="shared" si="5"/>
        <v>1</v>
      </c>
      <c r="E368" s="105">
        <v>1</v>
      </c>
    </row>
    <row r="369" spans="1:5" x14ac:dyDescent="0.15">
      <c r="A369" s="106">
        <v>50285534</v>
      </c>
      <c r="B369">
        <v>51055309</v>
      </c>
      <c r="C369">
        <v>1</v>
      </c>
      <c r="D369" s="105">
        <f t="shared" si="5"/>
        <v>1</v>
      </c>
      <c r="E369" s="105">
        <v>1</v>
      </c>
    </row>
    <row r="370" spans="1:5" x14ac:dyDescent="0.15">
      <c r="A370" s="106">
        <v>50222867</v>
      </c>
      <c r="B370">
        <v>50925257</v>
      </c>
      <c r="C370">
        <v>1</v>
      </c>
      <c r="D370" s="105">
        <f t="shared" si="5"/>
        <v>1</v>
      </c>
      <c r="E370" s="105">
        <v>1</v>
      </c>
    </row>
    <row r="371" spans="1:5" x14ac:dyDescent="0.15">
      <c r="A371" s="106">
        <v>50792705</v>
      </c>
      <c r="B371">
        <v>50925257</v>
      </c>
      <c r="C371">
        <v>1</v>
      </c>
      <c r="D371" s="105">
        <f t="shared" si="5"/>
        <v>1</v>
      </c>
      <c r="E371" s="105">
        <v>1</v>
      </c>
    </row>
    <row r="372" spans="1:5" x14ac:dyDescent="0.15">
      <c r="A372" s="106">
        <v>50826039</v>
      </c>
      <c r="B372">
        <v>51056955</v>
      </c>
      <c r="C372">
        <v>1</v>
      </c>
      <c r="D372" s="105">
        <f t="shared" si="5"/>
        <v>1</v>
      </c>
      <c r="E372" s="105">
        <v>1</v>
      </c>
    </row>
    <row r="373" spans="1:5" x14ac:dyDescent="0.15">
      <c r="A373" s="106">
        <v>50109935</v>
      </c>
      <c r="B373">
        <v>50728738</v>
      </c>
      <c r="C373">
        <v>1</v>
      </c>
      <c r="D373" s="105">
        <f t="shared" si="5"/>
        <v>1</v>
      </c>
      <c r="E373" s="105">
        <v>1</v>
      </c>
    </row>
    <row r="374" spans="1:5" x14ac:dyDescent="0.15">
      <c r="A374" s="106">
        <v>50792705</v>
      </c>
      <c r="B374">
        <v>50550081</v>
      </c>
      <c r="C374">
        <v>1</v>
      </c>
      <c r="D374" s="105">
        <f t="shared" si="5"/>
        <v>1</v>
      </c>
      <c r="E374" s="105">
        <v>1</v>
      </c>
    </row>
    <row r="375" spans="1:5" x14ac:dyDescent="0.15">
      <c r="A375" s="106">
        <v>50240833</v>
      </c>
      <c r="B375">
        <v>50917449</v>
      </c>
      <c r="C375">
        <v>1</v>
      </c>
      <c r="D375" s="105">
        <f t="shared" si="5"/>
        <v>1</v>
      </c>
      <c r="E375" s="105">
        <v>1</v>
      </c>
    </row>
    <row r="376" spans="1:5" x14ac:dyDescent="0.15">
      <c r="A376" s="106">
        <v>50402524</v>
      </c>
      <c r="B376">
        <v>50225144</v>
      </c>
      <c r="C376">
        <v>1</v>
      </c>
      <c r="D376" s="105">
        <f t="shared" si="5"/>
        <v>1</v>
      </c>
      <c r="E376" s="105">
        <v>1</v>
      </c>
    </row>
    <row r="377" spans="1:5" x14ac:dyDescent="0.15">
      <c r="A377" s="106">
        <v>50357026</v>
      </c>
      <c r="B377">
        <v>51059927</v>
      </c>
      <c r="C377">
        <v>1</v>
      </c>
      <c r="D377" s="105">
        <f t="shared" si="5"/>
        <v>1</v>
      </c>
      <c r="E377" s="105">
        <v>1</v>
      </c>
    </row>
    <row r="378" spans="1:5" x14ac:dyDescent="0.15">
      <c r="A378" s="106">
        <v>50105228</v>
      </c>
      <c r="B378">
        <v>51059842</v>
      </c>
      <c r="C378">
        <v>1</v>
      </c>
      <c r="D378" s="105">
        <f t="shared" si="5"/>
        <v>1</v>
      </c>
      <c r="E378" s="105">
        <v>1</v>
      </c>
    </row>
    <row r="379" spans="1:5" x14ac:dyDescent="0.15">
      <c r="A379" s="106">
        <v>50340847</v>
      </c>
      <c r="B379">
        <v>50271304</v>
      </c>
      <c r="C379">
        <v>1</v>
      </c>
      <c r="D379" s="105">
        <f t="shared" si="5"/>
        <v>1</v>
      </c>
      <c r="E379" s="105">
        <v>1</v>
      </c>
    </row>
    <row r="380" spans="1:5" x14ac:dyDescent="0.15">
      <c r="A380" s="106">
        <v>50861925</v>
      </c>
      <c r="B380">
        <v>50780536</v>
      </c>
      <c r="C380">
        <v>1</v>
      </c>
      <c r="D380" s="105">
        <f t="shared" si="5"/>
        <v>1</v>
      </c>
      <c r="E380" s="105">
        <v>1</v>
      </c>
    </row>
    <row r="381" spans="1:5" x14ac:dyDescent="0.15">
      <c r="A381" s="106">
        <v>50948066</v>
      </c>
      <c r="B381">
        <v>50706861</v>
      </c>
      <c r="C381">
        <v>1</v>
      </c>
      <c r="D381" s="105">
        <f t="shared" si="5"/>
        <v>1</v>
      </c>
      <c r="E381" s="105">
        <v>1</v>
      </c>
    </row>
    <row r="382" spans="1:5" x14ac:dyDescent="0.15">
      <c r="A382" s="106">
        <v>50767392</v>
      </c>
      <c r="B382">
        <v>50913831</v>
      </c>
      <c r="C382">
        <v>1</v>
      </c>
      <c r="D382" s="105">
        <f t="shared" si="5"/>
        <v>1</v>
      </c>
      <c r="E382" s="105">
        <v>1</v>
      </c>
    </row>
    <row r="383" spans="1:5" x14ac:dyDescent="0.15">
      <c r="A383" s="106">
        <v>50335055</v>
      </c>
      <c r="B383">
        <v>51066841</v>
      </c>
      <c r="C383">
        <v>1</v>
      </c>
      <c r="D383" s="105">
        <f t="shared" si="5"/>
        <v>1</v>
      </c>
      <c r="E383" s="105">
        <v>1</v>
      </c>
    </row>
    <row r="384" spans="1:5" x14ac:dyDescent="0.15">
      <c r="A384" s="106">
        <v>50861925</v>
      </c>
      <c r="B384">
        <v>51064931</v>
      </c>
      <c r="C384">
        <v>1</v>
      </c>
      <c r="D384" s="105">
        <f t="shared" si="5"/>
        <v>1</v>
      </c>
      <c r="E384" s="105">
        <v>1</v>
      </c>
    </row>
    <row r="385" spans="1:5" x14ac:dyDescent="0.15">
      <c r="A385" s="106">
        <v>50357026</v>
      </c>
      <c r="B385">
        <v>50722434</v>
      </c>
      <c r="C385">
        <v>1</v>
      </c>
      <c r="D385" s="105">
        <f t="shared" si="5"/>
        <v>1</v>
      </c>
      <c r="E385" s="105">
        <v>1</v>
      </c>
    </row>
    <row r="386" spans="1:5" x14ac:dyDescent="0.15">
      <c r="A386" s="106">
        <v>50707481</v>
      </c>
      <c r="B386">
        <v>50742295</v>
      </c>
      <c r="C386">
        <v>1</v>
      </c>
      <c r="D386" s="105">
        <f t="shared" ref="D386:D449" si="6">VLOOKUP(A386,B:C,2,)</f>
        <v>1</v>
      </c>
      <c r="E386" s="105">
        <v>1</v>
      </c>
    </row>
    <row r="387" spans="1:5" x14ac:dyDescent="0.15">
      <c r="A387" s="106">
        <v>50197390</v>
      </c>
      <c r="B387">
        <v>50634021</v>
      </c>
      <c r="C387">
        <v>1</v>
      </c>
      <c r="D387" s="105">
        <f t="shared" si="6"/>
        <v>1</v>
      </c>
      <c r="E387" s="105">
        <v>1</v>
      </c>
    </row>
    <row r="388" spans="1:5" x14ac:dyDescent="0.15">
      <c r="A388" s="106">
        <v>50826039</v>
      </c>
      <c r="B388">
        <v>50333993</v>
      </c>
      <c r="C388">
        <v>1</v>
      </c>
      <c r="D388" s="105">
        <f t="shared" si="6"/>
        <v>1</v>
      </c>
      <c r="E388" s="105">
        <v>1</v>
      </c>
    </row>
    <row r="389" spans="1:5" x14ac:dyDescent="0.15">
      <c r="A389" s="106">
        <v>50538758</v>
      </c>
      <c r="B389">
        <v>50837466</v>
      </c>
      <c r="C389">
        <v>1</v>
      </c>
      <c r="D389" s="105">
        <f t="shared" si="6"/>
        <v>1</v>
      </c>
      <c r="E389" s="105">
        <v>1</v>
      </c>
    </row>
    <row r="390" spans="1:5" x14ac:dyDescent="0.15">
      <c r="A390" s="106">
        <v>50330222</v>
      </c>
      <c r="B390">
        <v>50949094</v>
      </c>
      <c r="C390">
        <v>1</v>
      </c>
      <c r="D390" s="105">
        <f t="shared" si="6"/>
        <v>1</v>
      </c>
      <c r="E390" s="105">
        <v>1</v>
      </c>
    </row>
    <row r="391" spans="1:5" x14ac:dyDescent="0.15">
      <c r="A391" s="106">
        <v>50335055</v>
      </c>
      <c r="B391">
        <v>51054287</v>
      </c>
      <c r="C391">
        <v>1</v>
      </c>
      <c r="D391" s="105">
        <f t="shared" si="6"/>
        <v>1</v>
      </c>
      <c r="E391" s="105">
        <v>1</v>
      </c>
    </row>
    <row r="392" spans="1:5" x14ac:dyDescent="0.15">
      <c r="A392" s="106">
        <v>50232919</v>
      </c>
      <c r="B392">
        <v>50771325</v>
      </c>
      <c r="C392">
        <v>1</v>
      </c>
      <c r="D392" s="105">
        <f t="shared" si="6"/>
        <v>1</v>
      </c>
      <c r="E392" s="105">
        <v>1</v>
      </c>
    </row>
    <row r="393" spans="1:5" x14ac:dyDescent="0.15">
      <c r="A393" s="106">
        <v>50623287</v>
      </c>
      <c r="B393">
        <v>50804090</v>
      </c>
      <c r="C393">
        <v>1</v>
      </c>
      <c r="D393" s="105">
        <f t="shared" si="6"/>
        <v>1</v>
      </c>
      <c r="E393" s="105">
        <v>1</v>
      </c>
    </row>
    <row r="394" spans="1:5" x14ac:dyDescent="0.15">
      <c r="A394" s="106">
        <v>50174432</v>
      </c>
      <c r="B394">
        <v>50750038</v>
      </c>
      <c r="C394">
        <v>1</v>
      </c>
      <c r="D394" s="105">
        <f t="shared" si="6"/>
        <v>1</v>
      </c>
      <c r="E394" s="105">
        <v>1</v>
      </c>
    </row>
    <row r="395" spans="1:5" x14ac:dyDescent="0.15">
      <c r="A395" s="106">
        <v>50371417</v>
      </c>
      <c r="B395">
        <v>50564963</v>
      </c>
      <c r="C395">
        <v>1</v>
      </c>
      <c r="D395" s="105">
        <f t="shared" si="6"/>
        <v>1</v>
      </c>
      <c r="E395" s="105">
        <v>1</v>
      </c>
    </row>
    <row r="396" spans="1:5" x14ac:dyDescent="0.15">
      <c r="A396" s="106">
        <v>50844171</v>
      </c>
      <c r="B396">
        <v>51019496</v>
      </c>
      <c r="C396">
        <v>1</v>
      </c>
      <c r="D396" s="105">
        <f t="shared" si="6"/>
        <v>1</v>
      </c>
      <c r="E396" s="105">
        <v>1</v>
      </c>
    </row>
    <row r="397" spans="1:5" x14ac:dyDescent="0.15">
      <c r="A397" s="106">
        <v>50022943</v>
      </c>
      <c r="B397">
        <v>50492971</v>
      </c>
      <c r="C397">
        <v>1</v>
      </c>
      <c r="D397" s="105">
        <f t="shared" si="6"/>
        <v>1</v>
      </c>
      <c r="E397" s="105">
        <v>1</v>
      </c>
    </row>
    <row r="398" spans="1:5" x14ac:dyDescent="0.15">
      <c r="A398" s="106">
        <v>50477165</v>
      </c>
      <c r="B398">
        <v>50720889</v>
      </c>
      <c r="C398">
        <v>1</v>
      </c>
      <c r="D398" s="105">
        <f t="shared" si="6"/>
        <v>1</v>
      </c>
      <c r="E398" s="105">
        <v>1</v>
      </c>
    </row>
    <row r="399" spans="1:5" x14ac:dyDescent="0.15">
      <c r="A399" s="106">
        <v>51039091</v>
      </c>
      <c r="B399">
        <v>50321985</v>
      </c>
      <c r="C399">
        <v>1</v>
      </c>
      <c r="D399" s="105">
        <f t="shared" si="6"/>
        <v>1</v>
      </c>
      <c r="E399" s="105">
        <v>1</v>
      </c>
    </row>
    <row r="400" spans="1:5" x14ac:dyDescent="0.15">
      <c r="A400" s="106">
        <v>50719907</v>
      </c>
      <c r="B400">
        <v>50197035</v>
      </c>
      <c r="C400">
        <v>1</v>
      </c>
      <c r="D400" s="105">
        <f t="shared" si="6"/>
        <v>1</v>
      </c>
      <c r="E400" s="105">
        <v>1</v>
      </c>
    </row>
    <row r="401" spans="1:5" x14ac:dyDescent="0.15">
      <c r="A401" s="106">
        <v>50629675</v>
      </c>
      <c r="B401">
        <v>50743359</v>
      </c>
      <c r="C401">
        <v>1</v>
      </c>
      <c r="D401" s="105">
        <f t="shared" si="6"/>
        <v>1</v>
      </c>
      <c r="E401" s="105">
        <v>1</v>
      </c>
    </row>
    <row r="402" spans="1:5" x14ac:dyDescent="0.15">
      <c r="A402" s="106">
        <v>50913876</v>
      </c>
      <c r="B402">
        <v>50387353</v>
      </c>
      <c r="C402">
        <v>1</v>
      </c>
      <c r="D402" s="105">
        <f t="shared" si="6"/>
        <v>1</v>
      </c>
      <c r="E402" s="105">
        <v>1</v>
      </c>
    </row>
    <row r="403" spans="1:5" x14ac:dyDescent="0.15">
      <c r="A403" s="106">
        <v>50231225</v>
      </c>
      <c r="B403">
        <v>50548480</v>
      </c>
      <c r="C403">
        <v>1</v>
      </c>
      <c r="D403" s="105">
        <f t="shared" si="6"/>
        <v>1</v>
      </c>
      <c r="E403" s="105">
        <v>1</v>
      </c>
    </row>
    <row r="404" spans="1:5" x14ac:dyDescent="0.15">
      <c r="A404" s="106">
        <v>50713582</v>
      </c>
      <c r="B404">
        <v>50324256</v>
      </c>
      <c r="C404">
        <v>1</v>
      </c>
      <c r="D404" s="105">
        <f t="shared" si="6"/>
        <v>1</v>
      </c>
      <c r="E404" s="105">
        <v>1</v>
      </c>
    </row>
    <row r="405" spans="1:5" x14ac:dyDescent="0.15">
      <c r="A405" s="106">
        <v>50415348</v>
      </c>
      <c r="B405">
        <v>50910978</v>
      </c>
      <c r="C405">
        <v>1</v>
      </c>
      <c r="D405" s="105">
        <f t="shared" si="6"/>
        <v>1</v>
      </c>
      <c r="E405" s="105">
        <v>1</v>
      </c>
    </row>
    <row r="406" spans="1:5" x14ac:dyDescent="0.15">
      <c r="A406" s="106">
        <v>50419679</v>
      </c>
      <c r="B406">
        <v>50849031</v>
      </c>
      <c r="C406">
        <v>1</v>
      </c>
      <c r="D406" s="105">
        <f t="shared" si="6"/>
        <v>1</v>
      </c>
      <c r="E406" s="105">
        <v>1</v>
      </c>
    </row>
    <row r="407" spans="1:5" x14ac:dyDescent="0.15">
      <c r="A407" s="106">
        <v>50390255</v>
      </c>
      <c r="B407">
        <v>50646522</v>
      </c>
      <c r="C407">
        <v>1</v>
      </c>
      <c r="D407" s="105">
        <f t="shared" si="6"/>
        <v>1</v>
      </c>
      <c r="E407" s="105">
        <v>1</v>
      </c>
    </row>
    <row r="408" spans="1:5" x14ac:dyDescent="0.15">
      <c r="A408" s="106">
        <v>50794313</v>
      </c>
      <c r="B408">
        <v>50208922</v>
      </c>
      <c r="C408">
        <v>1</v>
      </c>
      <c r="D408" s="105">
        <f t="shared" si="6"/>
        <v>1</v>
      </c>
      <c r="E408" s="105">
        <v>1</v>
      </c>
    </row>
    <row r="409" spans="1:5" x14ac:dyDescent="0.15">
      <c r="A409" s="106">
        <v>50336470</v>
      </c>
      <c r="B409">
        <v>50567534</v>
      </c>
      <c r="C409">
        <v>1</v>
      </c>
      <c r="D409" s="105">
        <f t="shared" si="6"/>
        <v>1</v>
      </c>
      <c r="E409" s="105">
        <v>1</v>
      </c>
    </row>
    <row r="410" spans="1:5" x14ac:dyDescent="0.15">
      <c r="A410" s="106">
        <v>50390255</v>
      </c>
      <c r="B410">
        <v>50612146</v>
      </c>
      <c r="C410">
        <v>1</v>
      </c>
      <c r="D410" s="105">
        <f t="shared" si="6"/>
        <v>1</v>
      </c>
      <c r="E410" s="105">
        <v>1</v>
      </c>
    </row>
    <row r="411" spans="1:5" x14ac:dyDescent="0.15">
      <c r="A411" s="106">
        <v>50721011</v>
      </c>
      <c r="B411">
        <v>51039819</v>
      </c>
      <c r="C411">
        <v>1</v>
      </c>
      <c r="D411" s="105">
        <f t="shared" si="6"/>
        <v>1</v>
      </c>
      <c r="E411" s="105">
        <v>1</v>
      </c>
    </row>
    <row r="412" spans="1:5" x14ac:dyDescent="0.15">
      <c r="A412" s="106">
        <v>50844171</v>
      </c>
      <c r="B412">
        <v>50393960</v>
      </c>
      <c r="C412">
        <v>1</v>
      </c>
      <c r="D412" s="105">
        <f t="shared" si="6"/>
        <v>1</v>
      </c>
      <c r="E412" s="105">
        <v>1</v>
      </c>
    </row>
    <row r="413" spans="1:5" x14ac:dyDescent="0.15">
      <c r="A413" s="106">
        <v>50231225</v>
      </c>
      <c r="B413">
        <v>50393960</v>
      </c>
      <c r="C413">
        <v>1</v>
      </c>
      <c r="D413" s="105">
        <f t="shared" si="6"/>
        <v>1</v>
      </c>
      <c r="E413" s="105">
        <v>1</v>
      </c>
    </row>
    <row r="414" spans="1:5" x14ac:dyDescent="0.15">
      <c r="A414" s="106">
        <v>50590068</v>
      </c>
      <c r="B414">
        <v>50317715</v>
      </c>
      <c r="C414">
        <v>1</v>
      </c>
      <c r="D414" s="105">
        <f t="shared" si="6"/>
        <v>1</v>
      </c>
      <c r="E414" s="105">
        <v>1</v>
      </c>
    </row>
    <row r="415" spans="1:5" x14ac:dyDescent="0.15">
      <c r="A415" s="106">
        <v>50664928</v>
      </c>
      <c r="B415">
        <v>50786921</v>
      </c>
      <c r="C415">
        <v>1</v>
      </c>
      <c r="D415" s="105">
        <f t="shared" si="6"/>
        <v>1</v>
      </c>
      <c r="E415" s="105">
        <v>1</v>
      </c>
    </row>
    <row r="416" spans="1:5" x14ac:dyDescent="0.15">
      <c r="A416" s="106">
        <v>51041393</v>
      </c>
      <c r="B416">
        <v>50504008</v>
      </c>
      <c r="C416">
        <v>1</v>
      </c>
      <c r="D416" s="105">
        <f t="shared" si="6"/>
        <v>1</v>
      </c>
      <c r="E416" s="105">
        <v>1</v>
      </c>
    </row>
    <row r="417" spans="1:5" x14ac:dyDescent="0.15">
      <c r="A417" s="106">
        <v>50371417</v>
      </c>
      <c r="B417">
        <v>50337363</v>
      </c>
      <c r="C417">
        <v>1</v>
      </c>
      <c r="D417" s="105">
        <f t="shared" si="6"/>
        <v>1</v>
      </c>
      <c r="E417" s="105">
        <v>1</v>
      </c>
    </row>
    <row r="418" spans="1:5" x14ac:dyDescent="0.15">
      <c r="A418" s="106">
        <v>50902987</v>
      </c>
      <c r="B418">
        <v>50482943</v>
      </c>
      <c r="C418">
        <v>1</v>
      </c>
      <c r="D418" s="105">
        <f t="shared" si="6"/>
        <v>1</v>
      </c>
      <c r="E418" s="105">
        <v>1</v>
      </c>
    </row>
    <row r="419" spans="1:5" x14ac:dyDescent="0.15">
      <c r="A419" s="106">
        <v>50909389</v>
      </c>
      <c r="B419">
        <v>50690724</v>
      </c>
      <c r="C419">
        <v>1</v>
      </c>
      <c r="D419" s="105">
        <f t="shared" si="6"/>
        <v>1</v>
      </c>
      <c r="E419" s="105">
        <v>1</v>
      </c>
    </row>
    <row r="420" spans="1:5" x14ac:dyDescent="0.15">
      <c r="A420" s="106">
        <v>50646742</v>
      </c>
      <c r="B420">
        <v>50549877</v>
      </c>
      <c r="C420">
        <v>1</v>
      </c>
      <c r="D420" s="105">
        <f t="shared" si="6"/>
        <v>1</v>
      </c>
      <c r="E420" s="105">
        <v>1</v>
      </c>
    </row>
    <row r="421" spans="1:5" x14ac:dyDescent="0.15">
      <c r="A421" s="106">
        <v>50410132</v>
      </c>
      <c r="B421">
        <v>50304577</v>
      </c>
      <c r="C421">
        <v>1</v>
      </c>
      <c r="D421" s="105">
        <f t="shared" si="6"/>
        <v>1</v>
      </c>
      <c r="E421" s="105">
        <v>1</v>
      </c>
    </row>
    <row r="422" spans="1:5" x14ac:dyDescent="0.15">
      <c r="A422" s="106">
        <v>50907688</v>
      </c>
      <c r="B422">
        <v>51005091</v>
      </c>
      <c r="C422">
        <v>1</v>
      </c>
      <c r="D422" s="105">
        <f t="shared" si="6"/>
        <v>1</v>
      </c>
      <c r="E422" s="105">
        <v>1</v>
      </c>
    </row>
    <row r="423" spans="1:5" x14ac:dyDescent="0.15">
      <c r="A423" s="106">
        <v>50729446</v>
      </c>
      <c r="B423">
        <v>50005118</v>
      </c>
      <c r="C423">
        <v>1</v>
      </c>
      <c r="D423" s="105">
        <f t="shared" si="6"/>
        <v>1</v>
      </c>
      <c r="E423" s="105">
        <v>1</v>
      </c>
    </row>
    <row r="424" spans="1:5" x14ac:dyDescent="0.15">
      <c r="A424" s="106">
        <v>50704390</v>
      </c>
      <c r="B424">
        <v>51043471</v>
      </c>
      <c r="C424">
        <v>1</v>
      </c>
      <c r="D424" s="105">
        <f t="shared" si="6"/>
        <v>1</v>
      </c>
      <c r="E424" s="105">
        <v>1</v>
      </c>
    </row>
    <row r="425" spans="1:5" x14ac:dyDescent="0.15">
      <c r="A425" s="106">
        <v>51000635</v>
      </c>
      <c r="B425">
        <v>50021952</v>
      </c>
      <c r="C425">
        <v>1</v>
      </c>
      <c r="D425" s="105">
        <f t="shared" si="6"/>
        <v>1</v>
      </c>
      <c r="E425" s="105">
        <v>1</v>
      </c>
    </row>
    <row r="426" spans="1:5" x14ac:dyDescent="0.15">
      <c r="A426" s="106">
        <v>50108213</v>
      </c>
      <c r="B426">
        <v>50588487</v>
      </c>
      <c r="C426">
        <v>1</v>
      </c>
      <c r="D426" s="105">
        <f t="shared" si="6"/>
        <v>1</v>
      </c>
      <c r="E426" s="105">
        <v>1</v>
      </c>
    </row>
    <row r="427" spans="1:5" x14ac:dyDescent="0.15">
      <c r="A427" s="106">
        <v>50891127</v>
      </c>
      <c r="B427">
        <v>50599834</v>
      </c>
      <c r="C427">
        <v>1</v>
      </c>
      <c r="D427" s="105">
        <f t="shared" si="6"/>
        <v>1</v>
      </c>
      <c r="E427" s="105">
        <v>1</v>
      </c>
    </row>
    <row r="428" spans="1:5" x14ac:dyDescent="0.15">
      <c r="A428" s="106">
        <v>50768228</v>
      </c>
      <c r="B428">
        <v>50458973</v>
      </c>
      <c r="C428">
        <v>1</v>
      </c>
      <c r="D428" s="105">
        <f t="shared" si="6"/>
        <v>1</v>
      </c>
      <c r="E428" s="105">
        <v>1</v>
      </c>
    </row>
    <row r="429" spans="1:5" x14ac:dyDescent="0.15">
      <c r="A429" s="106">
        <v>50743177</v>
      </c>
      <c r="B429">
        <v>50783094</v>
      </c>
      <c r="C429">
        <v>1</v>
      </c>
      <c r="D429" s="105">
        <f t="shared" si="6"/>
        <v>1</v>
      </c>
      <c r="E429" s="105">
        <v>1</v>
      </c>
    </row>
    <row r="430" spans="1:5" x14ac:dyDescent="0.15">
      <c r="A430" s="106">
        <v>50587409</v>
      </c>
      <c r="B430">
        <v>50414127</v>
      </c>
      <c r="C430">
        <v>1</v>
      </c>
      <c r="D430" s="105">
        <f t="shared" si="6"/>
        <v>1</v>
      </c>
      <c r="E430" s="105">
        <v>1</v>
      </c>
    </row>
    <row r="431" spans="1:5" x14ac:dyDescent="0.15">
      <c r="A431" s="106">
        <v>50127835</v>
      </c>
      <c r="B431">
        <v>50773032</v>
      </c>
      <c r="C431">
        <v>1</v>
      </c>
      <c r="D431" s="105">
        <f t="shared" si="6"/>
        <v>1</v>
      </c>
      <c r="E431" s="105">
        <v>1</v>
      </c>
    </row>
    <row r="432" spans="1:5" x14ac:dyDescent="0.15">
      <c r="A432" s="106">
        <v>50573248</v>
      </c>
      <c r="B432">
        <v>50598002</v>
      </c>
      <c r="C432">
        <v>1</v>
      </c>
      <c r="D432" s="105">
        <f t="shared" si="6"/>
        <v>1</v>
      </c>
      <c r="E432" s="105">
        <v>1</v>
      </c>
    </row>
    <row r="433" spans="1:5" x14ac:dyDescent="0.15">
      <c r="A433" s="106">
        <v>50827284</v>
      </c>
      <c r="B433">
        <v>50825709</v>
      </c>
      <c r="C433">
        <v>1</v>
      </c>
      <c r="D433" s="105">
        <f t="shared" si="6"/>
        <v>1</v>
      </c>
      <c r="E433" s="105">
        <v>1</v>
      </c>
    </row>
    <row r="434" spans="1:5" x14ac:dyDescent="0.15">
      <c r="A434" s="106">
        <v>50775452</v>
      </c>
      <c r="B434">
        <v>50825709</v>
      </c>
      <c r="C434">
        <v>1</v>
      </c>
      <c r="D434" s="105">
        <f t="shared" si="6"/>
        <v>1</v>
      </c>
      <c r="E434" s="105">
        <v>1</v>
      </c>
    </row>
    <row r="435" spans="1:5" x14ac:dyDescent="0.15">
      <c r="A435" s="106">
        <v>50240320</v>
      </c>
      <c r="B435">
        <v>51046630</v>
      </c>
      <c r="C435">
        <v>1</v>
      </c>
      <c r="D435" s="105">
        <f t="shared" si="6"/>
        <v>1</v>
      </c>
      <c r="E435" s="105">
        <v>1</v>
      </c>
    </row>
    <row r="436" spans="1:5" x14ac:dyDescent="0.15">
      <c r="A436" s="106">
        <v>51007513</v>
      </c>
      <c r="B436">
        <v>50581710</v>
      </c>
      <c r="C436">
        <v>1</v>
      </c>
      <c r="D436" s="105">
        <f t="shared" si="6"/>
        <v>1</v>
      </c>
      <c r="E436" s="105">
        <v>1</v>
      </c>
    </row>
    <row r="437" spans="1:5" x14ac:dyDescent="0.15">
      <c r="A437" s="106">
        <v>51044486</v>
      </c>
      <c r="B437">
        <v>50581710</v>
      </c>
      <c r="C437">
        <v>1</v>
      </c>
      <c r="D437" s="105">
        <f t="shared" si="6"/>
        <v>1</v>
      </c>
      <c r="E437" s="105">
        <v>1</v>
      </c>
    </row>
    <row r="438" spans="1:5" x14ac:dyDescent="0.15">
      <c r="A438" s="106">
        <v>50578817</v>
      </c>
      <c r="B438">
        <v>50341717</v>
      </c>
      <c r="C438">
        <v>1</v>
      </c>
      <c r="D438" s="105">
        <f t="shared" si="6"/>
        <v>1</v>
      </c>
      <c r="E438" s="105">
        <v>1</v>
      </c>
    </row>
    <row r="439" spans="1:5" x14ac:dyDescent="0.15">
      <c r="A439" s="106">
        <v>50729446</v>
      </c>
      <c r="B439">
        <v>50341717</v>
      </c>
      <c r="C439">
        <v>1</v>
      </c>
      <c r="D439" s="105">
        <f t="shared" si="6"/>
        <v>1</v>
      </c>
      <c r="E439" s="105">
        <v>1</v>
      </c>
    </row>
    <row r="440" spans="1:5" x14ac:dyDescent="0.15">
      <c r="A440" s="106">
        <v>50915823</v>
      </c>
      <c r="B440">
        <v>50196488</v>
      </c>
      <c r="C440">
        <v>1</v>
      </c>
      <c r="D440" s="105">
        <f t="shared" si="6"/>
        <v>1</v>
      </c>
      <c r="E440" s="105">
        <v>1</v>
      </c>
    </row>
    <row r="441" spans="1:5" x14ac:dyDescent="0.15">
      <c r="A441" s="106">
        <v>50890477</v>
      </c>
      <c r="B441">
        <v>50599791</v>
      </c>
      <c r="C441">
        <v>1</v>
      </c>
      <c r="D441" s="105">
        <f t="shared" si="6"/>
        <v>1</v>
      </c>
      <c r="E441" s="105">
        <v>1</v>
      </c>
    </row>
    <row r="442" spans="1:5" x14ac:dyDescent="0.15">
      <c r="A442" s="106">
        <v>50537281</v>
      </c>
      <c r="B442">
        <v>50649160</v>
      </c>
      <c r="C442">
        <v>1</v>
      </c>
      <c r="D442" s="105">
        <f t="shared" si="6"/>
        <v>1</v>
      </c>
      <c r="E442" s="105">
        <v>1</v>
      </c>
    </row>
    <row r="443" spans="1:5" x14ac:dyDescent="0.15">
      <c r="A443" s="106">
        <v>51044114</v>
      </c>
      <c r="B443">
        <v>51028312</v>
      </c>
      <c r="C443">
        <v>1</v>
      </c>
      <c r="D443" s="105">
        <f t="shared" si="6"/>
        <v>1</v>
      </c>
      <c r="E443" s="105">
        <v>1</v>
      </c>
    </row>
    <row r="444" spans="1:5" x14ac:dyDescent="0.15">
      <c r="A444" s="106">
        <v>50129992</v>
      </c>
      <c r="B444">
        <v>50624729</v>
      </c>
      <c r="C444">
        <v>1</v>
      </c>
      <c r="D444" s="105">
        <f t="shared" si="6"/>
        <v>1</v>
      </c>
      <c r="E444" s="105">
        <v>1</v>
      </c>
    </row>
    <row r="445" spans="1:5" x14ac:dyDescent="0.15">
      <c r="A445" s="106">
        <v>50559556</v>
      </c>
      <c r="B445">
        <v>51027109</v>
      </c>
      <c r="C445">
        <v>1</v>
      </c>
      <c r="D445" s="105">
        <f t="shared" si="6"/>
        <v>1</v>
      </c>
      <c r="E445" s="105">
        <v>1</v>
      </c>
    </row>
    <row r="446" spans="1:5" x14ac:dyDescent="0.15">
      <c r="A446" s="106">
        <v>51039670</v>
      </c>
      <c r="B446">
        <v>51027109</v>
      </c>
      <c r="C446">
        <v>1</v>
      </c>
      <c r="D446" s="105">
        <f t="shared" si="6"/>
        <v>1</v>
      </c>
      <c r="E446" s="105">
        <v>1</v>
      </c>
    </row>
    <row r="447" spans="1:5" x14ac:dyDescent="0.15">
      <c r="A447" s="106">
        <v>50559556</v>
      </c>
      <c r="B447">
        <v>50802417</v>
      </c>
      <c r="C447">
        <v>1</v>
      </c>
      <c r="D447" s="105">
        <f t="shared" si="6"/>
        <v>1</v>
      </c>
      <c r="E447" s="105">
        <v>1</v>
      </c>
    </row>
    <row r="448" spans="1:5" x14ac:dyDescent="0.15">
      <c r="A448" s="106">
        <v>50600722</v>
      </c>
      <c r="B448">
        <v>50811062</v>
      </c>
      <c r="C448">
        <v>1</v>
      </c>
      <c r="D448" s="105">
        <f t="shared" si="6"/>
        <v>1</v>
      </c>
      <c r="E448" s="105">
        <v>1</v>
      </c>
    </row>
    <row r="449" spans="1:5" x14ac:dyDescent="0.15">
      <c r="A449" s="106">
        <v>50401315</v>
      </c>
      <c r="B449">
        <v>50467390</v>
      </c>
      <c r="C449">
        <v>1</v>
      </c>
      <c r="D449" s="105">
        <f t="shared" si="6"/>
        <v>1</v>
      </c>
      <c r="E449" s="105">
        <v>1</v>
      </c>
    </row>
    <row r="450" spans="1:5" x14ac:dyDescent="0.15">
      <c r="A450" s="106">
        <v>50652507</v>
      </c>
      <c r="B450">
        <v>50404047</v>
      </c>
      <c r="C450">
        <v>1</v>
      </c>
      <c r="D450" s="105">
        <f t="shared" ref="D450:D513" si="7">VLOOKUP(A450,B:C,2,)</f>
        <v>1</v>
      </c>
      <c r="E450" s="105">
        <v>1</v>
      </c>
    </row>
    <row r="451" spans="1:5" x14ac:dyDescent="0.15">
      <c r="A451" s="106">
        <v>50859937</v>
      </c>
      <c r="B451">
        <v>50049416</v>
      </c>
      <c r="C451">
        <v>1</v>
      </c>
      <c r="D451" s="105">
        <f t="shared" si="7"/>
        <v>1</v>
      </c>
      <c r="E451" s="105">
        <v>1</v>
      </c>
    </row>
    <row r="452" spans="1:5" x14ac:dyDescent="0.15">
      <c r="A452" s="106">
        <v>51044011</v>
      </c>
      <c r="B452">
        <v>50362634</v>
      </c>
      <c r="C452">
        <v>1</v>
      </c>
      <c r="D452" s="105">
        <f t="shared" si="7"/>
        <v>1</v>
      </c>
      <c r="E452" s="105">
        <v>1</v>
      </c>
    </row>
    <row r="453" spans="1:5" x14ac:dyDescent="0.15">
      <c r="A453" s="106">
        <v>51019798</v>
      </c>
      <c r="B453">
        <v>50312856</v>
      </c>
      <c r="C453">
        <v>1</v>
      </c>
      <c r="D453" s="105">
        <f t="shared" si="7"/>
        <v>1</v>
      </c>
      <c r="E453" s="105">
        <v>1</v>
      </c>
    </row>
    <row r="454" spans="1:5" x14ac:dyDescent="0.15">
      <c r="A454" s="106">
        <v>50652506</v>
      </c>
      <c r="B454">
        <v>50312856</v>
      </c>
      <c r="C454">
        <v>1</v>
      </c>
      <c r="D454" s="105">
        <f t="shared" si="7"/>
        <v>1</v>
      </c>
      <c r="E454" s="105">
        <v>1</v>
      </c>
    </row>
    <row r="455" spans="1:5" x14ac:dyDescent="0.15">
      <c r="A455" s="106">
        <v>50548291</v>
      </c>
      <c r="B455">
        <v>50572410</v>
      </c>
      <c r="C455">
        <v>1</v>
      </c>
      <c r="D455" s="105">
        <f t="shared" si="7"/>
        <v>1</v>
      </c>
      <c r="E455" s="105">
        <v>1</v>
      </c>
    </row>
    <row r="456" spans="1:5" x14ac:dyDescent="0.15">
      <c r="A456" s="106">
        <v>51041775</v>
      </c>
      <c r="B456">
        <v>50783136</v>
      </c>
      <c r="C456">
        <v>1</v>
      </c>
      <c r="D456" s="105">
        <f t="shared" si="7"/>
        <v>1</v>
      </c>
      <c r="E456" s="105">
        <v>1</v>
      </c>
    </row>
    <row r="457" spans="1:5" x14ac:dyDescent="0.15">
      <c r="A457" s="106">
        <v>50494165</v>
      </c>
      <c r="B457">
        <v>50851033</v>
      </c>
      <c r="C457">
        <v>1</v>
      </c>
      <c r="D457" s="105">
        <f t="shared" si="7"/>
        <v>1</v>
      </c>
      <c r="E457" s="105">
        <v>1</v>
      </c>
    </row>
    <row r="458" spans="1:5" x14ac:dyDescent="0.15">
      <c r="A458" s="106">
        <v>50918334</v>
      </c>
      <c r="B458">
        <v>50614410</v>
      </c>
      <c r="C458">
        <v>1</v>
      </c>
      <c r="D458" s="105">
        <f t="shared" si="7"/>
        <v>1</v>
      </c>
      <c r="E458" s="105">
        <v>1</v>
      </c>
    </row>
    <row r="459" spans="1:5" x14ac:dyDescent="0.15">
      <c r="A459" s="106">
        <v>50708664</v>
      </c>
      <c r="B459">
        <v>50863917</v>
      </c>
      <c r="C459">
        <v>1</v>
      </c>
      <c r="D459" s="105">
        <f t="shared" si="7"/>
        <v>1</v>
      </c>
      <c r="E459" s="105">
        <v>1</v>
      </c>
    </row>
    <row r="460" spans="1:5" x14ac:dyDescent="0.15">
      <c r="A460" s="106">
        <v>50691001</v>
      </c>
      <c r="B460">
        <v>50210632</v>
      </c>
      <c r="C460">
        <v>1</v>
      </c>
      <c r="D460" s="105">
        <f t="shared" si="7"/>
        <v>1</v>
      </c>
      <c r="E460" s="105">
        <v>1</v>
      </c>
    </row>
    <row r="461" spans="1:5" x14ac:dyDescent="0.15">
      <c r="A461" s="106">
        <v>50099829</v>
      </c>
      <c r="B461">
        <v>50112648</v>
      </c>
      <c r="C461">
        <v>1</v>
      </c>
      <c r="D461" s="105">
        <f t="shared" si="7"/>
        <v>1</v>
      </c>
      <c r="E461" s="105">
        <v>1</v>
      </c>
    </row>
    <row r="462" spans="1:5" x14ac:dyDescent="0.15">
      <c r="A462" s="106">
        <v>50577513</v>
      </c>
      <c r="B462">
        <v>50536284</v>
      </c>
      <c r="C462">
        <v>1</v>
      </c>
      <c r="D462" s="105">
        <f t="shared" si="7"/>
        <v>1</v>
      </c>
      <c r="E462" s="105">
        <v>1</v>
      </c>
    </row>
    <row r="463" spans="1:5" x14ac:dyDescent="0.15">
      <c r="A463" s="106">
        <v>50475617</v>
      </c>
      <c r="B463">
        <v>50984984</v>
      </c>
      <c r="C463">
        <v>1</v>
      </c>
      <c r="D463" s="105">
        <f t="shared" si="7"/>
        <v>1</v>
      </c>
      <c r="E463" s="105">
        <v>1</v>
      </c>
    </row>
    <row r="464" spans="1:5" x14ac:dyDescent="0.15">
      <c r="A464" s="106">
        <v>50324631</v>
      </c>
      <c r="B464">
        <v>50648809</v>
      </c>
      <c r="C464">
        <v>1</v>
      </c>
      <c r="D464" s="105">
        <f t="shared" si="7"/>
        <v>1</v>
      </c>
      <c r="E464" s="105">
        <v>1</v>
      </c>
    </row>
    <row r="465" spans="1:5" x14ac:dyDescent="0.15">
      <c r="A465" s="106">
        <v>50340127</v>
      </c>
      <c r="B465">
        <v>50632652</v>
      </c>
      <c r="C465">
        <v>1</v>
      </c>
      <c r="D465" s="105">
        <f t="shared" si="7"/>
        <v>1</v>
      </c>
      <c r="E465" s="105">
        <v>1</v>
      </c>
    </row>
    <row r="466" spans="1:5" x14ac:dyDescent="0.15">
      <c r="A466" s="106">
        <v>50489638</v>
      </c>
      <c r="B466">
        <v>51018711</v>
      </c>
      <c r="C466">
        <v>1</v>
      </c>
      <c r="D466" s="105">
        <f t="shared" si="7"/>
        <v>1</v>
      </c>
      <c r="E466" s="105">
        <v>1</v>
      </c>
    </row>
    <row r="467" spans="1:5" x14ac:dyDescent="0.15">
      <c r="A467" s="106">
        <v>50534548</v>
      </c>
      <c r="B467">
        <v>50894888</v>
      </c>
      <c r="C467">
        <v>1</v>
      </c>
      <c r="D467" s="105">
        <f t="shared" si="7"/>
        <v>1</v>
      </c>
      <c r="E467" s="105">
        <v>1</v>
      </c>
    </row>
    <row r="468" spans="1:5" x14ac:dyDescent="0.15">
      <c r="A468" s="106">
        <v>50619622</v>
      </c>
      <c r="B468">
        <v>51044160</v>
      </c>
      <c r="C468">
        <v>1</v>
      </c>
      <c r="D468" s="105">
        <f t="shared" si="7"/>
        <v>1</v>
      </c>
      <c r="E468" s="105">
        <v>1</v>
      </c>
    </row>
    <row r="469" spans="1:5" x14ac:dyDescent="0.15">
      <c r="A469" s="106">
        <v>50409287</v>
      </c>
      <c r="B469">
        <v>50604474</v>
      </c>
      <c r="C469">
        <v>1</v>
      </c>
      <c r="D469" s="105">
        <f t="shared" si="7"/>
        <v>1</v>
      </c>
      <c r="E469" s="105">
        <v>1</v>
      </c>
    </row>
    <row r="470" spans="1:5" x14ac:dyDescent="0.15">
      <c r="A470" s="106">
        <v>51045493</v>
      </c>
      <c r="B470">
        <v>50792411</v>
      </c>
      <c r="C470">
        <v>1</v>
      </c>
      <c r="D470" s="105">
        <f t="shared" si="7"/>
        <v>1</v>
      </c>
      <c r="E470" s="105">
        <v>1</v>
      </c>
    </row>
    <row r="471" spans="1:5" x14ac:dyDescent="0.15">
      <c r="A471" s="106">
        <v>50440780</v>
      </c>
      <c r="B471">
        <v>50571793</v>
      </c>
      <c r="C471">
        <v>1</v>
      </c>
      <c r="D471" s="105">
        <f t="shared" si="7"/>
        <v>1</v>
      </c>
      <c r="E471" s="105">
        <v>1</v>
      </c>
    </row>
    <row r="472" spans="1:5" x14ac:dyDescent="0.15">
      <c r="A472" s="106">
        <v>50477575</v>
      </c>
      <c r="B472">
        <v>51056371</v>
      </c>
      <c r="C472">
        <v>1</v>
      </c>
      <c r="D472" s="105">
        <f t="shared" si="7"/>
        <v>1</v>
      </c>
      <c r="E472" s="105">
        <v>1</v>
      </c>
    </row>
    <row r="473" spans="1:5" x14ac:dyDescent="0.15">
      <c r="A473" s="106">
        <v>50913002</v>
      </c>
      <c r="B473">
        <v>50170850</v>
      </c>
      <c r="C473">
        <v>1</v>
      </c>
      <c r="D473" s="105">
        <f t="shared" si="7"/>
        <v>1</v>
      </c>
      <c r="E473" s="105">
        <v>1</v>
      </c>
    </row>
    <row r="474" spans="1:5" x14ac:dyDescent="0.15">
      <c r="A474" s="106">
        <v>50530282</v>
      </c>
      <c r="B474">
        <v>50246154</v>
      </c>
      <c r="C474">
        <v>1</v>
      </c>
      <c r="D474" s="105">
        <f t="shared" si="7"/>
        <v>1</v>
      </c>
      <c r="E474" s="105">
        <v>1</v>
      </c>
    </row>
    <row r="475" spans="1:5" x14ac:dyDescent="0.15">
      <c r="A475" s="106">
        <v>50574526</v>
      </c>
      <c r="B475">
        <v>50174998</v>
      </c>
      <c r="C475">
        <v>1</v>
      </c>
      <c r="D475" s="105">
        <f t="shared" si="7"/>
        <v>1</v>
      </c>
      <c r="E475" s="105">
        <v>1</v>
      </c>
    </row>
    <row r="476" spans="1:5" x14ac:dyDescent="0.15">
      <c r="A476" s="106">
        <v>50398046</v>
      </c>
      <c r="B476">
        <v>50174998</v>
      </c>
      <c r="C476">
        <v>1</v>
      </c>
      <c r="D476" s="105">
        <f t="shared" si="7"/>
        <v>1</v>
      </c>
      <c r="E476" s="105">
        <v>1</v>
      </c>
    </row>
    <row r="477" spans="1:5" x14ac:dyDescent="0.15">
      <c r="A477" s="106">
        <v>50544518</v>
      </c>
      <c r="B477">
        <v>50174998</v>
      </c>
      <c r="C477">
        <v>1</v>
      </c>
      <c r="D477" s="105">
        <f t="shared" si="7"/>
        <v>1</v>
      </c>
      <c r="E477" s="105">
        <v>1</v>
      </c>
    </row>
    <row r="478" spans="1:5" x14ac:dyDescent="0.15">
      <c r="A478" s="106">
        <v>50795279</v>
      </c>
      <c r="B478">
        <v>50798451</v>
      </c>
      <c r="C478">
        <v>1</v>
      </c>
      <c r="D478" s="105">
        <f t="shared" si="7"/>
        <v>1</v>
      </c>
      <c r="E478" s="105">
        <v>1</v>
      </c>
    </row>
    <row r="479" spans="1:5" x14ac:dyDescent="0.15">
      <c r="A479" s="106">
        <v>50314611</v>
      </c>
      <c r="B479">
        <v>50257163</v>
      </c>
      <c r="C479">
        <v>1</v>
      </c>
      <c r="D479" s="105">
        <f t="shared" si="7"/>
        <v>1</v>
      </c>
      <c r="E479" s="105">
        <v>1</v>
      </c>
    </row>
    <row r="480" spans="1:5" x14ac:dyDescent="0.15">
      <c r="A480" s="106">
        <v>50810829</v>
      </c>
      <c r="B480">
        <v>50655008</v>
      </c>
      <c r="C480">
        <v>1</v>
      </c>
      <c r="D480" s="105">
        <f t="shared" si="7"/>
        <v>1</v>
      </c>
      <c r="E480" s="105">
        <v>1</v>
      </c>
    </row>
    <row r="481" spans="1:5" x14ac:dyDescent="0.15">
      <c r="A481" s="106">
        <v>50402667</v>
      </c>
      <c r="B481">
        <v>50525171</v>
      </c>
      <c r="C481">
        <v>1</v>
      </c>
      <c r="D481" s="105">
        <f t="shared" si="7"/>
        <v>1</v>
      </c>
      <c r="E481" s="105">
        <v>1</v>
      </c>
    </row>
    <row r="482" spans="1:5" x14ac:dyDescent="0.15">
      <c r="A482" s="106">
        <v>50785163</v>
      </c>
      <c r="B482">
        <v>50498850</v>
      </c>
      <c r="C482">
        <v>1</v>
      </c>
      <c r="D482" s="105">
        <f t="shared" si="7"/>
        <v>1</v>
      </c>
      <c r="E482" s="105">
        <v>1</v>
      </c>
    </row>
    <row r="483" spans="1:5" x14ac:dyDescent="0.15">
      <c r="A483" s="106">
        <v>50913002</v>
      </c>
      <c r="B483">
        <v>50291354</v>
      </c>
      <c r="C483">
        <v>1</v>
      </c>
      <c r="D483" s="105">
        <f t="shared" si="7"/>
        <v>1</v>
      </c>
      <c r="E483" s="105">
        <v>1</v>
      </c>
    </row>
    <row r="484" spans="1:5" x14ac:dyDescent="0.15">
      <c r="A484" s="106">
        <v>50915987</v>
      </c>
      <c r="B484">
        <v>50399195</v>
      </c>
      <c r="C484">
        <v>1</v>
      </c>
      <c r="D484" s="105">
        <f t="shared" si="7"/>
        <v>1</v>
      </c>
      <c r="E484" s="105">
        <v>1</v>
      </c>
    </row>
    <row r="485" spans="1:5" x14ac:dyDescent="0.15">
      <c r="A485" s="106">
        <v>50114150</v>
      </c>
      <c r="B485">
        <v>50653387</v>
      </c>
      <c r="C485">
        <v>1</v>
      </c>
      <c r="D485" s="105">
        <f t="shared" si="7"/>
        <v>1</v>
      </c>
      <c r="E485" s="105">
        <v>1</v>
      </c>
    </row>
    <row r="486" spans="1:5" x14ac:dyDescent="0.15">
      <c r="A486" s="106">
        <v>50030275</v>
      </c>
      <c r="B486">
        <v>50497449</v>
      </c>
      <c r="C486">
        <v>1</v>
      </c>
      <c r="D486" s="105">
        <f t="shared" si="7"/>
        <v>1</v>
      </c>
      <c r="E486" s="105">
        <v>1</v>
      </c>
    </row>
    <row r="487" spans="1:5" x14ac:dyDescent="0.15">
      <c r="A487" s="106">
        <v>50895119</v>
      </c>
      <c r="B487">
        <v>50243899</v>
      </c>
      <c r="C487">
        <v>1</v>
      </c>
      <c r="D487" s="105">
        <f t="shared" si="7"/>
        <v>1</v>
      </c>
      <c r="E487" s="105">
        <v>1</v>
      </c>
    </row>
    <row r="488" spans="1:5" x14ac:dyDescent="0.15">
      <c r="A488" s="106">
        <v>50987170</v>
      </c>
      <c r="B488">
        <v>50743272</v>
      </c>
      <c r="C488">
        <v>1</v>
      </c>
      <c r="D488" s="105">
        <f t="shared" si="7"/>
        <v>1</v>
      </c>
      <c r="E488" s="105">
        <v>1</v>
      </c>
    </row>
    <row r="489" spans="1:5" x14ac:dyDescent="0.15">
      <c r="A489" s="106">
        <v>50936002</v>
      </c>
      <c r="B489">
        <v>50910920</v>
      </c>
      <c r="C489">
        <v>1</v>
      </c>
      <c r="D489" s="105">
        <f t="shared" si="7"/>
        <v>1</v>
      </c>
      <c r="E489" s="105">
        <v>1</v>
      </c>
    </row>
    <row r="490" spans="1:5" x14ac:dyDescent="0.15">
      <c r="A490" s="106">
        <v>50567372</v>
      </c>
      <c r="B490">
        <v>50910920</v>
      </c>
      <c r="C490">
        <v>1</v>
      </c>
      <c r="D490" s="105">
        <f t="shared" si="7"/>
        <v>1</v>
      </c>
      <c r="E490" s="105">
        <v>1</v>
      </c>
    </row>
    <row r="491" spans="1:5" x14ac:dyDescent="0.15">
      <c r="A491" s="106">
        <v>50328621</v>
      </c>
      <c r="B491">
        <v>51057027</v>
      </c>
      <c r="C491">
        <v>1</v>
      </c>
      <c r="D491" s="105">
        <f t="shared" si="7"/>
        <v>1</v>
      </c>
      <c r="E491" s="105">
        <v>1</v>
      </c>
    </row>
    <row r="492" spans="1:5" x14ac:dyDescent="0.15">
      <c r="A492" s="106">
        <v>50284557</v>
      </c>
      <c r="B492">
        <v>50771026</v>
      </c>
      <c r="C492">
        <v>1</v>
      </c>
      <c r="D492" s="105">
        <f t="shared" si="7"/>
        <v>1</v>
      </c>
      <c r="E492" s="105">
        <v>1</v>
      </c>
    </row>
    <row r="493" spans="1:5" x14ac:dyDescent="0.15">
      <c r="A493" s="106">
        <v>51005379</v>
      </c>
      <c r="B493">
        <v>50719198</v>
      </c>
      <c r="C493">
        <v>1</v>
      </c>
      <c r="D493" s="105">
        <f t="shared" si="7"/>
        <v>1</v>
      </c>
      <c r="E493" s="105">
        <v>1</v>
      </c>
    </row>
    <row r="494" spans="1:5" x14ac:dyDescent="0.15">
      <c r="A494" s="106">
        <v>50320980</v>
      </c>
      <c r="B494">
        <v>50236297</v>
      </c>
      <c r="C494">
        <v>1</v>
      </c>
      <c r="D494" s="105">
        <f t="shared" si="7"/>
        <v>1</v>
      </c>
      <c r="E494" s="105">
        <v>1</v>
      </c>
    </row>
    <row r="495" spans="1:5" x14ac:dyDescent="0.15">
      <c r="A495" s="106">
        <v>50232002</v>
      </c>
      <c r="B495">
        <v>50458152</v>
      </c>
      <c r="C495">
        <v>1</v>
      </c>
      <c r="D495" s="105">
        <f t="shared" si="7"/>
        <v>1</v>
      </c>
      <c r="E495" s="105">
        <v>1</v>
      </c>
    </row>
    <row r="496" spans="1:5" x14ac:dyDescent="0.15">
      <c r="A496" s="106">
        <v>50441440</v>
      </c>
      <c r="B496">
        <v>50458152</v>
      </c>
      <c r="C496">
        <v>1</v>
      </c>
      <c r="D496" s="105">
        <f t="shared" si="7"/>
        <v>1</v>
      </c>
      <c r="E496" s="105">
        <v>1</v>
      </c>
    </row>
    <row r="497" spans="1:5" x14ac:dyDescent="0.15">
      <c r="A497" s="106">
        <v>50668218</v>
      </c>
      <c r="B497">
        <v>50805386</v>
      </c>
      <c r="C497">
        <v>1</v>
      </c>
      <c r="D497" s="105">
        <f t="shared" si="7"/>
        <v>1</v>
      </c>
      <c r="E497" s="105">
        <v>1</v>
      </c>
    </row>
    <row r="498" spans="1:5" x14ac:dyDescent="0.15">
      <c r="A498" s="106">
        <v>50867970</v>
      </c>
      <c r="B498">
        <v>50805386</v>
      </c>
      <c r="C498">
        <v>1</v>
      </c>
      <c r="D498" s="105">
        <f t="shared" si="7"/>
        <v>1</v>
      </c>
      <c r="E498" s="105">
        <v>1</v>
      </c>
    </row>
    <row r="499" spans="1:5" x14ac:dyDescent="0.15">
      <c r="A499" s="106">
        <v>50396224</v>
      </c>
      <c r="B499">
        <v>50837693</v>
      </c>
      <c r="C499">
        <v>1</v>
      </c>
      <c r="D499" s="105">
        <f t="shared" si="7"/>
        <v>1</v>
      </c>
      <c r="E499" s="105">
        <v>1</v>
      </c>
    </row>
    <row r="500" spans="1:5" x14ac:dyDescent="0.15">
      <c r="A500" s="106">
        <v>51032575</v>
      </c>
      <c r="B500">
        <v>50837693</v>
      </c>
      <c r="C500">
        <v>1</v>
      </c>
      <c r="D500" s="105">
        <f t="shared" si="7"/>
        <v>1</v>
      </c>
      <c r="E500" s="105">
        <v>1</v>
      </c>
    </row>
    <row r="501" spans="1:5" x14ac:dyDescent="0.15">
      <c r="A501" s="106">
        <v>51044714</v>
      </c>
      <c r="B501">
        <v>50773450</v>
      </c>
      <c r="C501">
        <v>1</v>
      </c>
      <c r="D501" s="105">
        <f t="shared" si="7"/>
        <v>1</v>
      </c>
      <c r="E501" s="105">
        <v>1</v>
      </c>
    </row>
    <row r="502" spans="1:5" x14ac:dyDescent="0.15">
      <c r="A502" s="106">
        <v>50676021</v>
      </c>
      <c r="B502">
        <v>50773450</v>
      </c>
      <c r="C502">
        <v>1</v>
      </c>
      <c r="D502" s="105">
        <f t="shared" si="7"/>
        <v>1</v>
      </c>
      <c r="E502" s="105">
        <v>1</v>
      </c>
    </row>
    <row r="503" spans="1:5" x14ac:dyDescent="0.15">
      <c r="A503" s="106">
        <v>50379174</v>
      </c>
      <c r="B503">
        <v>50622437</v>
      </c>
      <c r="C503">
        <v>1</v>
      </c>
      <c r="D503" s="105">
        <f t="shared" si="7"/>
        <v>1</v>
      </c>
      <c r="E503" s="105">
        <v>1</v>
      </c>
    </row>
    <row r="504" spans="1:5" x14ac:dyDescent="0.15">
      <c r="A504" s="106">
        <v>50540239</v>
      </c>
      <c r="B504">
        <v>50771568</v>
      </c>
      <c r="C504">
        <v>1</v>
      </c>
      <c r="D504" s="105">
        <f t="shared" si="7"/>
        <v>1</v>
      </c>
      <c r="E504" s="105">
        <v>1</v>
      </c>
    </row>
    <row r="505" spans="1:5" x14ac:dyDescent="0.15">
      <c r="A505" s="106">
        <v>50409656</v>
      </c>
      <c r="B505">
        <v>50930430</v>
      </c>
      <c r="C505">
        <v>1</v>
      </c>
      <c r="D505" s="105">
        <f t="shared" si="7"/>
        <v>1</v>
      </c>
      <c r="E505" s="105">
        <v>1</v>
      </c>
    </row>
    <row r="506" spans="1:5" x14ac:dyDescent="0.15">
      <c r="A506" s="106">
        <v>50399357</v>
      </c>
      <c r="B506">
        <v>50689895</v>
      </c>
      <c r="C506">
        <v>1</v>
      </c>
      <c r="D506" s="105">
        <f t="shared" si="7"/>
        <v>1</v>
      </c>
      <c r="E506" s="105">
        <v>1</v>
      </c>
    </row>
    <row r="507" spans="1:5" x14ac:dyDescent="0.15">
      <c r="A507" s="106">
        <v>50895359</v>
      </c>
      <c r="B507">
        <v>50341234</v>
      </c>
      <c r="C507">
        <v>1</v>
      </c>
      <c r="D507" s="105">
        <f t="shared" si="7"/>
        <v>1</v>
      </c>
      <c r="E507" s="105">
        <v>1</v>
      </c>
    </row>
    <row r="508" spans="1:5" x14ac:dyDescent="0.15">
      <c r="A508" s="106">
        <v>50235716</v>
      </c>
      <c r="B508">
        <v>50471782</v>
      </c>
      <c r="C508">
        <v>1</v>
      </c>
      <c r="D508" s="105">
        <f t="shared" si="7"/>
        <v>1</v>
      </c>
      <c r="E508" s="105">
        <v>1</v>
      </c>
    </row>
    <row r="509" spans="1:5" x14ac:dyDescent="0.15">
      <c r="A509" s="106">
        <v>50302776</v>
      </c>
      <c r="B509">
        <v>50793968</v>
      </c>
      <c r="C509">
        <v>1</v>
      </c>
      <c r="D509" s="105">
        <f t="shared" si="7"/>
        <v>1</v>
      </c>
      <c r="E509" s="105">
        <v>1</v>
      </c>
    </row>
    <row r="510" spans="1:5" x14ac:dyDescent="0.15">
      <c r="A510" s="106">
        <v>50249914</v>
      </c>
      <c r="B510">
        <v>50793968</v>
      </c>
      <c r="C510">
        <v>1</v>
      </c>
      <c r="D510" s="105">
        <f t="shared" si="7"/>
        <v>1</v>
      </c>
      <c r="E510" s="105">
        <v>1</v>
      </c>
    </row>
    <row r="511" spans="1:5" x14ac:dyDescent="0.15">
      <c r="A511" s="106">
        <v>50867970</v>
      </c>
      <c r="B511">
        <v>50689939</v>
      </c>
      <c r="C511">
        <v>1</v>
      </c>
      <c r="D511" s="105">
        <f t="shared" si="7"/>
        <v>1</v>
      </c>
      <c r="E511" s="105">
        <v>1</v>
      </c>
    </row>
    <row r="512" spans="1:5" x14ac:dyDescent="0.15">
      <c r="A512" s="106">
        <v>50539474</v>
      </c>
      <c r="B512">
        <v>50931286</v>
      </c>
      <c r="C512">
        <v>1</v>
      </c>
      <c r="D512" s="105">
        <f t="shared" si="7"/>
        <v>1</v>
      </c>
      <c r="E512" s="105">
        <v>1</v>
      </c>
    </row>
    <row r="513" spans="1:5" x14ac:dyDescent="0.15">
      <c r="A513" s="106">
        <v>50399357</v>
      </c>
      <c r="B513">
        <v>50542462</v>
      </c>
      <c r="C513">
        <v>1</v>
      </c>
      <c r="D513" s="105">
        <f t="shared" si="7"/>
        <v>1</v>
      </c>
      <c r="E513" s="105">
        <v>1</v>
      </c>
    </row>
    <row r="514" spans="1:5" x14ac:dyDescent="0.15">
      <c r="A514" s="106">
        <v>50639109</v>
      </c>
      <c r="B514">
        <v>50661530</v>
      </c>
      <c r="C514">
        <v>1</v>
      </c>
      <c r="D514" s="105">
        <f t="shared" ref="D514:D577" si="8">VLOOKUP(A514,B:C,2,)</f>
        <v>1</v>
      </c>
      <c r="E514" s="105">
        <v>1</v>
      </c>
    </row>
    <row r="515" spans="1:5" x14ac:dyDescent="0.15">
      <c r="A515" s="106">
        <v>50675040</v>
      </c>
      <c r="B515">
        <v>51062266</v>
      </c>
      <c r="C515">
        <v>1</v>
      </c>
      <c r="D515" s="105">
        <f t="shared" si="8"/>
        <v>1</v>
      </c>
      <c r="E515" s="105">
        <v>1</v>
      </c>
    </row>
    <row r="516" spans="1:5" x14ac:dyDescent="0.15">
      <c r="A516" s="106">
        <v>50649993</v>
      </c>
      <c r="B516">
        <v>50909831</v>
      </c>
      <c r="C516">
        <v>1</v>
      </c>
      <c r="D516" s="105">
        <f t="shared" si="8"/>
        <v>1</v>
      </c>
      <c r="E516" s="105">
        <v>1</v>
      </c>
    </row>
    <row r="517" spans="1:5" x14ac:dyDescent="0.15">
      <c r="A517" s="106">
        <v>50721170</v>
      </c>
      <c r="B517">
        <v>50453922</v>
      </c>
      <c r="C517">
        <v>1</v>
      </c>
      <c r="D517" s="105">
        <f t="shared" si="8"/>
        <v>1</v>
      </c>
      <c r="E517" s="105">
        <v>1</v>
      </c>
    </row>
    <row r="518" spans="1:5" x14ac:dyDescent="0.15">
      <c r="A518" s="106">
        <v>51043424</v>
      </c>
      <c r="B518">
        <v>50962586</v>
      </c>
      <c r="C518">
        <v>1</v>
      </c>
      <c r="D518" s="105">
        <f t="shared" si="8"/>
        <v>1</v>
      </c>
      <c r="E518" s="105">
        <v>1</v>
      </c>
    </row>
    <row r="519" spans="1:5" x14ac:dyDescent="0.15">
      <c r="A519" s="106">
        <v>50479477</v>
      </c>
      <c r="B519">
        <v>51068572</v>
      </c>
      <c r="C519">
        <v>1</v>
      </c>
      <c r="D519" s="105">
        <f t="shared" si="8"/>
        <v>1</v>
      </c>
      <c r="E519" s="105">
        <v>1</v>
      </c>
    </row>
    <row r="520" spans="1:5" x14ac:dyDescent="0.15">
      <c r="A520" s="106">
        <v>50430403</v>
      </c>
      <c r="B520">
        <v>50724582</v>
      </c>
      <c r="C520">
        <v>1</v>
      </c>
      <c r="D520" s="105">
        <f t="shared" si="8"/>
        <v>1</v>
      </c>
      <c r="E520" s="105">
        <v>1</v>
      </c>
    </row>
    <row r="521" spans="1:5" x14ac:dyDescent="0.15">
      <c r="A521" s="106">
        <v>51042755</v>
      </c>
      <c r="B521">
        <v>51071246</v>
      </c>
      <c r="C521">
        <v>1</v>
      </c>
      <c r="D521" s="105">
        <f t="shared" si="8"/>
        <v>1</v>
      </c>
      <c r="E521" s="105">
        <v>1</v>
      </c>
    </row>
    <row r="522" spans="1:5" x14ac:dyDescent="0.15">
      <c r="A522" s="106">
        <v>50928458</v>
      </c>
      <c r="B522">
        <v>50931442</v>
      </c>
      <c r="C522">
        <v>1</v>
      </c>
      <c r="D522" s="105">
        <f t="shared" si="8"/>
        <v>1</v>
      </c>
      <c r="E522" s="105">
        <v>1</v>
      </c>
    </row>
    <row r="523" spans="1:5" x14ac:dyDescent="0.15">
      <c r="A523" s="106">
        <v>50063640</v>
      </c>
      <c r="B523">
        <v>51066170</v>
      </c>
      <c r="C523">
        <v>1</v>
      </c>
      <c r="D523" s="105">
        <f t="shared" si="8"/>
        <v>1</v>
      </c>
      <c r="E523" s="105">
        <v>1</v>
      </c>
    </row>
    <row r="524" spans="1:5" x14ac:dyDescent="0.15">
      <c r="A524" s="106">
        <v>50697343</v>
      </c>
      <c r="B524">
        <v>51039233</v>
      </c>
      <c r="C524">
        <v>1</v>
      </c>
      <c r="D524" s="105">
        <f t="shared" si="8"/>
        <v>1</v>
      </c>
      <c r="E524" s="105">
        <v>1</v>
      </c>
    </row>
    <row r="525" spans="1:5" x14ac:dyDescent="0.15">
      <c r="A525" s="106">
        <v>50021511</v>
      </c>
      <c r="B525">
        <v>51039233</v>
      </c>
      <c r="C525">
        <v>1</v>
      </c>
      <c r="D525" s="105">
        <f t="shared" si="8"/>
        <v>1</v>
      </c>
      <c r="E525" s="105">
        <v>1</v>
      </c>
    </row>
    <row r="526" spans="1:5" x14ac:dyDescent="0.15">
      <c r="A526" s="106">
        <v>51042456</v>
      </c>
      <c r="B526">
        <v>50781453</v>
      </c>
      <c r="C526">
        <v>1</v>
      </c>
      <c r="D526" s="105">
        <f t="shared" si="8"/>
        <v>1</v>
      </c>
      <c r="E526" s="105">
        <v>1</v>
      </c>
    </row>
    <row r="527" spans="1:5" x14ac:dyDescent="0.15">
      <c r="A527" s="106">
        <v>50900916</v>
      </c>
      <c r="B527">
        <v>50979564</v>
      </c>
      <c r="C527">
        <v>1</v>
      </c>
      <c r="D527" s="105">
        <f t="shared" si="8"/>
        <v>1</v>
      </c>
      <c r="E527" s="105">
        <v>1</v>
      </c>
    </row>
    <row r="528" spans="1:5" x14ac:dyDescent="0.15">
      <c r="A528" s="106">
        <v>50843811</v>
      </c>
      <c r="B528">
        <v>51068574</v>
      </c>
      <c r="C528">
        <v>1</v>
      </c>
      <c r="D528" s="105">
        <f t="shared" si="8"/>
        <v>1</v>
      </c>
      <c r="E528" s="105">
        <v>1</v>
      </c>
    </row>
    <row r="529" spans="1:5" x14ac:dyDescent="0.15">
      <c r="A529" s="106">
        <v>50901203</v>
      </c>
      <c r="B529">
        <v>51058521</v>
      </c>
      <c r="C529">
        <v>1</v>
      </c>
      <c r="D529" s="105">
        <f t="shared" si="8"/>
        <v>1</v>
      </c>
      <c r="E529" s="105">
        <v>1</v>
      </c>
    </row>
    <row r="530" spans="1:5" x14ac:dyDescent="0.15">
      <c r="A530" s="106">
        <v>50713288</v>
      </c>
      <c r="B530">
        <v>50720746</v>
      </c>
      <c r="C530">
        <v>1</v>
      </c>
      <c r="D530" s="105">
        <f t="shared" si="8"/>
        <v>1</v>
      </c>
      <c r="E530" s="105">
        <v>1</v>
      </c>
    </row>
    <row r="531" spans="1:5" x14ac:dyDescent="0.15">
      <c r="A531" s="106">
        <v>50494035</v>
      </c>
      <c r="B531">
        <v>50921448</v>
      </c>
      <c r="C531">
        <v>1</v>
      </c>
      <c r="D531" s="105">
        <f t="shared" si="8"/>
        <v>1</v>
      </c>
      <c r="E531" s="105">
        <v>1</v>
      </c>
    </row>
    <row r="532" spans="1:5" x14ac:dyDescent="0.15">
      <c r="A532" s="106">
        <v>51044164</v>
      </c>
      <c r="B532">
        <v>50915155</v>
      </c>
      <c r="C532">
        <v>1</v>
      </c>
      <c r="D532" s="105">
        <f t="shared" si="8"/>
        <v>1</v>
      </c>
      <c r="E532" s="105">
        <v>1</v>
      </c>
    </row>
    <row r="533" spans="1:5" x14ac:dyDescent="0.15">
      <c r="A533" s="106">
        <v>50583346</v>
      </c>
      <c r="B533">
        <v>50915155</v>
      </c>
      <c r="C533">
        <v>1</v>
      </c>
      <c r="D533" s="105">
        <f t="shared" si="8"/>
        <v>1</v>
      </c>
      <c r="E533" s="105">
        <v>1</v>
      </c>
    </row>
    <row r="534" spans="1:5" x14ac:dyDescent="0.15">
      <c r="A534" s="106">
        <v>50786671</v>
      </c>
      <c r="B534">
        <v>50809936</v>
      </c>
      <c r="C534">
        <v>1</v>
      </c>
      <c r="D534" s="105">
        <f t="shared" si="8"/>
        <v>1</v>
      </c>
      <c r="E534" s="105">
        <v>1</v>
      </c>
    </row>
    <row r="535" spans="1:5" x14ac:dyDescent="0.15">
      <c r="A535" s="106">
        <v>50612967</v>
      </c>
      <c r="B535">
        <v>50429159</v>
      </c>
      <c r="C535">
        <v>1</v>
      </c>
      <c r="D535" s="105">
        <f t="shared" si="8"/>
        <v>1</v>
      </c>
      <c r="E535" s="105">
        <v>1</v>
      </c>
    </row>
    <row r="536" spans="1:5" x14ac:dyDescent="0.15">
      <c r="A536" s="106">
        <v>51042422</v>
      </c>
      <c r="B536">
        <v>51057517</v>
      </c>
      <c r="C536">
        <v>1</v>
      </c>
      <c r="D536" s="105">
        <f t="shared" si="8"/>
        <v>1</v>
      </c>
      <c r="E536" s="105">
        <v>1</v>
      </c>
    </row>
    <row r="537" spans="1:5" x14ac:dyDescent="0.15">
      <c r="A537" s="106">
        <v>50916512</v>
      </c>
      <c r="B537">
        <v>50731304</v>
      </c>
      <c r="C537">
        <v>1</v>
      </c>
      <c r="D537" s="105">
        <f t="shared" si="8"/>
        <v>1</v>
      </c>
      <c r="E537" s="105">
        <v>1</v>
      </c>
    </row>
    <row r="538" spans="1:5" x14ac:dyDescent="0.15">
      <c r="A538" s="106">
        <v>50859677</v>
      </c>
      <c r="B538">
        <v>50684995</v>
      </c>
      <c r="C538">
        <v>1</v>
      </c>
      <c r="D538" s="105">
        <f t="shared" si="8"/>
        <v>1</v>
      </c>
      <c r="E538" s="105">
        <v>1</v>
      </c>
    </row>
    <row r="539" spans="1:5" x14ac:dyDescent="0.15">
      <c r="A539" s="106">
        <v>51015363</v>
      </c>
      <c r="B539">
        <v>50580660</v>
      </c>
      <c r="C539">
        <v>1</v>
      </c>
      <c r="D539" s="105">
        <f t="shared" si="8"/>
        <v>1</v>
      </c>
      <c r="E539" s="105">
        <v>1</v>
      </c>
    </row>
    <row r="540" spans="1:5" x14ac:dyDescent="0.15">
      <c r="A540" s="106">
        <v>51039543</v>
      </c>
      <c r="B540">
        <v>50723512</v>
      </c>
      <c r="C540">
        <v>1</v>
      </c>
      <c r="D540" s="105">
        <f t="shared" si="8"/>
        <v>1</v>
      </c>
      <c r="E540" s="105">
        <v>1</v>
      </c>
    </row>
    <row r="541" spans="1:5" x14ac:dyDescent="0.15">
      <c r="A541" s="106">
        <v>50412346</v>
      </c>
      <c r="B541">
        <v>50865724</v>
      </c>
      <c r="C541">
        <v>1</v>
      </c>
      <c r="D541" s="105">
        <f t="shared" si="8"/>
        <v>1</v>
      </c>
      <c r="E541" s="105">
        <v>1</v>
      </c>
    </row>
    <row r="542" spans="1:5" x14ac:dyDescent="0.15">
      <c r="A542" s="106">
        <v>50805960</v>
      </c>
      <c r="B542">
        <v>50326286</v>
      </c>
      <c r="C542">
        <v>1</v>
      </c>
      <c r="D542" s="105">
        <f t="shared" si="8"/>
        <v>1</v>
      </c>
      <c r="E542" s="105">
        <v>1</v>
      </c>
    </row>
    <row r="543" spans="1:5" x14ac:dyDescent="0.15">
      <c r="A543" s="106">
        <v>50900916</v>
      </c>
      <c r="B543">
        <v>50326286</v>
      </c>
      <c r="C543">
        <v>1</v>
      </c>
      <c r="D543" s="105">
        <f t="shared" si="8"/>
        <v>1</v>
      </c>
      <c r="E543" s="105">
        <v>1</v>
      </c>
    </row>
    <row r="544" spans="1:5" x14ac:dyDescent="0.15">
      <c r="A544" s="106">
        <v>50646224</v>
      </c>
      <c r="B544">
        <v>50204967</v>
      </c>
      <c r="C544">
        <v>1</v>
      </c>
      <c r="D544" s="105">
        <f t="shared" si="8"/>
        <v>1</v>
      </c>
      <c r="E544" s="105">
        <v>1</v>
      </c>
    </row>
    <row r="545" spans="1:5" x14ac:dyDescent="0.15">
      <c r="A545" s="106">
        <v>51048708</v>
      </c>
      <c r="B545">
        <v>51071468</v>
      </c>
      <c r="C545">
        <v>1</v>
      </c>
      <c r="D545" s="105">
        <f t="shared" si="8"/>
        <v>1</v>
      </c>
      <c r="E545" s="105">
        <v>1</v>
      </c>
    </row>
    <row r="546" spans="1:5" x14ac:dyDescent="0.15">
      <c r="A546" s="106">
        <v>51040373</v>
      </c>
      <c r="B546">
        <v>50812106</v>
      </c>
      <c r="C546">
        <v>1</v>
      </c>
      <c r="D546" s="105">
        <f t="shared" si="8"/>
        <v>1</v>
      </c>
      <c r="E546" s="105">
        <v>1</v>
      </c>
    </row>
    <row r="547" spans="1:5" x14ac:dyDescent="0.15">
      <c r="A547" s="106">
        <v>50406506</v>
      </c>
      <c r="B547">
        <v>50228009</v>
      </c>
      <c r="C547">
        <v>1</v>
      </c>
      <c r="D547" s="105">
        <f t="shared" si="8"/>
        <v>1</v>
      </c>
      <c r="E547" s="105">
        <v>1</v>
      </c>
    </row>
    <row r="548" spans="1:5" x14ac:dyDescent="0.15">
      <c r="A548" s="106">
        <v>51043752</v>
      </c>
      <c r="B548">
        <v>50726674</v>
      </c>
      <c r="C548">
        <v>1</v>
      </c>
      <c r="D548" s="105">
        <f t="shared" si="8"/>
        <v>1</v>
      </c>
      <c r="E548" s="105">
        <v>1</v>
      </c>
    </row>
    <row r="549" spans="1:5" x14ac:dyDescent="0.15">
      <c r="A549" s="106">
        <v>50730891</v>
      </c>
      <c r="B549">
        <v>50370300</v>
      </c>
      <c r="C549">
        <v>1</v>
      </c>
      <c r="D549" s="105">
        <f t="shared" si="8"/>
        <v>1</v>
      </c>
      <c r="E549" s="105">
        <v>1</v>
      </c>
    </row>
    <row r="550" spans="1:5" x14ac:dyDescent="0.15">
      <c r="A550" s="106">
        <v>50388747</v>
      </c>
      <c r="B550">
        <v>50242050</v>
      </c>
      <c r="C550">
        <v>1</v>
      </c>
      <c r="D550" s="105">
        <f t="shared" si="8"/>
        <v>1</v>
      </c>
      <c r="E550" s="105">
        <v>1</v>
      </c>
    </row>
    <row r="551" spans="1:5" x14ac:dyDescent="0.15">
      <c r="A551" s="106">
        <v>50341717</v>
      </c>
      <c r="B551">
        <v>50242050</v>
      </c>
      <c r="C551">
        <v>1</v>
      </c>
      <c r="D551" s="105">
        <f t="shared" si="8"/>
        <v>1</v>
      </c>
      <c r="E551" s="105">
        <v>1</v>
      </c>
    </row>
    <row r="552" spans="1:5" x14ac:dyDescent="0.15">
      <c r="A552" s="106">
        <v>50903862</v>
      </c>
      <c r="B552">
        <v>50783853</v>
      </c>
      <c r="C552">
        <v>1</v>
      </c>
      <c r="D552" s="105">
        <f t="shared" si="8"/>
        <v>1</v>
      </c>
      <c r="E552" s="105">
        <v>1</v>
      </c>
    </row>
    <row r="553" spans="1:5" x14ac:dyDescent="0.15">
      <c r="A553" s="106">
        <v>50492674</v>
      </c>
      <c r="B553">
        <v>50234113</v>
      </c>
      <c r="C553">
        <v>1</v>
      </c>
      <c r="D553" s="105">
        <f t="shared" si="8"/>
        <v>1</v>
      </c>
      <c r="E553" s="105">
        <v>1</v>
      </c>
    </row>
    <row r="554" spans="1:5" x14ac:dyDescent="0.15">
      <c r="A554" s="106">
        <v>50401495</v>
      </c>
      <c r="B554">
        <v>50592050</v>
      </c>
      <c r="C554">
        <v>1</v>
      </c>
      <c r="D554" s="105">
        <f t="shared" si="8"/>
        <v>1</v>
      </c>
      <c r="E554" s="105">
        <v>1</v>
      </c>
    </row>
    <row r="555" spans="1:5" x14ac:dyDescent="0.15">
      <c r="A555" s="106">
        <v>50492709</v>
      </c>
      <c r="B555">
        <v>50275934</v>
      </c>
      <c r="C555">
        <v>1</v>
      </c>
      <c r="D555" s="105">
        <f t="shared" si="8"/>
        <v>1</v>
      </c>
      <c r="E555" s="105">
        <v>1</v>
      </c>
    </row>
    <row r="556" spans="1:5" x14ac:dyDescent="0.15">
      <c r="A556" s="106">
        <v>50825709</v>
      </c>
      <c r="B556">
        <v>50275934</v>
      </c>
      <c r="C556">
        <v>1</v>
      </c>
      <c r="D556" s="105">
        <f t="shared" si="8"/>
        <v>1</v>
      </c>
      <c r="E556" s="105">
        <v>1</v>
      </c>
    </row>
    <row r="557" spans="1:5" x14ac:dyDescent="0.15">
      <c r="A557" s="106">
        <v>50945706</v>
      </c>
      <c r="B557">
        <v>50369023</v>
      </c>
      <c r="C557">
        <v>1</v>
      </c>
      <c r="D557" s="105">
        <f t="shared" si="8"/>
        <v>1</v>
      </c>
      <c r="E557" s="105">
        <v>1</v>
      </c>
    </row>
    <row r="558" spans="1:5" x14ac:dyDescent="0.15">
      <c r="A558" s="106">
        <v>50825709</v>
      </c>
      <c r="B558">
        <v>50369023</v>
      </c>
      <c r="C558">
        <v>1</v>
      </c>
      <c r="D558" s="105">
        <f t="shared" si="8"/>
        <v>1</v>
      </c>
      <c r="E558" s="105">
        <v>1</v>
      </c>
    </row>
    <row r="559" spans="1:5" x14ac:dyDescent="0.15">
      <c r="A559" s="106">
        <v>50417347</v>
      </c>
      <c r="B559">
        <v>50609534</v>
      </c>
      <c r="C559">
        <v>1</v>
      </c>
      <c r="D559" s="105">
        <f t="shared" si="8"/>
        <v>1</v>
      </c>
      <c r="E559" s="105">
        <v>1</v>
      </c>
    </row>
    <row r="560" spans="1:5" x14ac:dyDescent="0.15">
      <c r="A560" s="106">
        <v>50988577</v>
      </c>
      <c r="B560">
        <v>50398720</v>
      </c>
      <c r="C560">
        <v>1</v>
      </c>
      <c r="D560" s="105">
        <f t="shared" si="8"/>
        <v>1</v>
      </c>
      <c r="E560" s="105">
        <v>1</v>
      </c>
    </row>
    <row r="561" spans="1:5" x14ac:dyDescent="0.15">
      <c r="A561" s="106">
        <v>50677123</v>
      </c>
      <c r="B561">
        <v>51068518</v>
      </c>
      <c r="C561">
        <v>1</v>
      </c>
      <c r="D561" s="105">
        <f t="shared" si="8"/>
        <v>1</v>
      </c>
      <c r="E561" s="105">
        <v>1</v>
      </c>
    </row>
    <row r="562" spans="1:5" x14ac:dyDescent="0.15">
      <c r="A562" s="106">
        <v>51021171</v>
      </c>
      <c r="B562">
        <v>51062021</v>
      </c>
      <c r="C562">
        <v>1</v>
      </c>
      <c r="D562" s="105">
        <f t="shared" si="8"/>
        <v>1</v>
      </c>
      <c r="E562" s="105">
        <v>1</v>
      </c>
    </row>
    <row r="563" spans="1:5" x14ac:dyDescent="0.15">
      <c r="A563" s="106">
        <v>50648450</v>
      </c>
      <c r="B563">
        <v>50696082</v>
      </c>
      <c r="C563">
        <v>1</v>
      </c>
      <c r="D563" s="105">
        <f t="shared" si="8"/>
        <v>1</v>
      </c>
      <c r="E563" s="105">
        <v>1</v>
      </c>
    </row>
    <row r="564" spans="1:5" x14ac:dyDescent="0.15">
      <c r="A564" s="106">
        <v>50492709</v>
      </c>
      <c r="B564">
        <v>50788932</v>
      </c>
      <c r="C564">
        <v>1</v>
      </c>
      <c r="D564" s="105">
        <f t="shared" si="8"/>
        <v>1</v>
      </c>
      <c r="E564" s="105">
        <v>1</v>
      </c>
    </row>
    <row r="565" spans="1:5" x14ac:dyDescent="0.15">
      <c r="A565" s="106">
        <v>50341717</v>
      </c>
      <c r="B565">
        <v>50723075</v>
      </c>
      <c r="C565">
        <v>1</v>
      </c>
      <c r="D565" s="105">
        <f t="shared" si="8"/>
        <v>1</v>
      </c>
      <c r="E565" s="105">
        <v>1</v>
      </c>
    </row>
    <row r="566" spans="1:5" x14ac:dyDescent="0.15">
      <c r="A566" s="106">
        <v>51046630</v>
      </c>
      <c r="B566">
        <v>50583007</v>
      </c>
      <c r="C566">
        <v>1</v>
      </c>
      <c r="D566" s="105">
        <f t="shared" si="8"/>
        <v>1</v>
      </c>
      <c r="E566" s="105">
        <v>1</v>
      </c>
    </row>
    <row r="567" spans="1:5" x14ac:dyDescent="0.15">
      <c r="A567" s="106">
        <v>50719424</v>
      </c>
      <c r="B567">
        <v>50611889</v>
      </c>
      <c r="C567">
        <v>1</v>
      </c>
      <c r="D567" s="105">
        <f t="shared" si="8"/>
        <v>1</v>
      </c>
      <c r="E567" s="105">
        <v>1</v>
      </c>
    </row>
    <row r="568" spans="1:5" x14ac:dyDescent="0.15">
      <c r="A568" s="106">
        <v>50261459</v>
      </c>
      <c r="B568">
        <v>50649212</v>
      </c>
      <c r="C568">
        <v>1</v>
      </c>
      <c r="D568" s="105">
        <f t="shared" si="8"/>
        <v>1</v>
      </c>
      <c r="E568" s="105">
        <v>1</v>
      </c>
    </row>
    <row r="569" spans="1:5" x14ac:dyDescent="0.15">
      <c r="A569" s="106">
        <v>50581710</v>
      </c>
      <c r="B569">
        <v>50291666</v>
      </c>
      <c r="C569">
        <v>1</v>
      </c>
      <c r="D569" s="105">
        <f t="shared" si="8"/>
        <v>1</v>
      </c>
      <c r="E569" s="105">
        <v>1</v>
      </c>
    </row>
    <row r="570" spans="1:5" x14ac:dyDescent="0.15">
      <c r="A570" s="106">
        <v>50890497</v>
      </c>
      <c r="B570">
        <v>50894092</v>
      </c>
      <c r="C570">
        <v>1</v>
      </c>
      <c r="D570" s="105">
        <f t="shared" si="8"/>
        <v>1</v>
      </c>
      <c r="E570" s="105">
        <v>1</v>
      </c>
    </row>
    <row r="571" spans="1:5" x14ac:dyDescent="0.15">
      <c r="A571" s="106">
        <v>50581710</v>
      </c>
      <c r="B571">
        <v>50795916</v>
      </c>
      <c r="C571">
        <v>1</v>
      </c>
      <c r="D571" s="105">
        <f t="shared" si="8"/>
        <v>1</v>
      </c>
      <c r="E571" s="105">
        <v>1</v>
      </c>
    </row>
    <row r="572" spans="1:5" x14ac:dyDescent="0.15">
      <c r="A572" s="106">
        <v>50693852</v>
      </c>
      <c r="B572">
        <v>50586713</v>
      </c>
      <c r="C572">
        <v>1</v>
      </c>
      <c r="D572" s="105">
        <f t="shared" si="8"/>
        <v>1</v>
      </c>
      <c r="E572" s="105">
        <v>1</v>
      </c>
    </row>
    <row r="573" spans="1:5" x14ac:dyDescent="0.15">
      <c r="A573" s="106">
        <v>50590962</v>
      </c>
      <c r="B573">
        <v>50586714</v>
      </c>
      <c r="C573">
        <v>1</v>
      </c>
      <c r="D573" s="105">
        <f t="shared" si="8"/>
        <v>1</v>
      </c>
      <c r="E573" s="105">
        <v>1</v>
      </c>
    </row>
    <row r="574" spans="1:5" x14ac:dyDescent="0.15">
      <c r="A574" s="106">
        <v>50196488</v>
      </c>
      <c r="B574">
        <v>50655647</v>
      </c>
      <c r="C574">
        <v>1</v>
      </c>
      <c r="D574" s="105">
        <f t="shared" si="8"/>
        <v>1</v>
      </c>
      <c r="E574" s="105">
        <v>1</v>
      </c>
    </row>
    <row r="575" spans="1:5" x14ac:dyDescent="0.15">
      <c r="A575" s="106">
        <v>50834434</v>
      </c>
      <c r="B575">
        <v>50234527</v>
      </c>
      <c r="C575">
        <v>1</v>
      </c>
      <c r="D575" s="105">
        <f t="shared" si="8"/>
        <v>1</v>
      </c>
      <c r="E575" s="105">
        <v>1</v>
      </c>
    </row>
    <row r="576" spans="1:5" x14ac:dyDescent="0.15">
      <c r="A576" s="106">
        <v>50112648</v>
      </c>
      <c r="B576">
        <v>50234527</v>
      </c>
      <c r="C576">
        <v>1</v>
      </c>
      <c r="D576" s="105">
        <f t="shared" si="8"/>
        <v>1</v>
      </c>
      <c r="E576" s="105">
        <v>1</v>
      </c>
    </row>
    <row r="577" spans="1:5" x14ac:dyDescent="0.15">
      <c r="A577" s="106">
        <v>50984984</v>
      </c>
      <c r="B577">
        <v>50774409</v>
      </c>
      <c r="C577">
        <v>1</v>
      </c>
      <c r="D577" s="105">
        <f t="shared" si="8"/>
        <v>1</v>
      </c>
      <c r="E577" s="105">
        <v>1</v>
      </c>
    </row>
    <row r="578" spans="1:5" x14ac:dyDescent="0.15">
      <c r="A578" s="106">
        <v>50649160</v>
      </c>
      <c r="B578">
        <v>51040569</v>
      </c>
      <c r="C578">
        <v>1</v>
      </c>
      <c r="D578" s="105">
        <f t="shared" ref="D578:D641" si="9">VLOOKUP(A578,B:C,2,)</f>
        <v>1</v>
      </c>
      <c r="E578" s="105">
        <v>1</v>
      </c>
    </row>
    <row r="579" spans="1:5" x14ac:dyDescent="0.15">
      <c r="A579" s="106">
        <v>50572410</v>
      </c>
      <c r="B579">
        <v>50430115</v>
      </c>
      <c r="C579">
        <v>1</v>
      </c>
      <c r="D579" s="105">
        <f t="shared" si="9"/>
        <v>1</v>
      </c>
      <c r="E579" s="105">
        <v>1</v>
      </c>
    </row>
    <row r="580" spans="1:5" x14ac:dyDescent="0.15">
      <c r="A580" s="106">
        <v>50624729</v>
      </c>
      <c r="B580">
        <v>50319542</v>
      </c>
      <c r="C580">
        <v>1</v>
      </c>
      <c r="D580" s="105">
        <f t="shared" si="9"/>
        <v>1</v>
      </c>
      <c r="E580" s="105">
        <v>1</v>
      </c>
    </row>
    <row r="581" spans="1:5" x14ac:dyDescent="0.15">
      <c r="A581" s="106">
        <v>51027109</v>
      </c>
      <c r="B581">
        <v>50540728</v>
      </c>
      <c r="C581">
        <v>1</v>
      </c>
      <c r="D581" s="105">
        <f t="shared" si="9"/>
        <v>1</v>
      </c>
      <c r="E581" s="105">
        <v>1</v>
      </c>
    </row>
    <row r="582" spans="1:5" x14ac:dyDescent="0.15">
      <c r="A582" s="106">
        <v>50210632</v>
      </c>
      <c r="B582">
        <v>50793372</v>
      </c>
      <c r="C582">
        <v>1</v>
      </c>
      <c r="D582" s="105">
        <f t="shared" si="9"/>
        <v>1</v>
      </c>
      <c r="E582" s="105">
        <v>1</v>
      </c>
    </row>
    <row r="583" spans="1:5" x14ac:dyDescent="0.15">
      <c r="A583" s="106">
        <v>50792411</v>
      </c>
      <c r="B583">
        <v>50921492</v>
      </c>
      <c r="C583">
        <v>1</v>
      </c>
      <c r="D583" s="105">
        <f t="shared" si="9"/>
        <v>1</v>
      </c>
      <c r="E583" s="105">
        <v>1</v>
      </c>
    </row>
    <row r="584" spans="1:5" x14ac:dyDescent="0.15">
      <c r="A584" s="106">
        <v>50418416</v>
      </c>
      <c r="B584">
        <v>50634610</v>
      </c>
      <c r="C584">
        <v>1</v>
      </c>
      <c r="D584" s="105">
        <f t="shared" si="9"/>
        <v>1</v>
      </c>
      <c r="E584" s="105">
        <v>1</v>
      </c>
    </row>
    <row r="585" spans="1:5" x14ac:dyDescent="0.15">
      <c r="A585" s="106">
        <v>50362634</v>
      </c>
      <c r="B585">
        <v>50634610</v>
      </c>
      <c r="C585">
        <v>1</v>
      </c>
      <c r="D585" s="105">
        <f t="shared" si="9"/>
        <v>1</v>
      </c>
      <c r="E585" s="105">
        <v>1</v>
      </c>
    </row>
    <row r="586" spans="1:5" x14ac:dyDescent="0.15">
      <c r="A586" s="106">
        <v>50599791</v>
      </c>
      <c r="B586">
        <v>50401784</v>
      </c>
      <c r="C586">
        <v>1</v>
      </c>
      <c r="D586" s="105">
        <f t="shared" si="9"/>
        <v>1</v>
      </c>
      <c r="E586" s="105">
        <v>1</v>
      </c>
    </row>
    <row r="587" spans="1:5" x14ac:dyDescent="0.15">
      <c r="A587" s="106">
        <v>50634458</v>
      </c>
      <c r="B587">
        <v>50041648</v>
      </c>
      <c r="C587">
        <v>1</v>
      </c>
      <c r="D587" s="105">
        <f t="shared" si="9"/>
        <v>1</v>
      </c>
      <c r="E587" s="105">
        <v>1</v>
      </c>
    </row>
    <row r="588" spans="1:5" x14ac:dyDescent="0.15">
      <c r="A588" s="106">
        <v>50785252</v>
      </c>
      <c r="B588">
        <v>50080396</v>
      </c>
      <c r="C588">
        <v>1</v>
      </c>
      <c r="D588" s="105">
        <f t="shared" si="9"/>
        <v>1</v>
      </c>
      <c r="E588" s="105">
        <v>1</v>
      </c>
    </row>
    <row r="589" spans="1:5" x14ac:dyDescent="0.15">
      <c r="A589" s="106">
        <v>50312856</v>
      </c>
      <c r="B589">
        <v>50650005</v>
      </c>
      <c r="C589">
        <v>1</v>
      </c>
      <c r="D589" s="105">
        <f t="shared" si="9"/>
        <v>1</v>
      </c>
      <c r="E589" s="105">
        <v>1</v>
      </c>
    </row>
    <row r="590" spans="1:5" x14ac:dyDescent="0.15">
      <c r="A590" s="106">
        <v>51044160</v>
      </c>
      <c r="B590">
        <v>50247022</v>
      </c>
      <c r="C590">
        <v>1</v>
      </c>
      <c r="D590" s="105">
        <f t="shared" si="9"/>
        <v>1</v>
      </c>
      <c r="E590" s="105">
        <v>1</v>
      </c>
    </row>
    <row r="591" spans="1:5" x14ac:dyDescent="0.15">
      <c r="A591" s="106">
        <v>50783964</v>
      </c>
      <c r="B591">
        <v>50404627</v>
      </c>
      <c r="C591">
        <v>1</v>
      </c>
      <c r="D591" s="105">
        <f t="shared" si="9"/>
        <v>1</v>
      </c>
      <c r="E591" s="105">
        <v>1</v>
      </c>
    </row>
    <row r="592" spans="1:5" x14ac:dyDescent="0.15">
      <c r="A592" s="106">
        <v>50049416</v>
      </c>
      <c r="B592">
        <v>50580592</v>
      </c>
      <c r="C592">
        <v>1</v>
      </c>
      <c r="D592" s="105">
        <f t="shared" si="9"/>
        <v>1</v>
      </c>
      <c r="E592" s="105">
        <v>1</v>
      </c>
    </row>
    <row r="593" spans="1:5" x14ac:dyDescent="0.15">
      <c r="A593" s="106">
        <v>50312856</v>
      </c>
      <c r="B593">
        <v>50329485</v>
      </c>
      <c r="C593">
        <v>1</v>
      </c>
      <c r="D593" s="105">
        <f t="shared" si="9"/>
        <v>1</v>
      </c>
      <c r="E593" s="105">
        <v>1</v>
      </c>
    </row>
    <row r="594" spans="1:5" x14ac:dyDescent="0.15">
      <c r="A594" s="106">
        <v>50467390</v>
      </c>
      <c r="B594">
        <v>50634458</v>
      </c>
      <c r="C594">
        <v>1</v>
      </c>
      <c r="D594" s="105">
        <f t="shared" si="9"/>
        <v>1</v>
      </c>
      <c r="E594" s="105">
        <v>1</v>
      </c>
    </row>
    <row r="595" spans="1:5" x14ac:dyDescent="0.15">
      <c r="A595" s="106">
        <v>50418662</v>
      </c>
      <c r="B595">
        <v>50900225</v>
      </c>
      <c r="C595">
        <v>1</v>
      </c>
      <c r="D595" s="105">
        <f t="shared" si="9"/>
        <v>1</v>
      </c>
      <c r="E595" s="105">
        <v>1</v>
      </c>
    </row>
    <row r="596" spans="1:5" x14ac:dyDescent="0.15">
      <c r="A596" s="106">
        <v>50614410</v>
      </c>
      <c r="B596">
        <v>50232881</v>
      </c>
      <c r="C596">
        <v>1</v>
      </c>
      <c r="D596" s="105">
        <f t="shared" si="9"/>
        <v>1</v>
      </c>
      <c r="E596" s="105">
        <v>1</v>
      </c>
    </row>
    <row r="597" spans="1:5" x14ac:dyDescent="0.15">
      <c r="A597" s="106">
        <v>50863917</v>
      </c>
      <c r="B597">
        <v>50418105</v>
      </c>
      <c r="C597">
        <v>1</v>
      </c>
      <c r="D597" s="105">
        <f t="shared" si="9"/>
        <v>1</v>
      </c>
      <c r="E597" s="105">
        <v>1</v>
      </c>
    </row>
    <row r="598" spans="1:5" x14ac:dyDescent="0.15">
      <c r="A598" s="106">
        <v>50536284</v>
      </c>
      <c r="B598">
        <v>50418662</v>
      </c>
      <c r="C598">
        <v>1</v>
      </c>
      <c r="D598" s="105">
        <f t="shared" si="9"/>
        <v>1</v>
      </c>
      <c r="E598" s="105">
        <v>1</v>
      </c>
    </row>
    <row r="599" spans="1:5" x14ac:dyDescent="0.15">
      <c r="A599" s="106">
        <v>50851033</v>
      </c>
      <c r="B599">
        <v>50785252</v>
      </c>
      <c r="C599">
        <v>1</v>
      </c>
      <c r="D599" s="105">
        <f t="shared" si="9"/>
        <v>1</v>
      </c>
      <c r="E599" s="105">
        <v>1</v>
      </c>
    </row>
    <row r="600" spans="1:5" x14ac:dyDescent="0.15">
      <c r="A600" s="106">
        <v>50604474</v>
      </c>
      <c r="B600">
        <v>50418416</v>
      </c>
      <c r="C600">
        <v>1</v>
      </c>
      <c r="D600" s="105">
        <f t="shared" si="9"/>
        <v>1</v>
      </c>
      <c r="E600" s="105">
        <v>1</v>
      </c>
    </row>
    <row r="601" spans="1:5" x14ac:dyDescent="0.15">
      <c r="A601" s="106">
        <v>50571793</v>
      </c>
      <c r="B601">
        <v>50783964</v>
      </c>
      <c r="C601">
        <v>1</v>
      </c>
      <c r="D601" s="105">
        <f t="shared" si="9"/>
        <v>1</v>
      </c>
      <c r="E601" s="105">
        <v>1</v>
      </c>
    </row>
    <row r="602" spans="1:5" x14ac:dyDescent="0.15">
      <c r="A602" s="106">
        <v>50632652</v>
      </c>
      <c r="B602">
        <v>50942327</v>
      </c>
      <c r="C602">
        <v>1</v>
      </c>
      <c r="D602" s="105">
        <f t="shared" si="9"/>
        <v>1</v>
      </c>
      <c r="E602" s="105">
        <v>1</v>
      </c>
    </row>
    <row r="603" spans="1:5" x14ac:dyDescent="0.15">
      <c r="A603" s="106">
        <v>50900225</v>
      </c>
      <c r="B603">
        <v>50927459</v>
      </c>
      <c r="C603">
        <v>1</v>
      </c>
      <c r="D603" s="105">
        <f t="shared" si="9"/>
        <v>1</v>
      </c>
      <c r="E603" s="105">
        <v>1</v>
      </c>
    </row>
    <row r="604" spans="1:5" x14ac:dyDescent="0.15">
      <c r="A604" s="106">
        <v>50232881</v>
      </c>
      <c r="B604">
        <v>51044638</v>
      </c>
      <c r="C604">
        <v>1</v>
      </c>
      <c r="D604" s="105">
        <f t="shared" si="9"/>
        <v>1</v>
      </c>
      <c r="E604" s="105">
        <v>1</v>
      </c>
    </row>
    <row r="605" spans="1:5" x14ac:dyDescent="0.15">
      <c r="A605" s="106">
        <v>50802417</v>
      </c>
      <c r="B605">
        <v>50910729</v>
      </c>
      <c r="C605">
        <v>1</v>
      </c>
      <c r="D605" s="105">
        <f t="shared" si="9"/>
        <v>1</v>
      </c>
      <c r="E605" s="105">
        <v>1</v>
      </c>
    </row>
    <row r="606" spans="1:5" x14ac:dyDescent="0.15">
      <c r="A606" s="106">
        <v>51028312</v>
      </c>
      <c r="B606">
        <v>51047547</v>
      </c>
      <c r="C606">
        <v>1</v>
      </c>
      <c r="D606" s="105">
        <f t="shared" si="9"/>
        <v>1</v>
      </c>
      <c r="E606" s="105">
        <v>1</v>
      </c>
    </row>
    <row r="607" spans="1:5" x14ac:dyDescent="0.15">
      <c r="A607" s="106">
        <v>51027109</v>
      </c>
      <c r="B607">
        <v>50321492</v>
      </c>
      <c r="C607">
        <v>1</v>
      </c>
      <c r="D607" s="105">
        <f t="shared" si="9"/>
        <v>1</v>
      </c>
      <c r="E607" s="105">
        <v>1</v>
      </c>
    </row>
    <row r="608" spans="1:5" x14ac:dyDescent="0.15">
      <c r="A608" s="106">
        <v>50783136</v>
      </c>
      <c r="B608">
        <v>51017018</v>
      </c>
      <c r="C608">
        <v>1</v>
      </c>
      <c r="D608" s="105">
        <f t="shared" si="9"/>
        <v>1</v>
      </c>
      <c r="E608" s="105">
        <v>1</v>
      </c>
    </row>
    <row r="609" spans="1:5" x14ac:dyDescent="0.15">
      <c r="A609" s="106">
        <v>50648809</v>
      </c>
      <c r="B609">
        <v>51004805</v>
      </c>
      <c r="C609">
        <v>1</v>
      </c>
      <c r="D609" s="105">
        <f t="shared" si="9"/>
        <v>1</v>
      </c>
      <c r="E609" s="105">
        <v>1</v>
      </c>
    </row>
    <row r="610" spans="1:5" x14ac:dyDescent="0.15">
      <c r="A610" s="106">
        <v>50894888</v>
      </c>
      <c r="B610">
        <v>51048793</v>
      </c>
      <c r="C610">
        <v>1</v>
      </c>
      <c r="D610" s="105">
        <f t="shared" si="9"/>
        <v>1</v>
      </c>
      <c r="E610" s="105">
        <v>1</v>
      </c>
    </row>
    <row r="611" spans="1:5" x14ac:dyDescent="0.15">
      <c r="A611" s="106">
        <v>50418105</v>
      </c>
      <c r="B611">
        <v>50492465</v>
      </c>
      <c r="C611">
        <v>1</v>
      </c>
      <c r="D611" s="105">
        <f t="shared" si="9"/>
        <v>1</v>
      </c>
      <c r="E611" s="105">
        <v>1</v>
      </c>
    </row>
    <row r="612" spans="1:5" x14ac:dyDescent="0.15">
      <c r="A612" s="106">
        <v>51018711</v>
      </c>
      <c r="B612">
        <v>50706458</v>
      </c>
      <c r="C612">
        <v>1</v>
      </c>
      <c r="D612" s="105">
        <f t="shared" si="9"/>
        <v>1</v>
      </c>
      <c r="E612" s="105">
        <v>1</v>
      </c>
    </row>
    <row r="613" spans="1:5" x14ac:dyDescent="0.15">
      <c r="A613" s="106">
        <v>50404047</v>
      </c>
      <c r="B613">
        <v>50632257</v>
      </c>
      <c r="C613">
        <v>1</v>
      </c>
      <c r="D613" s="105">
        <f t="shared" si="9"/>
        <v>1</v>
      </c>
      <c r="E613" s="105">
        <v>1</v>
      </c>
    </row>
    <row r="614" spans="1:5" x14ac:dyDescent="0.15">
      <c r="A614" s="106">
        <v>50811062</v>
      </c>
      <c r="B614">
        <v>50094720</v>
      </c>
      <c r="C614">
        <v>1</v>
      </c>
      <c r="D614" s="105">
        <f t="shared" si="9"/>
        <v>1</v>
      </c>
      <c r="E614" s="105">
        <v>1</v>
      </c>
    </row>
    <row r="615" spans="1:5" x14ac:dyDescent="0.15">
      <c r="A615" s="106">
        <v>50321492</v>
      </c>
      <c r="B615">
        <v>51046759</v>
      </c>
      <c r="C615">
        <v>1</v>
      </c>
      <c r="D615" s="105">
        <f t="shared" si="9"/>
        <v>1</v>
      </c>
      <c r="E615" s="105">
        <v>1</v>
      </c>
    </row>
    <row r="616" spans="1:5" x14ac:dyDescent="0.15">
      <c r="A616" s="106">
        <v>50910729</v>
      </c>
      <c r="B616">
        <v>50404737</v>
      </c>
      <c r="C616">
        <v>1</v>
      </c>
      <c r="D616" s="105">
        <f t="shared" si="9"/>
        <v>1</v>
      </c>
      <c r="E616" s="105">
        <v>1</v>
      </c>
    </row>
    <row r="617" spans="1:5" x14ac:dyDescent="0.15">
      <c r="A617" s="106">
        <v>51047547</v>
      </c>
      <c r="B617">
        <v>50404737</v>
      </c>
      <c r="C617">
        <v>1</v>
      </c>
      <c r="D617" s="105">
        <f t="shared" si="9"/>
        <v>1</v>
      </c>
      <c r="E617" s="105">
        <v>1</v>
      </c>
    </row>
    <row r="618" spans="1:5" x14ac:dyDescent="0.15">
      <c r="A618" s="106">
        <v>50706458</v>
      </c>
      <c r="B618">
        <v>50799010</v>
      </c>
      <c r="C618">
        <v>1</v>
      </c>
      <c r="D618" s="105">
        <f t="shared" si="9"/>
        <v>1</v>
      </c>
      <c r="E618" s="105">
        <v>1</v>
      </c>
    </row>
    <row r="619" spans="1:5" x14ac:dyDescent="0.15">
      <c r="A619" s="106">
        <v>51004805</v>
      </c>
      <c r="B619">
        <v>51008650</v>
      </c>
      <c r="C619">
        <v>1</v>
      </c>
      <c r="D619" s="105">
        <f t="shared" si="9"/>
        <v>1</v>
      </c>
      <c r="E619" s="105">
        <v>1</v>
      </c>
    </row>
    <row r="620" spans="1:5" x14ac:dyDescent="0.15">
      <c r="A620" s="106">
        <v>50927459</v>
      </c>
      <c r="B620">
        <v>51052349</v>
      </c>
      <c r="C620">
        <v>1</v>
      </c>
      <c r="D620" s="105">
        <f t="shared" si="9"/>
        <v>1</v>
      </c>
      <c r="E620" s="105">
        <v>1</v>
      </c>
    </row>
    <row r="621" spans="1:5" x14ac:dyDescent="0.15">
      <c r="A621" s="106">
        <v>50632257</v>
      </c>
      <c r="B621">
        <v>50879352</v>
      </c>
      <c r="C621">
        <v>1</v>
      </c>
      <c r="D621" s="105">
        <f t="shared" si="9"/>
        <v>1</v>
      </c>
      <c r="E621" s="105">
        <v>1</v>
      </c>
    </row>
    <row r="622" spans="1:5" x14ac:dyDescent="0.15">
      <c r="A622" s="106">
        <v>50492465</v>
      </c>
      <c r="B622">
        <v>51050333</v>
      </c>
      <c r="C622">
        <v>1</v>
      </c>
      <c r="D622" s="105">
        <f t="shared" si="9"/>
        <v>1</v>
      </c>
      <c r="E622" s="105">
        <v>1</v>
      </c>
    </row>
    <row r="623" spans="1:5" x14ac:dyDescent="0.15">
      <c r="A623" s="106">
        <v>51048793</v>
      </c>
      <c r="B623">
        <v>50802688</v>
      </c>
      <c r="C623">
        <v>1</v>
      </c>
      <c r="D623" s="105">
        <f t="shared" si="9"/>
        <v>1</v>
      </c>
      <c r="E623" s="105">
        <v>1</v>
      </c>
    </row>
    <row r="624" spans="1:5" x14ac:dyDescent="0.15">
      <c r="A624" s="106">
        <v>50094720</v>
      </c>
      <c r="B624">
        <v>50955839</v>
      </c>
      <c r="C624">
        <v>1</v>
      </c>
      <c r="D624" s="105">
        <f t="shared" si="9"/>
        <v>1</v>
      </c>
      <c r="E624" s="105">
        <v>1</v>
      </c>
    </row>
    <row r="625" spans="1:5" x14ac:dyDescent="0.15">
      <c r="A625" s="106">
        <v>50942327</v>
      </c>
      <c r="B625">
        <v>50986952</v>
      </c>
      <c r="C625">
        <v>1</v>
      </c>
      <c r="D625" s="105">
        <f t="shared" si="9"/>
        <v>1</v>
      </c>
      <c r="E625" s="105">
        <v>1</v>
      </c>
    </row>
    <row r="626" spans="1:5" x14ac:dyDescent="0.15">
      <c r="A626" s="106">
        <v>51017018</v>
      </c>
      <c r="B626">
        <v>50408108</v>
      </c>
      <c r="C626">
        <v>1</v>
      </c>
      <c r="D626" s="105">
        <f t="shared" si="9"/>
        <v>1</v>
      </c>
      <c r="E626" s="105">
        <v>1</v>
      </c>
    </row>
    <row r="627" spans="1:5" x14ac:dyDescent="0.15">
      <c r="A627" s="106">
        <v>51046759</v>
      </c>
      <c r="B627">
        <v>50062394</v>
      </c>
      <c r="C627">
        <v>1</v>
      </c>
      <c r="D627" s="105">
        <f t="shared" si="9"/>
        <v>1</v>
      </c>
      <c r="E627" s="105">
        <v>1</v>
      </c>
    </row>
    <row r="628" spans="1:5" x14ac:dyDescent="0.15">
      <c r="A628" s="106">
        <v>51044638</v>
      </c>
      <c r="B628">
        <v>50574123</v>
      </c>
      <c r="C628">
        <v>1</v>
      </c>
      <c r="D628" s="105">
        <f t="shared" si="9"/>
        <v>1</v>
      </c>
      <c r="E628" s="105">
        <v>1</v>
      </c>
    </row>
    <row r="629" spans="1:5" x14ac:dyDescent="0.15">
      <c r="A629" s="106">
        <v>50404737</v>
      </c>
      <c r="B629">
        <v>50331917</v>
      </c>
      <c r="C629">
        <v>1</v>
      </c>
      <c r="D629" s="105">
        <f t="shared" si="9"/>
        <v>1</v>
      </c>
      <c r="E629" s="105">
        <v>1</v>
      </c>
    </row>
    <row r="630" spans="1:5" x14ac:dyDescent="0.15">
      <c r="A630" s="106">
        <v>50802688</v>
      </c>
      <c r="B630">
        <v>50775477</v>
      </c>
      <c r="C630">
        <v>1</v>
      </c>
      <c r="D630" s="105">
        <f t="shared" si="9"/>
        <v>1</v>
      </c>
      <c r="E630" s="105">
        <v>1</v>
      </c>
    </row>
    <row r="631" spans="1:5" x14ac:dyDescent="0.15">
      <c r="A631" s="106">
        <v>50879352</v>
      </c>
      <c r="B631">
        <v>50114856</v>
      </c>
      <c r="C631">
        <v>1</v>
      </c>
      <c r="D631" s="105">
        <f t="shared" si="9"/>
        <v>1</v>
      </c>
      <c r="E631" s="105">
        <v>1</v>
      </c>
    </row>
    <row r="632" spans="1:5" x14ac:dyDescent="0.15">
      <c r="A632" s="106">
        <v>50955839</v>
      </c>
      <c r="B632">
        <v>50114856</v>
      </c>
      <c r="C632">
        <v>1</v>
      </c>
      <c r="D632" s="105">
        <f t="shared" si="9"/>
        <v>1</v>
      </c>
      <c r="E632" s="105">
        <v>1</v>
      </c>
    </row>
    <row r="633" spans="1:5" x14ac:dyDescent="0.15">
      <c r="A633" s="106">
        <v>50986952</v>
      </c>
      <c r="B633">
        <v>50734690</v>
      </c>
      <c r="C633">
        <v>1</v>
      </c>
      <c r="D633" s="105">
        <f t="shared" si="9"/>
        <v>1</v>
      </c>
      <c r="E633" s="105">
        <v>1</v>
      </c>
    </row>
    <row r="634" spans="1:5" x14ac:dyDescent="0.15">
      <c r="A634" s="106">
        <v>50404737</v>
      </c>
      <c r="B634">
        <v>51062629</v>
      </c>
      <c r="C634">
        <v>1</v>
      </c>
      <c r="D634" s="105">
        <f t="shared" si="9"/>
        <v>1</v>
      </c>
      <c r="E634" s="105">
        <v>1</v>
      </c>
    </row>
    <row r="635" spans="1:5" x14ac:dyDescent="0.15">
      <c r="A635" s="106">
        <v>51052349</v>
      </c>
      <c r="B635">
        <v>50607723</v>
      </c>
      <c r="C635">
        <v>1</v>
      </c>
      <c r="D635" s="105">
        <f t="shared" si="9"/>
        <v>1</v>
      </c>
      <c r="E635" s="105">
        <v>1</v>
      </c>
    </row>
    <row r="636" spans="1:5" x14ac:dyDescent="0.15">
      <c r="A636" s="106">
        <v>51050333</v>
      </c>
      <c r="B636">
        <v>50653859</v>
      </c>
      <c r="C636">
        <v>1</v>
      </c>
      <c r="D636" s="105">
        <f t="shared" si="9"/>
        <v>1</v>
      </c>
      <c r="E636" s="105">
        <v>1</v>
      </c>
    </row>
    <row r="637" spans="1:5" x14ac:dyDescent="0.15">
      <c r="A637" s="106">
        <v>50408108</v>
      </c>
      <c r="B637">
        <v>50341876</v>
      </c>
      <c r="C637">
        <v>1</v>
      </c>
      <c r="D637" s="105">
        <f t="shared" si="9"/>
        <v>1</v>
      </c>
      <c r="E637" s="105">
        <v>1</v>
      </c>
    </row>
    <row r="638" spans="1:5" x14ac:dyDescent="0.15">
      <c r="A638" s="106">
        <v>50062394</v>
      </c>
      <c r="B638">
        <v>51054734</v>
      </c>
      <c r="C638">
        <v>1</v>
      </c>
      <c r="D638" s="105">
        <f t="shared" si="9"/>
        <v>1</v>
      </c>
      <c r="E638" s="105">
        <v>1</v>
      </c>
    </row>
    <row r="639" spans="1:5" x14ac:dyDescent="0.15">
      <c r="A639" s="106">
        <v>51008650</v>
      </c>
      <c r="B639">
        <v>51054060</v>
      </c>
      <c r="C639">
        <v>1</v>
      </c>
      <c r="D639" s="105">
        <f t="shared" si="9"/>
        <v>1</v>
      </c>
      <c r="E639" s="105">
        <v>1</v>
      </c>
    </row>
    <row r="640" spans="1:5" x14ac:dyDescent="0.15">
      <c r="A640" s="106">
        <v>50799010</v>
      </c>
      <c r="B640">
        <v>50497890</v>
      </c>
      <c r="C640">
        <v>1</v>
      </c>
      <c r="D640" s="105">
        <f t="shared" si="9"/>
        <v>1</v>
      </c>
      <c r="E640" s="105">
        <v>1</v>
      </c>
    </row>
    <row r="641" spans="1:5" x14ac:dyDescent="0.15">
      <c r="A641" s="106">
        <v>50531763</v>
      </c>
      <c r="B641">
        <v>50497890</v>
      </c>
      <c r="C641">
        <v>1</v>
      </c>
      <c r="D641" s="105">
        <f t="shared" si="9"/>
        <v>1</v>
      </c>
      <c r="E641" s="105">
        <v>1</v>
      </c>
    </row>
    <row r="642" spans="1:5" x14ac:dyDescent="0.15">
      <c r="A642" s="106">
        <v>50253420</v>
      </c>
      <c r="B642">
        <v>50921227</v>
      </c>
      <c r="C642">
        <v>1</v>
      </c>
      <c r="D642" s="105">
        <f t="shared" ref="D642:D705" si="10">VLOOKUP(A642,B:C,2,)</f>
        <v>1</v>
      </c>
      <c r="E642" s="105">
        <v>1</v>
      </c>
    </row>
    <row r="643" spans="1:5" x14ac:dyDescent="0.15">
      <c r="A643" s="106">
        <v>51045953</v>
      </c>
      <c r="B643">
        <v>51051906</v>
      </c>
      <c r="C643">
        <v>1</v>
      </c>
      <c r="D643" s="105">
        <f t="shared" si="10"/>
        <v>1</v>
      </c>
      <c r="E643" s="105">
        <v>1</v>
      </c>
    </row>
    <row r="644" spans="1:5" x14ac:dyDescent="0.15">
      <c r="A644" s="106">
        <v>50733007</v>
      </c>
      <c r="B644">
        <v>50810977</v>
      </c>
      <c r="C644">
        <v>1</v>
      </c>
      <c r="D644" s="105">
        <f t="shared" si="10"/>
        <v>1</v>
      </c>
      <c r="E644" s="105">
        <v>1</v>
      </c>
    </row>
    <row r="645" spans="1:5" x14ac:dyDescent="0.15">
      <c r="A645" s="106">
        <v>50733007</v>
      </c>
      <c r="B645">
        <v>50751151</v>
      </c>
      <c r="C645">
        <v>1</v>
      </c>
      <c r="D645" s="105">
        <f t="shared" si="10"/>
        <v>1</v>
      </c>
      <c r="E645" s="105">
        <v>1</v>
      </c>
    </row>
    <row r="646" spans="1:5" x14ac:dyDescent="0.15">
      <c r="A646" s="106">
        <v>50733007</v>
      </c>
      <c r="B646">
        <v>50645429</v>
      </c>
      <c r="C646">
        <v>1</v>
      </c>
      <c r="D646" s="105">
        <f t="shared" si="10"/>
        <v>1</v>
      </c>
      <c r="E646" s="105">
        <v>1</v>
      </c>
    </row>
    <row r="647" spans="1:5" x14ac:dyDescent="0.15">
      <c r="A647" s="106">
        <v>50725371</v>
      </c>
      <c r="B647">
        <v>50767914</v>
      </c>
      <c r="C647">
        <v>1</v>
      </c>
      <c r="D647" s="105">
        <f t="shared" si="10"/>
        <v>1</v>
      </c>
      <c r="E647" s="105">
        <v>1</v>
      </c>
    </row>
    <row r="648" spans="1:5" x14ac:dyDescent="0.15">
      <c r="A648" s="106">
        <v>50253420</v>
      </c>
      <c r="B648">
        <v>50798175</v>
      </c>
      <c r="C648">
        <v>1</v>
      </c>
      <c r="D648" s="105">
        <f t="shared" si="10"/>
        <v>1</v>
      </c>
      <c r="E648" s="105">
        <v>1</v>
      </c>
    </row>
    <row r="649" spans="1:5" x14ac:dyDescent="0.15">
      <c r="A649" s="106">
        <v>50356671</v>
      </c>
      <c r="B649">
        <v>50342238</v>
      </c>
      <c r="C649">
        <v>1</v>
      </c>
      <c r="D649" s="105">
        <f t="shared" si="10"/>
        <v>1</v>
      </c>
      <c r="E649" s="105">
        <v>1</v>
      </c>
    </row>
    <row r="650" spans="1:5" x14ac:dyDescent="0.15">
      <c r="A650" s="106">
        <v>50991390</v>
      </c>
      <c r="B650">
        <v>50357309</v>
      </c>
      <c r="C650">
        <v>1</v>
      </c>
      <c r="D650" s="105">
        <f t="shared" si="10"/>
        <v>1</v>
      </c>
      <c r="E650" s="105">
        <v>1</v>
      </c>
    </row>
    <row r="651" spans="1:5" x14ac:dyDescent="0.15">
      <c r="A651" s="106">
        <v>50733007</v>
      </c>
      <c r="B651">
        <v>50264960</v>
      </c>
      <c r="C651">
        <v>1</v>
      </c>
      <c r="D651" s="105">
        <f t="shared" si="10"/>
        <v>1</v>
      </c>
      <c r="E651" s="105">
        <v>1</v>
      </c>
    </row>
    <row r="652" spans="1:5" x14ac:dyDescent="0.15">
      <c r="A652" s="106">
        <v>50733007</v>
      </c>
      <c r="B652">
        <v>51045625</v>
      </c>
      <c r="C652">
        <v>1</v>
      </c>
      <c r="D652" s="105">
        <f t="shared" si="10"/>
        <v>1</v>
      </c>
      <c r="E652" s="105">
        <v>1</v>
      </c>
    </row>
    <row r="653" spans="1:5" x14ac:dyDescent="0.15">
      <c r="A653" s="106">
        <v>51004391</v>
      </c>
      <c r="B653">
        <v>51045625</v>
      </c>
      <c r="C653">
        <v>1</v>
      </c>
      <c r="D653" s="105">
        <f t="shared" si="10"/>
        <v>1</v>
      </c>
      <c r="E653" s="105">
        <v>1</v>
      </c>
    </row>
    <row r="654" spans="1:5" x14ac:dyDescent="0.15">
      <c r="A654" s="106">
        <v>51008426</v>
      </c>
      <c r="B654">
        <v>50285131</v>
      </c>
      <c r="C654">
        <v>1</v>
      </c>
      <c r="D654" s="105">
        <f t="shared" si="10"/>
        <v>1</v>
      </c>
      <c r="E654" s="105">
        <v>1</v>
      </c>
    </row>
    <row r="655" spans="1:5" x14ac:dyDescent="0.15">
      <c r="A655" s="106">
        <v>50114856</v>
      </c>
      <c r="B655">
        <v>50039134</v>
      </c>
      <c r="C655">
        <v>1</v>
      </c>
      <c r="D655" s="105">
        <f t="shared" si="10"/>
        <v>1</v>
      </c>
      <c r="E655" s="105">
        <v>1</v>
      </c>
    </row>
    <row r="656" spans="1:5" x14ac:dyDescent="0.15">
      <c r="A656" s="106">
        <v>50626982</v>
      </c>
      <c r="B656">
        <v>50341066</v>
      </c>
      <c r="C656">
        <v>1</v>
      </c>
      <c r="D656" s="105">
        <f t="shared" si="10"/>
        <v>1</v>
      </c>
      <c r="E656" s="105">
        <v>1</v>
      </c>
    </row>
    <row r="657" spans="1:5" x14ac:dyDescent="0.15">
      <c r="A657" s="106">
        <v>50491132</v>
      </c>
      <c r="B657">
        <v>50402495</v>
      </c>
      <c r="C657">
        <v>1</v>
      </c>
      <c r="D657" s="105">
        <f t="shared" si="10"/>
        <v>1</v>
      </c>
      <c r="E657" s="105">
        <v>1</v>
      </c>
    </row>
    <row r="658" spans="1:5" x14ac:dyDescent="0.15">
      <c r="A658" s="106">
        <v>51013880</v>
      </c>
      <c r="B658">
        <v>50402495</v>
      </c>
      <c r="C658">
        <v>1</v>
      </c>
      <c r="D658" s="105">
        <f t="shared" si="10"/>
        <v>1</v>
      </c>
      <c r="E658" s="105">
        <v>1</v>
      </c>
    </row>
    <row r="659" spans="1:5" x14ac:dyDescent="0.15">
      <c r="A659" s="106">
        <v>50352879</v>
      </c>
      <c r="B659">
        <v>50907739</v>
      </c>
      <c r="C659">
        <v>1</v>
      </c>
      <c r="D659" s="105">
        <f t="shared" si="10"/>
        <v>1</v>
      </c>
      <c r="E659" s="105">
        <v>1</v>
      </c>
    </row>
    <row r="660" spans="1:5" x14ac:dyDescent="0.15">
      <c r="A660" s="106">
        <v>50988948</v>
      </c>
      <c r="B660">
        <v>50907739</v>
      </c>
      <c r="C660">
        <v>1</v>
      </c>
      <c r="D660" s="105">
        <f t="shared" si="10"/>
        <v>1</v>
      </c>
      <c r="E660" s="105">
        <v>1</v>
      </c>
    </row>
    <row r="661" spans="1:5" x14ac:dyDescent="0.15">
      <c r="A661" s="106">
        <v>50574123</v>
      </c>
      <c r="B661">
        <v>51056584</v>
      </c>
      <c r="C661">
        <v>1</v>
      </c>
      <c r="D661" s="105">
        <f t="shared" si="10"/>
        <v>1</v>
      </c>
      <c r="E661" s="105">
        <v>1</v>
      </c>
    </row>
    <row r="662" spans="1:5" x14ac:dyDescent="0.15">
      <c r="A662" s="106">
        <v>50733007</v>
      </c>
      <c r="B662">
        <v>51055297</v>
      </c>
      <c r="C662">
        <v>1</v>
      </c>
      <c r="D662" s="105">
        <f t="shared" si="10"/>
        <v>1</v>
      </c>
      <c r="E662" s="105">
        <v>1</v>
      </c>
    </row>
    <row r="663" spans="1:5" x14ac:dyDescent="0.15">
      <c r="A663" s="106">
        <v>50253420</v>
      </c>
      <c r="B663">
        <v>51055889</v>
      </c>
      <c r="C663">
        <v>1</v>
      </c>
      <c r="D663" s="105">
        <f t="shared" si="10"/>
        <v>1</v>
      </c>
      <c r="E663" s="105">
        <v>1</v>
      </c>
    </row>
    <row r="664" spans="1:5" x14ac:dyDescent="0.15">
      <c r="A664" s="106">
        <v>50733007</v>
      </c>
      <c r="B664">
        <v>50605494</v>
      </c>
      <c r="C664">
        <v>1</v>
      </c>
      <c r="D664" s="105">
        <f t="shared" si="10"/>
        <v>1</v>
      </c>
      <c r="E664" s="105">
        <v>1</v>
      </c>
    </row>
    <row r="665" spans="1:5" x14ac:dyDescent="0.15">
      <c r="A665" s="106">
        <v>50733007</v>
      </c>
      <c r="B665">
        <v>50307210</v>
      </c>
      <c r="C665">
        <v>1</v>
      </c>
      <c r="D665" s="105">
        <f t="shared" si="10"/>
        <v>1</v>
      </c>
      <c r="E665" s="105">
        <v>1</v>
      </c>
    </row>
    <row r="666" spans="1:5" x14ac:dyDescent="0.15">
      <c r="A666" s="106">
        <v>50997395</v>
      </c>
      <c r="B666">
        <v>50491136</v>
      </c>
      <c r="C666">
        <v>1</v>
      </c>
      <c r="D666" s="105">
        <f t="shared" si="10"/>
        <v>1</v>
      </c>
      <c r="E666" s="105">
        <v>1</v>
      </c>
    </row>
    <row r="667" spans="1:5" x14ac:dyDescent="0.15">
      <c r="A667" s="106">
        <v>50733007</v>
      </c>
      <c r="B667">
        <v>50478488</v>
      </c>
      <c r="C667">
        <v>1</v>
      </c>
      <c r="D667" s="105">
        <f t="shared" si="10"/>
        <v>1</v>
      </c>
      <c r="E667" s="105">
        <v>1</v>
      </c>
    </row>
    <row r="668" spans="1:5" x14ac:dyDescent="0.15">
      <c r="A668" s="106">
        <v>50733007</v>
      </c>
      <c r="B668">
        <v>50478488</v>
      </c>
      <c r="C668">
        <v>1</v>
      </c>
      <c r="D668" s="105">
        <f t="shared" si="10"/>
        <v>1</v>
      </c>
      <c r="E668" s="105">
        <v>1</v>
      </c>
    </row>
    <row r="669" spans="1:5" x14ac:dyDescent="0.15">
      <c r="A669" s="106">
        <v>50114856</v>
      </c>
      <c r="B669">
        <v>51060063</v>
      </c>
      <c r="C669">
        <v>1</v>
      </c>
      <c r="D669" s="105">
        <f t="shared" si="10"/>
        <v>1</v>
      </c>
      <c r="E669" s="105">
        <v>1</v>
      </c>
    </row>
    <row r="670" spans="1:5" x14ac:dyDescent="0.15">
      <c r="A670" s="106">
        <v>50331917</v>
      </c>
      <c r="B670">
        <v>50457156</v>
      </c>
      <c r="C670">
        <v>1</v>
      </c>
      <c r="D670" s="105">
        <f t="shared" si="10"/>
        <v>1</v>
      </c>
      <c r="E670" s="105">
        <v>1</v>
      </c>
    </row>
    <row r="671" spans="1:5" x14ac:dyDescent="0.15">
      <c r="A671" s="106">
        <v>50775667</v>
      </c>
      <c r="B671">
        <v>50423166</v>
      </c>
      <c r="C671">
        <v>1</v>
      </c>
      <c r="D671" s="105">
        <f t="shared" si="10"/>
        <v>1</v>
      </c>
      <c r="E671" s="105">
        <v>1</v>
      </c>
    </row>
    <row r="672" spans="1:5" x14ac:dyDescent="0.15">
      <c r="A672" s="106">
        <v>50805231</v>
      </c>
      <c r="B672">
        <v>50233999</v>
      </c>
      <c r="C672">
        <v>1</v>
      </c>
      <c r="D672" s="105">
        <f t="shared" si="10"/>
        <v>1</v>
      </c>
      <c r="E672" s="105">
        <v>1</v>
      </c>
    </row>
    <row r="673" spans="1:5" x14ac:dyDescent="0.15">
      <c r="A673" s="106">
        <v>51047088</v>
      </c>
      <c r="B673">
        <v>50670841</v>
      </c>
      <c r="C673">
        <v>1</v>
      </c>
      <c r="D673" s="105">
        <f t="shared" si="10"/>
        <v>1</v>
      </c>
      <c r="E673" s="105">
        <v>1</v>
      </c>
    </row>
    <row r="674" spans="1:5" x14ac:dyDescent="0.15">
      <c r="A674" s="106">
        <v>50733007</v>
      </c>
      <c r="B674">
        <v>50020458</v>
      </c>
      <c r="C674">
        <v>1</v>
      </c>
      <c r="D674" s="105">
        <f t="shared" si="10"/>
        <v>1</v>
      </c>
      <c r="E674" s="105">
        <v>1</v>
      </c>
    </row>
    <row r="675" spans="1:5" x14ac:dyDescent="0.15">
      <c r="A675" s="106">
        <v>50997395</v>
      </c>
      <c r="B675">
        <v>51061395</v>
      </c>
      <c r="C675">
        <v>1</v>
      </c>
      <c r="D675" s="105">
        <f t="shared" si="10"/>
        <v>1</v>
      </c>
      <c r="E675" s="105">
        <v>1</v>
      </c>
    </row>
    <row r="676" spans="1:5" x14ac:dyDescent="0.15">
      <c r="A676" s="106">
        <v>50383771</v>
      </c>
      <c r="B676">
        <v>50253070</v>
      </c>
      <c r="C676">
        <v>1</v>
      </c>
      <c r="D676" s="105">
        <f t="shared" si="10"/>
        <v>1</v>
      </c>
      <c r="E676" s="105">
        <v>1</v>
      </c>
    </row>
    <row r="677" spans="1:5" x14ac:dyDescent="0.15">
      <c r="A677" s="106">
        <v>50733007</v>
      </c>
      <c r="B677">
        <v>50727653</v>
      </c>
      <c r="C677">
        <v>1</v>
      </c>
      <c r="D677" s="105">
        <f t="shared" si="10"/>
        <v>1</v>
      </c>
      <c r="E677" s="105">
        <v>1</v>
      </c>
    </row>
    <row r="678" spans="1:5" x14ac:dyDescent="0.15">
      <c r="A678" s="106">
        <v>50733007</v>
      </c>
      <c r="B678">
        <v>50211246</v>
      </c>
      <c r="C678">
        <v>1</v>
      </c>
      <c r="D678" s="105">
        <f t="shared" si="10"/>
        <v>1</v>
      </c>
      <c r="E678" s="105">
        <v>1</v>
      </c>
    </row>
    <row r="679" spans="1:5" x14ac:dyDescent="0.15">
      <c r="A679" s="106">
        <v>50733007</v>
      </c>
      <c r="B679">
        <v>50423324</v>
      </c>
      <c r="C679">
        <v>1</v>
      </c>
      <c r="D679" s="105">
        <f t="shared" si="10"/>
        <v>1</v>
      </c>
      <c r="E679" s="105">
        <v>1</v>
      </c>
    </row>
    <row r="680" spans="1:5" x14ac:dyDescent="0.15">
      <c r="A680" s="106">
        <v>50546441</v>
      </c>
      <c r="B680">
        <v>51064723</v>
      </c>
      <c r="C680">
        <v>1</v>
      </c>
      <c r="D680" s="105">
        <f t="shared" si="10"/>
        <v>1</v>
      </c>
      <c r="E680" s="105">
        <v>1</v>
      </c>
    </row>
    <row r="681" spans="1:5" x14ac:dyDescent="0.15">
      <c r="A681" s="106">
        <v>50775477</v>
      </c>
      <c r="B681">
        <v>51064723</v>
      </c>
      <c r="C681">
        <v>1</v>
      </c>
      <c r="D681" s="105">
        <f t="shared" si="10"/>
        <v>1</v>
      </c>
      <c r="E681" s="105">
        <v>1</v>
      </c>
    </row>
    <row r="682" spans="1:5" x14ac:dyDescent="0.15">
      <c r="A682" s="106">
        <v>50889333</v>
      </c>
      <c r="B682">
        <v>50647672</v>
      </c>
      <c r="C682">
        <v>1</v>
      </c>
      <c r="D682" s="105">
        <f t="shared" si="10"/>
        <v>1</v>
      </c>
      <c r="E682" s="105">
        <v>1</v>
      </c>
    </row>
    <row r="683" spans="1:5" x14ac:dyDescent="0.15">
      <c r="A683" s="106">
        <v>50567431</v>
      </c>
      <c r="B683">
        <v>50762219</v>
      </c>
      <c r="C683">
        <v>1</v>
      </c>
      <c r="D683" s="105">
        <f t="shared" si="10"/>
        <v>1</v>
      </c>
      <c r="E683" s="105">
        <v>1</v>
      </c>
    </row>
    <row r="684" spans="1:5" x14ac:dyDescent="0.15">
      <c r="A684" s="106">
        <v>50862707</v>
      </c>
      <c r="B684">
        <v>50852746</v>
      </c>
      <c r="C684">
        <v>1</v>
      </c>
      <c r="D684" s="105">
        <f t="shared" si="10"/>
        <v>1</v>
      </c>
      <c r="E684" s="105">
        <v>1</v>
      </c>
    </row>
    <row r="685" spans="1:5" x14ac:dyDescent="0.15">
      <c r="A685" s="106">
        <v>50733007</v>
      </c>
      <c r="B685">
        <v>50939302</v>
      </c>
      <c r="C685">
        <v>1</v>
      </c>
      <c r="D685" s="105">
        <f t="shared" si="10"/>
        <v>1</v>
      </c>
      <c r="E685" s="105">
        <v>1</v>
      </c>
    </row>
    <row r="686" spans="1:5" x14ac:dyDescent="0.15">
      <c r="A686" s="106">
        <v>50045906</v>
      </c>
      <c r="B686">
        <v>50441982</v>
      </c>
      <c r="C686">
        <v>1</v>
      </c>
      <c r="D686" s="105">
        <f t="shared" si="10"/>
        <v>1</v>
      </c>
      <c r="E686" s="105">
        <v>1</v>
      </c>
    </row>
    <row r="687" spans="1:5" x14ac:dyDescent="0.15">
      <c r="A687" s="106">
        <v>50717904</v>
      </c>
      <c r="B687">
        <v>50448448</v>
      </c>
      <c r="C687">
        <v>1</v>
      </c>
      <c r="D687" s="105">
        <f t="shared" si="10"/>
        <v>1</v>
      </c>
      <c r="E687" s="105">
        <v>1</v>
      </c>
    </row>
    <row r="688" spans="1:5" x14ac:dyDescent="0.15">
      <c r="A688" s="106">
        <v>50988977</v>
      </c>
      <c r="B688">
        <v>50352184</v>
      </c>
      <c r="C688">
        <v>1</v>
      </c>
      <c r="D688" s="105">
        <f t="shared" si="10"/>
        <v>1</v>
      </c>
      <c r="E688" s="105">
        <v>1</v>
      </c>
    </row>
    <row r="689" spans="1:5" x14ac:dyDescent="0.15">
      <c r="A689" s="106">
        <v>50997395</v>
      </c>
      <c r="B689">
        <v>50226284</v>
      </c>
      <c r="C689">
        <v>1</v>
      </c>
      <c r="D689" s="105">
        <f t="shared" si="10"/>
        <v>1</v>
      </c>
      <c r="E689" s="105">
        <v>1</v>
      </c>
    </row>
    <row r="690" spans="1:5" x14ac:dyDescent="0.15">
      <c r="A690" s="106">
        <v>50733007</v>
      </c>
      <c r="B690">
        <v>50920430</v>
      </c>
      <c r="C690">
        <v>1</v>
      </c>
      <c r="D690" s="105">
        <f t="shared" si="10"/>
        <v>1</v>
      </c>
      <c r="E690" s="105">
        <v>1</v>
      </c>
    </row>
    <row r="691" spans="1:5" x14ac:dyDescent="0.15">
      <c r="A691" s="106">
        <v>51042592</v>
      </c>
      <c r="B691">
        <v>50218967</v>
      </c>
      <c r="C691">
        <v>1</v>
      </c>
      <c r="D691" s="105">
        <f t="shared" si="10"/>
        <v>1</v>
      </c>
      <c r="E691" s="105">
        <v>1</v>
      </c>
    </row>
    <row r="692" spans="1:5" x14ac:dyDescent="0.15">
      <c r="A692" s="106">
        <v>50711103</v>
      </c>
      <c r="B692">
        <v>50700614</v>
      </c>
      <c r="C692">
        <v>1</v>
      </c>
      <c r="D692" s="105">
        <f t="shared" si="10"/>
        <v>1</v>
      </c>
      <c r="E692" s="105">
        <v>1</v>
      </c>
    </row>
    <row r="693" spans="1:5" x14ac:dyDescent="0.15">
      <c r="A693" s="106">
        <v>50417704</v>
      </c>
      <c r="B693">
        <v>50730269</v>
      </c>
      <c r="C693">
        <v>1</v>
      </c>
      <c r="D693" s="105">
        <f t="shared" si="10"/>
        <v>1</v>
      </c>
      <c r="E693" s="105">
        <v>1</v>
      </c>
    </row>
    <row r="694" spans="1:5" x14ac:dyDescent="0.15">
      <c r="A694" s="106">
        <v>50726721</v>
      </c>
      <c r="B694">
        <v>50905979</v>
      </c>
      <c r="C694">
        <v>1</v>
      </c>
      <c r="D694" s="105">
        <f t="shared" si="10"/>
        <v>1</v>
      </c>
      <c r="E694" s="105">
        <v>1</v>
      </c>
    </row>
    <row r="695" spans="1:5" x14ac:dyDescent="0.15">
      <c r="A695" s="106">
        <v>50496346</v>
      </c>
      <c r="B695">
        <v>50124833</v>
      </c>
      <c r="C695">
        <v>1</v>
      </c>
      <c r="D695" s="105">
        <f t="shared" si="10"/>
        <v>1</v>
      </c>
      <c r="E695" s="105">
        <v>1</v>
      </c>
    </row>
    <row r="696" spans="1:5" x14ac:dyDescent="0.15">
      <c r="A696" s="106">
        <v>50572285</v>
      </c>
      <c r="B696">
        <v>50605109</v>
      </c>
      <c r="C696">
        <v>1</v>
      </c>
      <c r="D696" s="105">
        <f t="shared" si="10"/>
        <v>1</v>
      </c>
      <c r="E696" s="105">
        <v>1</v>
      </c>
    </row>
    <row r="697" spans="1:5" x14ac:dyDescent="0.15">
      <c r="A697" s="106">
        <v>51044498</v>
      </c>
      <c r="B697">
        <v>51061454</v>
      </c>
      <c r="C697">
        <v>1</v>
      </c>
      <c r="D697" s="105">
        <f t="shared" si="10"/>
        <v>1</v>
      </c>
      <c r="E697" s="105">
        <v>1</v>
      </c>
    </row>
    <row r="698" spans="1:5" x14ac:dyDescent="0.15">
      <c r="A698" s="106">
        <v>50984587</v>
      </c>
      <c r="B698">
        <v>50706132</v>
      </c>
      <c r="C698">
        <v>1</v>
      </c>
      <c r="D698" s="105">
        <f t="shared" si="10"/>
        <v>1</v>
      </c>
      <c r="E698" s="105">
        <v>1</v>
      </c>
    </row>
    <row r="699" spans="1:5" x14ac:dyDescent="0.15">
      <c r="A699" s="106">
        <v>50733007</v>
      </c>
      <c r="B699">
        <v>50451971</v>
      </c>
      <c r="C699">
        <v>1</v>
      </c>
      <c r="D699" s="105">
        <f t="shared" si="10"/>
        <v>1</v>
      </c>
      <c r="E699" s="105">
        <v>1</v>
      </c>
    </row>
    <row r="700" spans="1:5" x14ac:dyDescent="0.15">
      <c r="A700" s="106">
        <v>50824843</v>
      </c>
      <c r="B700">
        <v>50319574</v>
      </c>
      <c r="C700">
        <v>1</v>
      </c>
      <c r="D700" s="105">
        <f t="shared" si="10"/>
        <v>1</v>
      </c>
      <c r="E700" s="105">
        <v>1</v>
      </c>
    </row>
    <row r="701" spans="1:5" x14ac:dyDescent="0.15">
      <c r="A701" s="106">
        <v>50417021</v>
      </c>
      <c r="B701">
        <v>51033070</v>
      </c>
      <c r="C701">
        <v>1</v>
      </c>
      <c r="D701" s="105">
        <f t="shared" si="10"/>
        <v>1</v>
      </c>
      <c r="E701" s="105">
        <v>1</v>
      </c>
    </row>
    <row r="702" spans="1:5" x14ac:dyDescent="0.15">
      <c r="A702" s="106">
        <v>50733007</v>
      </c>
      <c r="B702">
        <v>50601512</v>
      </c>
      <c r="C702">
        <v>1</v>
      </c>
      <c r="D702" s="105">
        <f t="shared" si="10"/>
        <v>1</v>
      </c>
      <c r="E702" s="105">
        <v>1</v>
      </c>
    </row>
    <row r="703" spans="1:5" x14ac:dyDescent="0.15">
      <c r="A703" s="106">
        <v>50624952</v>
      </c>
      <c r="B703">
        <v>51041643</v>
      </c>
      <c r="C703">
        <v>1</v>
      </c>
      <c r="D703" s="105">
        <f t="shared" si="10"/>
        <v>1</v>
      </c>
      <c r="E703" s="105">
        <v>1</v>
      </c>
    </row>
    <row r="704" spans="1:5" x14ac:dyDescent="0.15">
      <c r="A704" s="106">
        <v>50073691</v>
      </c>
      <c r="B704">
        <v>51041323</v>
      </c>
      <c r="C704">
        <v>1</v>
      </c>
      <c r="D704" s="105">
        <f t="shared" si="10"/>
        <v>1</v>
      </c>
      <c r="E704" s="105">
        <v>1</v>
      </c>
    </row>
    <row r="705" spans="1:5" x14ac:dyDescent="0.15">
      <c r="A705" s="106">
        <v>50733007</v>
      </c>
      <c r="B705">
        <v>50600918</v>
      </c>
      <c r="C705">
        <v>1</v>
      </c>
      <c r="D705" s="105">
        <f t="shared" si="10"/>
        <v>1</v>
      </c>
      <c r="E705" s="105">
        <v>1</v>
      </c>
    </row>
    <row r="706" spans="1:5" x14ac:dyDescent="0.15">
      <c r="A706" s="106">
        <v>50732761</v>
      </c>
      <c r="B706">
        <v>50938985</v>
      </c>
      <c r="C706">
        <v>1</v>
      </c>
      <c r="D706" s="105">
        <f t="shared" ref="D706:D769" si="11">VLOOKUP(A706,B:C,2,)</f>
        <v>1</v>
      </c>
      <c r="E706" s="105">
        <v>1</v>
      </c>
    </row>
    <row r="707" spans="1:5" x14ac:dyDescent="0.15">
      <c r="A707" s="106">
        <v>50572285</v>
      </c>
      <c r="B707">
        <v>50969770</v>
      </c>
      <c r="C707">
        <v>1</v>
      </c>
      <c r="D707" s="105">
        <f t="shared" si="11"/>
        <v>1</v>
      </c>
      <c r="E707" s="105">
        <v>1</v>
      </c>
    </row>
    <row r="708" spans="1:5" x14ac:dyDescent="0.15">
      <c r="A708" s="106">
        <v>50809788</v>
      </c>
      <c r="B708">
        <v>50900034</v>
      </c>
      <c r="C708">
        <v>1</v>
      </c>
      <c r="D708" s="105">
        <f t="shared" si="11"/>
        <v>1</v>
      </c>
      <c r="E708" s="105">
        <v>1</v>
      </c>
    </row>
    <row r="709" spans="1:5" x14ac:dyDescent="0.15">
      <c r="A709" s="106">
        <v>50733007</v>
      </c>
      <c r="B709">
        <v>50317715</v>
      </c>
      <c r="C709">
        <v>1</v>
      </c>
      <c r="D709" s="105">
        <f t="shared" si="11"/>
        <v>1</v>
      </c>
      <c r="E709" s="105">
        <v>1</v>
      </c>
    </row>
    <row r="710" spans="1:5" x14ac:dyDescent="0.15">
      <c r="A710" s="106">
        <v>50733007</v>
      </c>
      <c r="B710">
        <v>51040421</v>
      </c>
      <c r="C710">
        <v>1</v>
      </c>
      <c r="D710" s="105">
        <f t="shared" si="11"/>
        <v>1</v>
      </c>
      <c r="E710" s="105">
        <v>1</v>
      </c>
    </row>
    <row r="711" spans="1:5" x14ac:dyDescent="0.15">
      <c r="A711" s="106">
        <v>50733007</v>
      </c>
      <c r="B711">
        <v>50963576</v>
      </c>
      <c r="C711">
        <v>1</v>
      </c>
      <c r="D711" s="105">
        <f t="shared" si="11"/>
        <v>1</v>
      </c>
      <c r="E711" s="105">
        <v>1</v>
      </c>
    </row>
    <row r="712" spans="1:5" x14ac:dyDescent="0.15">
      <c r="A712" s="106">
        <v>50733007</v>
      </c>
      <c r="B712">
        <v>50410955</v>
      </c>
      <c r="C712">
        <v>1</v>
      </c>
      <c r="D712" s="105">
        <f t="shared" si="11"/>
        <v>1</v>
      </c>
      <c r="E712" s="105">
        <v>1</v>
      </c>
    </row>
    <row r="713" spans="1:5" x14ac:dyDescent="0.15">
      <c r="A713" s="106">
        <v>50748932</v>
      </c>
      <c r="B713">
        <v>50896902</v>
      </c>
      <c r="C713">
        <v>1</v>
      </c>
      <c r="D713" s="105">
        <f t="shared" si="11"/>
        <v>1</v>
      </c>
      <c r="E713" s="105">
        <v>1</v>
      </c>
    </row>
    <row r="714" spans="1:5" x14ac:dyDescent="0.15">
      <c r="A714" s="106">
        <v>51014555</v>
      </c>
      <c r="B714">
        <v>50896902</v>
      </c>
      <c r="C714">
        <v>1</v>
      </c>
      <c r="D714" s="105">
        <f t="shared" si="11"/>
        <v>1</v>
      </c>
      <c r="E714" s="105">
        <v>1</v>
      </c>
    </row>
    <row r="715" spans="1:5" x14ac:dyDescent="0.15">
      <c r="A715" s="106">
        <v>50733007</v>
      </c>
      <c r="B715">
        <v>50705446</v>
      </c>
      <c r="C715">
        <v>1</v>
      </c>
      <c r="D715" s="105">
        <f t="shared" si="11"/>
        <v>1</v>
      </c>
      <c r="E715" s="105">
        <v>1</v>
      </c>
    </row>
    <row r="716" spans="1:5" x14ac:dyDescent="0.15">
      <c r="A716" s="106">
        <v>50711298</v>
      </c>
      <c r="B716">
        <v>50437563</v>
      </c>
      <c r="C716">
        <v>1</v>
      </c>
      <c r="D716" s="105">
        <f t="shared" si="11"/>
        <v>1</v>
      </c>
      <c r="E716" s="105">
        <v>1</v>
      </c>
    </row>
    <row r="717" spans="1:5" x14ac:dyDescent="0.15">
      <c r="A717" s="106">
        <v>50991043</v>
      </c>
      <c r="B717">
        <v>50898948</v>
      </c>
      <c r="C717">
        <v>1</v>
      </c>
      <c r="D717" s="105">
        <f t="shared" si="11"/>
        <v>1</v>
      </c>
      <c r="E717" s="105">
        <v>1</v>
      </c>
    </row>
    <row r="718" spans="1:5" x14ac:dyDescent="0.15">
      <c r="A718" s="106">
        <v>51018972</v>
      </c>
      <c r="B718">
        <v>50557558</v>
      </c>
      <c r="C718">
        <v>1</v>
      </c>
      <c r="D718" s="105">
        <f t="shared" si="11"/>
        <v>1</v>
      </c>
      <c r="E718" s="105">
        <v>1</v>
      </c>
    </row>
    <row r="719" spans="1:5" x14ac:dyDescent="0.15">
      <c r="A719" s="106">
        <v>50775399</v>
      </c>
      <c r="B719">
        <v>50978048</v>
      </c>
      <c r="C719">
        <v>1</v>
      </c>
      <c r="D719" s="105">
        <f t="shared" si="11"/>
        <v>1</v>
      </c>
      <c r="E719" s="105">
        <v>1</v>
      </c>
    </row>
    <row r="720" spans="1:5" x14ac:dyDescent="0.15">
      <c r="A720" s="106">
        <v>50453264</v>
      </c>
      <c r="B720">
        <v>50923754</v>
      </c>
      <c r="C720">
        <v>1</v>
      </c>
      <c r="D720" s="105">
        <f t="shared" si="11"/>
        <v>1</v>
      </c>
      <c r="E720" s="105">
        <v>1</v>
      </c>
    </row>
    <row r="721" spans="1:5" x14ac:dyDescent="0.15">
      <c r="A721" s="106">
        <v>50733007</v>
      </c>
      <c r="B721">
        <v>51010668</v>
      </c>
      <c r="C721">
        <v>1</v>
      </c>
      <c r="D721" s="105">
        <f t="shared" si="11"/>
        <v>1</v>
      </c>
      <c r="E721" s="105">
        <v>1</v>
      </c>
    </row>
    <row r="722" spans="1:5" x14ac:dyDescent="0.15">
      <c r="A722" s="106">
        <v>50733007</v>
      </c>
      <c r="B722">
        <v>51028051</v>
      </c>
      <c r="C722">
        <v>1</v>
      </c>
      <c r="D722" s="105">
        <f t="shared" si="11"/>
        <v>1</v>
      </c>
      <c r="E722" s="105">
        <v>1</v>
      </c>
    </row>
    <row r="723" spans="1:5" x14ac:dyDescent="0.15">
      <c r="A723" s="106">
        <v>50716132</v>
      </c>
      <c r="B723">
        <v>50595242</v>
      </c>
      <c r="C723">
        <v>1</v>
      </c>
      <c r="D723" s="105">
        <f t="shared" si="11"/>
        <v>1</v>
      </c>
      <c r="E723" s="105">
        <v>1</v>
      </c>
    </row>
    <row r="724" spans="1:5" x14ac:dyDescent="0.15">
      <c r="A724" s="106">
        <v>51019973</v>
      </c>
      <c r="B724">
        <v>51040955</v>
      </c>
      <c r="C724">
        <v>1</v>
      </c>
      <c r="D724" s="105">
        <f t="shared" si="11"/>
        <v>1</v>
      </c>
      <c r="E724" s="105">
        <v>1</v>
      </c>
    </row>
    <row r="725" spans="1:5" x14ac:dyDescent="0.15">
      <c r="A725" s="106">
        <v>50988952</v>
      </c>
      <c r="B725">
        <v>50644960</v>
      </c>
      <c r="C725">
        <v>1</v>
      </c>
      <c r="D725" s="105">
        <f t="shared" si="11"/>
        <v>1</v>
      </c>
      <c r="E725" s="105">
        <v>1</v>
      </c>
    </row>
    <row r="726" spans="1:5" x14ac:dyDescent="0.15">
      <c r="A726" s="106">
        <v>50062492</v>
      </c>
      <c r="B726">
        <v>50773406</v>
      </c>
      <c r="C726">
        <v>1</v>
      </c>
      <c r="D726" s="105">
        <f t="shared" si="11"/>
        <v>1</v>
      </c>
      <c r="E726" s="105">
        <v>1</v>
      </c>
    </row>
    <row r="727" spans="1:5" x14ac:dyDescent="0.15">
      <c r="A727" s="106">
        <v>50774000</v>
      </c>
      <c r="B727">
        <v>50540094</v>
      </c>
      <c r="C727">
        <v>1</v>
      </c>
      <c r="D727" s="105">
        <f t="shared" si="11"/>
        <v>1</v>
      </c>
      <c r="E727" s="105">
        <v>1</v>
      </c>
    </row>
    <row r="728" spans="1:5" x14ac:dyDescent="0.15">
      <c r="A728" s="106">
        <v>51009116</v>
      </c>
      <c r="B728">
        <v>50218638</v>
      </c>
      <c r="C728">
        <v>1</v>
      </c>
      <c r="D728" s="105">
        <f t="shared" si="11"/>
        <v>1</v>
      </c>
      <c r="E728" s="105">
        <v>1</v>
      </c>
    </row>
    <row r="729" spans="1:5" x14ac:dyDescent="0.15">
      <c r="A729" s="106">
        <v>51007653</v>
      </c>
      <c r="B729">
        <v>50838320</v>
      </c>
      <c r="C729">
        <v>1</v>
      </c>
      <c r="D729" s="105">
        <f t="shared" si="11"/>
        <v>1</v>
      </c>
      <c r="E729" s="105">
        <v>1</v>
      </c>
    </row>
    <row r="730" spans="1:5" x14ac:dyDescent="0.15">
      <c r="A730" s="106">
        <v>50733007</v>
      </c>
      <c r="B730">
        <v>50919885</v>
      </c>
      <c r="C730">
        <v>1</v>
      </c>
      <c r="D730" s="105">
        <f t="shared" si="11"/>
        <v>1</v>
      </c>
      <c r="E730" s="105">
        <v>1</v>
      </c>
    </row>
    <row r="731" spans="1:5" x14ac:dyDescent="0.15">
      <c r="A731" s="106">
        <v>51005306</v>
      </c>
      <c r="B731">
        <v>50112684</v>
      </c>
      <c r="C731">
        <v>1</v>
      </c>
      <c r="D731" s="105">
        <f t="shared" si="11"/>
        <v>1</v>
      </c>
      <c r="E731" s="105">
        <v>1</v>
      </c>
    </row>
    <row r="732" spans="1:5" x14ac:dyDescent="0.15">
      <c r="A732" s="106">
        <v>50857854</v>
      </c>
      <c r="B732">
        <v>51042631</v>
      </c>
      <c r="C732">
        <v>1</v>
      </c>
      <c r="D732" s="105">
        <f t="shared" si="11"/>
        <v>1</v>
      </c>
      <c r="E732" s="105">
        <v>1</v>
      </c>
    </row>
    <row r="733" spans="1:5" x14ac:dyDescent="0.15">
      <c r="A733" s="106">
        <v>50411219</v>
      </c>
      <c r="B733">
        <v>50894633</v>
      </c>
      <c r="C733">
        <v>1</v>
      </c>
      <c r="D733" s="105">
        <f t="shared" si="11"/>
        <v>1</v>
      </c>
      <c r="E733" s="105">
        <v>1</v>
      </c>
    </row>
    <row r="734" spans="1:5" x14ac:dyDescent="0.15">
      <c r="A734" s="106">
        <v>50715904</v>
      </c>
      <c r="B734">
        <v>50585462</v>
      </c>
      <c r="C734">
        <v>1</v>
      </c>
      <c r="D734" s="105">
        <f t="shared" si="11"/>
        <v>1</v>
      </c>
      <c r="E734" s="105">
        <v>1</v>
      </c>
    </row>
    <row r="735" spans="1:5" x14ac:dyDescent="0.15">
      <c r="A735" s="106">
        <v>50733007</v>
      </c>
      <c r="B735">
        <v>50585461</v>
      </c>
      <c r="C735">
        <v>1</v>
      </c>
      <c r="D735" s="105">
        <f t="shared" si="11"/>
        <v>1</v>
      </c>
      <c r="E735" s="105">
        <v>1</v>
      </c>
    </row>
    <row r="736" spans="1:5" x14ac:dyDescent="0.15">
      <c r="A736" s="106">
        <v>50890140</v>
      </c>
      <c r="B736">
        <v>50042393</v>
      </c>
      <c r="C736">
        <v>1</v>
      </c>
      <c r="D736" s="105">
        <f t="shared" si="11"/>
        <v>1</v>
      </c>
      <c r="E736" s="105">
        <v>1</v>
      </c>
    </row>
    <row r="737" spans="1:5" x14ac:dyDescent="0.15">
      <c r="A737" s="106">
        <v>50526093</v>
      </c>
      <c r="B737">
        <v>50099395</v>
      </c>
      <c r="C737">
        <v>1</v>
      </c>
      <c r="D737" s="105">
        <f t="shared" si="11"/>
        <v>1</v>
      </c>
      <c r="E737" s="105">
        <v>1</v>
      </c>
    </row>
    <row r="738" spans="1:5" x14ac:dyDescent="0.15">
      <c r="A738" s="106">
        <v>51023093</v>
      </c>
      <c r="B738">
        <v>50800356</v>
      </c>
      <c r="C738">
        <v>1</v>
      </c>
      <c r="D738" s="105">
        <f t="shared" si="11"/>
        <v>1</v>
      </c>
      <c r="E738" s="105">
        <v>1</v>
      </c>
    </row>
    <row r="739" spans="1:5" x14ac:dyDescent="0.15">
      <c r="A739" s="106">
        <v>50733007</v>
      </c>
      <c r="B739">
        <v>50898841</v>
      </c>
      <c r="C739">
        <v>1</v>
      </c>
      <c r="D739" s="105">
        <f t="shared" si="11"/>
        <v>1</v>
      </c>
      <c r="E739" s="105">
        <v>1</v>
      </c>
    </row>
    <row r="740" spans="1:5" x14ac:dyDescent="0.15">
      <c r="A740" s="106">
        <v>50526093</v>
      </c>
      <c r="B740">
        <v>50898841</v>
      </c>
      <c r="C740">
        <v>1</v>
      </c>
      <c r="D740" s="105">
        <f t="shared" si="11"/>
        <v>1</v>
      </c>
      <c r="E740" s="105">
        <v>1</v>
      </c>
    </row>
    <row r="741" spans="1:5" x14ac:dyDescent="0.15">
      <c r="A741" s="106">
        <v>50714296</v>
      </c>
      <c r="B741">
        <v>50572215</v>
      </c>
      <c r="C741">
        <v>1</v>
      </c>
      <c r="D741" s="105">
        <f t="shared" si="11"/>
        <v>1</v>
      </c>
      <c r="E741" s="105">
        <v>1</v>
      </c>
    </row>
    <row r="742" spans="1:5" x14ac:dyDescent="0.15">
      <c r="A742" s="106">
        <v>50733007</v>
      </c>
      <c r="B742">
        <v>50772595</v>
      </c>
      <c r="C742">
        <v>1</v>
      </c>
      <c r="D742" s="105">
        <f t="shared" si="11"/>
        <v>1</v>
      </c>
      <c r="E742" s="105">
        <v>1</v>
      </c>
    </row>
    <row r="743" spans="1:5" x14ac:dyDescent="0.15">
      <c r="A743" s="106">
        <v>50733007</v>
      </c>
      <c r="B743">
        <v>50781273</v>
      </c>
      <c r="C743">
        <v>1</v>
      </c>
      <c r="D743" s="105">
        <f t="shared" si="11"/>
        <v>1</v>
      </c>
      <c r="E743" s="105">
        <v>1</v>
      </c>
    </row>
    <row r="744" spans="1:5" x14ac:dyDescent="0.15">
      <c r="A744" s="106">
        <v>51018972</v>
      </c>
      <c r="B744">
        <v>50781273</v>
      </c>
      <c r="C744">
        <v>1</v>
      </c>
      <c r="D744" s="105">
        <f t="shared" si="11"/>
        <v>1</v>
      </c>
      <c r="E744" s="105">
        <v>1</v>
      </c>
    </row>
    <row r="745" spans="1:5" x14ac:dyDescent="0.15">
      <c r="A745" s="106">
        <v>50578537</v>
      </c>
      <c r="B745">
        <v>50717904</v>
      </c>
      <c r="C745">
        <v>1</v>
      </c>
      <c r="D745" s="105">
        <f t="shared" si="11"/>
        <v>1</v>
      </c>
      <c r="E745" s="105">
        <v>1</v>
      </c>
    </row>
    <row r="746" spans="1:5" x14ac:dyDescent="0.15">
      <c r="A746" s="106">
        <v>50626723</v>
      </c>
      <c r="B746">
        <v>50491132</v>
      </c>
      <c r="C746">
        <v>1</v>
      </c>
      <c r="D746" s="105">
        <f t="shared" si="11"/>
        <v>1</v>
      </c>
      <c r="E746" s="105">
        <v>1</v>
      </c>
    </row>
    <row r="747" spans="1:5" x14ac:dyDescent="0.15">
      <c r="A747" s="106">
        <v>50733007</v>
      </c>
      <c r="B747">
        <v>50531763</v>
      </c>
      <c r="C747">
        <v>1</v>
      </c>
      <c r="D747" s="105">
        <f t="shared" si="11"/>
        <v>1</v>
      </c>
      <c r="E747" s="105">
        <v>1</v>
      </c>
    </row>
    <row r="748" spans="1:5" x14ac:dyDescent="0.15">
      <c r="A748" s="106">
        <v>50733007</v>
      </c>
      <c r="B748">
        <v>50567431</v>
      </c>
      <c r="C748">
        <v>1</v>
      </c>
      <c r="D748" s="105">
        <f t="shared" si="11"/>
        <v>1</v>
      </c>
      <c r="E748" s="105">
        <v>1</v>
      </c>
    </row>
    <row r="749" spans="1:5" x14ac:dyDescent="0.15">
      <c r="A749" s="106">
        <v>50898994</v>
      </c>
      <c r="B749">
        <v>50775667</v>
      </c>
      <c r="C749">
        <v>1</v>
      </c>
      <c r="D749" s="105">
        <f t="shared" si="11"/>
        <v>1</v>
      </c>
      <c r="E749" s="105">
        <v>1</v>
      </c>
    </row>
    <row r="750" spans="1:5" x14ac:dyDescent="0.15">
      <c r="A750" s="106">
        <v>50988952</v>
      </c>
      <c r="B750">
        <v>50824843</v>
      </c>
      <c r="C750">
        <v>1</v>
      </c>
      <c r="D750" s="105">
        <f t="shared" si="11"/>
        <v>1</v>
      </c>
      <c r="E750" s="105">
        <v>1</v>
      </c>
    </row>
    <row r="751" spans="1:5" x14ac:dyDescent="0.15">
      <c r="A751" s="106">
        <v>50714296</v>
      </c>
      <c r="B751">
        <v>51013880</v>
      </c>
      <c r="C751">
        <v>1</v>
      </c>
      <c r="D751" s="105">
        <f t="shared" si="11"/>
        <v>1</v>
      </c>
      <c r="E751" s="105">
        <v>1</v>
      </c>
    </row>
    <row r="752" spans="1:5" x14ac:dyDescent="0.15">
      <c r="A752" s="106">
        <v>51020548</v>
      </c>
      <c r="B752">
        <v>50356671</v>
      </c>
      <c r="C752">
        <v>1</v>
      </c>
      <c r="D752" s="105">
        <f t="shared" si="11"/>
        <v>1</v>
      </c>
      <c r="E752" s="105">
        <v>1</v>
      </c>
    </row>
    <row r="753" spans="1:5" x14ac:dyDescent="0.15">
      <c r="A753" s="106">
        <v>50649714</v>
      </c>
      <c r="B753">
        <v>51004391</v>
      </c>
      <c r="C753">
        <v>1</v>
      </c>
      <c r="D753" s="105">
        <f t="shared" si="11"/>
        <v>1</v>
      </c>
      <c r="E753" s="105">
        <v>1</v>
      </c>
    </row>
    <row r="754" spans="1:5" x14ac:dyDescent="0.15">
      <c r="A754" s="106">
        <v>50733007</v>
      </c>
      <c r="B754">
        <v>51045953</v>
      </c>
      <c r="C754">
        <v>1</v>
      </c>
      <c r="D754" s="105">
        <f t="shared" si="11"/>
        <v>1</v>
      </c>
      <c r="E754" s="105">
        <v>1</v>
      </c>
    </row>
    <row r="755" spans="1:5" x14ac:dyDescent="0.15">
      <c r="A755" s="106">
        <v>50733007</v>
      </c>
      <c r="B755">
        <v>50352879</v>
      </c>
      <c r="C755">
        <v>1</v>
      </c>
      <c r="D755" s="105">
        <f t="shared" si="11"/>
        <v>1</v>
      </c>
      <c r="E755" s="105">
        <v>1</v>
      </c>
    </row>
    <row r="756" spans="1:5" x14ac:dyDescent="0.15">
      <c r="A756" s="106">
        <v>50460078</v>
      </c>
      <c r="B756">
        <v>50626982</v>
      </c>
      <c r="C756">
        <v>1</v>
      </c>
      <c r="D756" s="105">
        <f t="shared" si="11"/>
        <v>1</v>
      </c>
      <c r="E756" s="105">
        <v>1</v>
      </c>
    </row>
    <row r="757" spans="1:5" x14ac:dyDescent="0.15">
      <c r="A757" s="106">
        <v>50638652</v>
      </c>
      <c r="B757">
        <v>50988948</v>
      </c>
      <c r="C757">
        <v>1</v>
      </c>
      <c r="D757" s="105">
        <f t="shared" si="11"/>
        <v>1</v>
      </c>
      <c r="E757" s="105">
        <v>1</v>
      </c>
    </row>
    <row r="758" spans="1:5" x14ac:dyDescent="0.15">
      <c r="A758" s="106">
        <v>51025222</v>
      </c>
      <c r="B758">
        <v>50805231</v>
      </c>
      <c r="C758">
        <v>1</v>
      </c>
      <c r="D758" s="105">
        <f t="shared" si="11"/>
        <v>1</v>
      </c>
      <c r="E758" s="105">
        <v>1</v>
      </c>
    </row>
    <row r="759" spans="1:5" x14ac:dyDescent="0.15">
      <c r="A759" s="106">
        <v>50418688</v>
      </c>
      <c r="B759">
        <v>50889333</v>
      </c>
      <c r="C759">
        <v>1</v>
      </c>
      <c r="D759" s="105">
        <f t="shared" si="11"/>
        <v>1</v>
      </c>
      <c r="E759" s="105">
        <v>1</v>
      </c>
    </row>
    <row r="760" spans="1:5" x14ac:dyDescent="0.15">
      <c r="A760" s="106">
        <v>50733007</v>
      </c>
      <c r="B760">
        <v>50383771</v>
      </c>
      <c r="C760">
        <v>1</v>
      </c>
      <c r="D760" s="105">
        <f t="shared" si="11"/>
        <v>1</v>
      </c>
      <c r="E760" s="105">
        <v>1</v>
      </c>
    </row>
    <row r="761" spans="1:5" x14ac:dyDescent="0.15">
      <c r="A761" s="106">
        <v>50714681</v>
      </c>
      <c r="B761">
        <v>50253420</v>
      </c>
      <c r="C761">
        <v>1</v>
      </c>
      <c r="D761" s="105">
        <f t="shared" si="11"/>
        <v>1</v>
      </c>
      <c r="E761" s="105">
        <v>1</v>
      </c>
    </row>
    <row r="762" spans="1:5" x14ac:dyDescent="0.15">
      <c r="A762" s="106">
        <v>50809315</v>
      </c>
      <c r="B762">
        <v>50253420</v>
      </c>
      <c r="C762">
        <v>1</v>
      </c>
      <c r="D762" s="105">
        <f t="shared" si="11"/>
        <v>1</v>
      </c>
      <c r="E762" s="105">
        <v>1</v>
      </c>
    </row>
    <row r="763" spans="1:5" x14ac:dyDescent="0.15">
      <c r="A763" s="106">
        <v>50290895</v>
      </c>
      <c r="B763">
        <v>50991390</v>
      </c>
      <c r="C763">
        <v>1</v>
      </c>
      <c r="D763" s="105">
        <f t="shared" si="11"/>
        <v>1</v>
      </c>
      <c r="E763" s="105">
        <v>1</v>
      </c>
    </row>
    <row r="764" spans="1:5" x14ac:dyDescent="0.15">
      <c r="A764" s="106">
        <v>51046153</v>
      </c>
      <c r="B764">
        <v>50253420</v>
      </c>
      <c r="C764">
        <v>1</v>
      </c>
      <c r="D764" s="105">
        <f t="shared" si="11"/>
        <v>1</v>
      </c>
      <c r="E764" s="105">
        <v>1</v>
      </c>
    </row>
    <row r="765" spans="1:5" x14ac:dyDescent="0.15">
      <c r="A765" s="106">
        <v>50733007</v>
      </c>
      <c r="B765">
        <v>51047088</v>
      </c>
      <c r="C765">
        <v>1</v>
      </c>
      <c r="D765" s="105">
        <f t="shared" si="11"/>
        <v>1</v>
      </c>
      <c r="E765" s="105">
        <v>1</v>
      </c>
    </row>
    <row r="766" spans="1:5" x14ac:dyDescent="0.15">
      <c r="A766" s="106">
        <v>50800361</v>
      </c>
      <c r="B766">
        <v>50862707</v>
      </c>
      <c r="C766">
        <v>1</v>
      </c>
      <c r="D766" s="105">
        <f t="shared" si="11"/>
        <v>1</v>
      </c>
      <c r="E766" s="105">
        <v>1</v>
      </c>
    </row>
    <row r="767" spans="1:5" x14ac:dyDescent="0.15">
      <c r="A767" s="106">
        <v>51049455</v>
      </c>
      <c r="B767">
        <v>50733007</v>
      </c>
      <c r="C767">
        <v>1</v>
      </c>
      <c r="D767" s="105">
        <f t="shared" si="11"/>
        <v>1</v>
      </c>
      <c r="E767" s="105">
        <v>1</v>
      </c>
    </row>
    <row r="768" spans="1:5" x14ac:dyDescent="0.15">
      <c r="A768" s="106">
        <v>50991372</v>
      </c>
      <c r="B768">
        <v>50733007</v>
      </c>
      <c r="C768">
        <v>1</v>
      </c>
      <c r="D768" s="105">
        <f t="shared" si="11"/>
        <v>1</v>
      </c>
      <c r="E768" s="105">
        <v>1</v>
      </c>
    </row>
    <row r="769" spans="1:5" x14ac:dyDescent="0.15">
      <c r="A769" s="106">
        <v>50733007</v>
      </c>
      <c r="B769">
        <v>50733007</v>
      </c>
      <c r="C769">
        <v>1</v>
      </c>
      <c r="D769" s="105">
        <f t="shared" si="11"/>
        <v>1</v>
      </c>
      <c r="E769" s="105">
        <v>1</v>
      </c>
    </row>
    <row r="770" spans="1:5" x14ac:dyDescent="0.15">
      <c r="A770" s="106">
        <v>50733007</v>
      </c>
      <c r="B770">
        <v>50733007</v>
      </c>
      <c r="C770">
        <v>1</v>
      </c>
      <c r="D770" s="105">
        <f t="shared" ref="D770:D833" si="12">VLOOKUP(A770,B:C,2,)</f>
        <v>1</v>
      </c>
      <c r="E770" s="105">
        <v>1</v>
      </c>
    </row>
    <row r="771" spans="1:5" x14ac:dyDescent="0.15">
      <c r="A771" s="106">
        <v>51052311</v>
      </c>
      <c r="B771">
        <v>50733007</v>
      </c>
      <c r="C771">
        <v>1</v>
      </c>
      <c r="D771" s="105">
        <f t="shared" si="12"/>
        <v>1</v>
      </c>
      <c r="E771" s="105">
        <v>1</v>
      </c>
    </row>
    <row r="772" spans="1:5" x14ac:dyDescent="0.15">
      <c r="A772" s="106">
        <v>50626723</v>
      </c>
      <c r="B772">
        <v>50733007</v>
      </c>
      <c r="C772">
        <v>1</v>
      </c>
      <c r="D772" s="105">
        <f t="shared" si="12"/>
        <v>1</v>
      </c>
      <c r="E772" s="105">
        <v>1</v>
      </c>
    </row>
    <row r="773" spans="1:5" x14ac:dyDescent="0.15">
      <c r="A773" s="106">
        <v>50733007</v>
      </c>
      <c r="B773">
        <v>50733007</v>
      </c>
      <c r="C773">
        <v>1</v>
      </c>
      <c r="D773" s="105">
        <f t="shared" si="12"/>
        <v>1</v>
      </c>
      <c r="E773" s="105">
        <v>1</v>
      </c>
    </row>
    <row r="774" spans="1:5" x14ac:dyDescent="0.15">
      <c r="A774" s="106">
        <v>50733007</v>
      </c>
      <c r="B774">
        <v>50733007</v>
      </c>
      <c r="C774">
        <v>1</v>
      </c>
      <c r="D774" s="105">
        <f t="shared" si="12"/>
        <v>1</v>
      </c>
      <c r="E774" s="105">
        <v>1</v>
      </c>
    </row>
    <row r="775" spans="1:5" x14ac:dyDescent="0.15">
      <c r="A775" s="106">
        <v>50718651</v>
      </c>
      <c r="B775">
        <v>50733007</v>
      </c>
      <c r="C775">
        <v>1</v>
      </c>
      <c r="D775" s="105">
        <f t="shared" si="12"/>
        <v>1</v>
      </c>
      <c r="E775" s="105">
        <v>1</v>
      </c>
    </row>
    <row r="776" spans="1:5" x14ac:dyDescent="0.15">
      <c r="A776" s="106">
        <v>50640511</v>
      </c>
      <c r="B776">
        <v>50733007</v>
      </c>
      <c r="C776">
        <v>1</v>
      </c>
      <c r="D776" s="105">
        <f t="shared" si="12"/>
        <v>1</v>
      </c>
      <c r="E776" s="105">
        <v>1</v>
      </c>
    </row>
    <row r="777" spans="1:5" x14ac:dyDescent="0.15">
      <c r="A777" s="106">
        <v>50649714</v>
      </c>
      <c r="B777">
        <v>50733007</v>
      </c>
      <c r="C777">
        <v>1</v>
      </c>
      <c r="D777" s="105">
        <f t="shared" si="12"/>
        <v>1</v>
      </c>
      <c r="E777" s="105">
        <v>1</v>
      </c>
    </row>
    <row r="778" spans="1:5" x14ac:dyDescent="0.15">
      <c r="A778" s="106">
        <v>50785648</v>
      </c>
      <c r="B778">
        <v>50733007</v>
      </c>
      <c r="C778">
        <v>1</v>
      </c>
      <c r="D778" s="105">
        <f t="shared" si="12"/>
        <v>1</v>
      </c>
      <c r="E778" s="105">
        <v>1</v>
      </c>
    </row>
    <row r="779" spans="1:5" x14ac:dyDescent="0.15">
      <c r="A779" s="106">
        <v>50823394</v>
      </c>
      <c r="B779">
        <v>50733007</v>
      </c>
      <c r="C779">
        <v>1</v>
      </c>
      <c r="D779" s="105">
        <f t="shared" si="12"/>
        <v>1</v>
      </c>
      <c r="E779" s="105">
        <v>1</v>
      </c>
    </row>
    <row r="780" spans="1:5" x14ac:dyDescent="0.15">
      <c r="A780" s="106">
        <v>50823236</v>
      </c>
      <c r="B780">
        <v>50733007</v>
      </c>
      <c r="C780">
        <v>1</v>
      </c>
      <c r="D780" s="105">
        <f t="shared" si="12"/>
        <v>1</v>
      </c>
      <c r="E780" s="105">
        <v>1</v>
      </c>
    </row>
    <row r="781" spans="1:5" x14ac:dyDescent="0.15">
      <c r="A781" s="106">
        <v>50309325</v>
      </c>
      <c r="B781">
        <v>50733007</v>
      </c>
      <c r="C781">
        <v>1</v>
      </c>
      <c r="D781" s="105">
        <f t="shared" si="12"/>
        <v>1</v>
      </c>
      <c r="E781" s="105">
        <v>1</v>
      </c>
    </row>
    <row r="782" spans="1:5" x14ac:dyDescent="0.15">
      <c r="A782" s="106">
        <v>50124336</v>
      </c>
      <c r="B782">
        <v>50725371</v>
      </c>
      <c r="C782">
        <v>1</v>
      </c>
      <c r="D782" s="105">
        <f t="shared" si="12"/>
        <v>1</v>
      </c>
      <c r="E782" s="105">
        <v>1</v>
      </c>
    </row>
    <row r="783" spans="1:5" x14ac:dyDescent="0.15">
      <c r="A783" s="106">
        <v>50791425</v>
      </c>
      <c r="B783">
        <v>50733007</v>
      </c>
      <c r="C783">
        <v>1</v>
      </c>
      <c r="D783" s="105">
        <f t="shared" si="12"/>
        <v>1</v>
      </c>
      <c r="E783" s="105">
        <v>1</v>
      </c>
    </row>
    <row r="784" spans="1:5" x14ac:dyDescent="0.15">
      <c r="A784" s="106">
        <v>51029048</v>
      </c>
      <c r="B784">
        <v>51008426</v>
      </c>
      <c r="C784">
        <v>1</v>
      </c>
      <c r="D784" s="105">
        <f t="shared" si="12"/>
        <v>1</v>
      </c>
      <c r="E784" s="105">
        <v>1</v>
      </c>
    </row>
    <row r="785" spans="1:5" x14ac:dyDescent="0.15">
      <c r="A785" s="106">
        <v>50714569</v>
      </c>
      <c r="B785">
        <v>50045906</v>
      </c>
      <c r="C785">
        <v>1</v>
      </c>
      <c r="D785" s="105">
        <f t="shared" si="12"/>
        <v>1</v>
      </c>
      <c r="E785" s="105">
        <v>1</v>
      </c>
    </row>
    <row r="786" spans="1:5" x14ac:dyDescent="0.15">
      <c r="A786" s="106">
        <v>50876116</v>
      </c>
      <c r="B786">
        <v>50546441</v>
      </c>
      <c r="C786">
        <v>1</v>
      </c>
      <c r="D786" s="105">
        <f t="shared" si="12"/>
        <v>1</v>
      </c>
      <c r="E786" s="105">
        <v>1</v>
      </c>
    </row>
    <row r="787" spans="1:5" x14ac:dyDescent="0.15">
      <c r="A787" s="106">
        <v>50557934</v>
      </c>
      <c r="B787">
        <v>50988977</v>
      </c>
      <c r="C787">
        <v>1</v>
      </c>
      <c r="D787" s="105">
        <f t="shared" si="12"/>
        <v>1</v>
      </c>
      <c r="E787" s="105">
        <v>1</v>
      </c>
    </row>
    <row r="788" spans="1:5" x14ac:dyDescent="0.15">
      <c r="A788" s="106">
        <v>50124336</v>
      </c>
      <c r="B788">
        <v>50997395</v>
      </c>
      <c r="C788">
        <v>1</v>
      </c>
      <c r="D788" s="105">
        <f t="shared" si="12"/>
        <v>1</v>
      </c>
      <c r="E788" s="105">
        <v>1</v>
      </c>
    </row>
    <row r="789" spans="1:5" x14ac:dyDescent="0.15">
      <c r="A789" s="106">
        <v>50821217</v>
      </c>
      <c r="B789">
        <v>50997395</v>
      </c>
      <c r="C789">
        <v>1</v>
      </c>
      <c r="D789" s="105">
        <f t="shared" si="12"/>
        <v>1</v>
      </c>
      <c r="E789" s="105">
        <v>1</v>
      </c>
    </row>
    <row r="790" spans="1:5" x14ac:dyDescent="0.15">
      <c r="A790" s="106">
        <v>50686960</v>
      </c>
      <c r="B790">
        <v>50997395</v>
      </c>
      <c r="C790">
        <v>1</v>
      </c>
      <c r="D790" s="105">
        <f t="shared" si="12"/>
        <v>1</v>
      </c>
      <c r="E790" s="105">
        <v>1</v>
      </c>
    </row>
    <row r="791" spans="1:5" x14ac:dyDescent="0.15">
      <c r="A791" s="106">
        <v>50903086</v>
      </c>
      <c r="B791">
        <v>50988952</v>
      </c>
      <c r="C791">
        <v>1</v>
      </c>
      <c r="D791" s="105">
        <f t="shared" si="12"/>
        <v>1</v>
      </c>
      <c r="E791" s="105">
        <v>1</v>
      </c>
    </row>
    <row r="792" spans="1:5" x14ac:dyDescent="0.15">
      <c r="A792" s="106">
        <v>51045146</v>
      </c>
      <c r="B792">
        <v>51055151</v>
      </c>
      <c r="C792">
        <v>1</v>
      </c>
      <c r="D792" s="105">
        <f t="shared" si="12"/>
        <v>1</v>
      </c>
      <c r="E792" s="105">
        <v>1</v>
      </c>
    </row>
    <row r="793" spans="1:5" x14ac:dyDescent="0.15">
      <c r="A793" s="106">
        <v>50985047</v>
      </c>
      <c r="B793">
        <v>50228517</v>
      </c>
      <c r="C793">
        <v>1</v>
      </c>
      <c r="D793" s="105">
        <f t="shared" si="12"/>
        <v>1</v>
      </c>
      <c r="E793" s="105">
        <v>1</v>
      </c>
    </row>
    <row r="794" spans="1:5" x14ac:dyDescent="0.15">
      <c r="A794" s="106">
        <v>50929827</v>
      </c>
      <c r="B794">
        <v>50907739</v>
      </c>
      <c r="C794">
        <v>1</v>
      </c>
      <c r="D794" s="105">
        <f t="shared" si="12"/>
        <v>1</v>
      </c>
      <c r="E794" s="105">
        <v>1</v>
      </c>
    </row>
    <row r="795" spans="1:5" x14ac:dyDescent="0.15">
      <c r="A795" s="106">
        <v>50800377</v>
      </c>
      <c r="B795">
        <v>50680289</v>
      </c>
      <c r="C795">
        <v>1</v>
      </c>
      <c r="D795" s="105">
        <f t="shared" si="12"/>
        <v>1</v>
      </c>
      <c r="E795" s="105">
        <v>1</v>
      </c>
    </row>
    <row r="796" spans="1:5" x14ac:dyDescent="0.15">
      <c r="A796" s="106">
        <v>50885094</v>
      </c>
      <c r="B796">
        <v>50037448</v>
      </c>
      <c r="C796">
        <v>1</v>
      </c>
      <c r="D796" s="105">
        <f t="shared" si="12"/>
        <v>1</v>
      </c>
      <c r="E796" s="105">
        <v>1</v>
      </c>
    </row>
    <row r="797" spans="1:5" x14ac:dyDescent="0.15">
      <c r="A797" s="106">
        <v>50986025</v>
      </c>
      <c r="B797">
        <v>51005232</v>
      </c>
      <c r="C797">
        <v>1</v>
      </c>
      <c r="D797" s="105">
        <f t="shared" si="12"/>
        <v>1</v>
      </c>
      <c r="E797" s="105">
        <v>1</v>
      </c>
    </row>
    <row r="798" spans="1:5" x14ac:dyDescent="0.15">
      <c r="A798" s="106">
        <v>50237737</v>
      </c>
      <c r="B798">
        <v>51037515</v>
      </c>
      <c r="C798">
        <v>1</v>
      </c>
      <c r="D798" s="105">
        <f t="shared" si="12"/>
        <v>1</v>
      </c>
      <c r="E798" s="105">
        <v>1</v>
      </c>
    </row>
    <row r="799" spans="1:5" x14ac:dyDescent="0.15">
      <c r="A799" s="106">
        <v>50980030</v>
      </c>
      <c r="B799">
        <v>50099255</v>
      </c>
      <c r="C799">
        <v>1</v>
      </c>
      <c r="D799" s="105">
        <f t="shared" si="12"/>
        <v>1</v>
      </c>
      <c r="E799" s="105">
        <v>1</v>
      </c>
    </row>
    <row r="800" spans="1:5" x14ac:dyDescent="0.15">
      <c r="A800" s="106">
        <v>50068081</v>
      </c>
      <c r="B800">
        <v>50558571</v>
      </c>
      <c r="C800">
        <v>1</v>
      </c>
      <c r="D800" s="105">
        <f t="shared" si="12"/>
        <v>1</v>
      </c>
      <c r="E800" s="105">
        <v>1</v>
      </c>
    </row>
    <row r="801" spans="1:5" x14ac:dyDescent="0.15">
      <c r="A801" s="106">
        <v>50324227</v>
      </c>
      <c r="B801">
        <v>50518191</v>
      </c>
      <c r="C801">
        <v>1</v>
      </c>
      <c r="D801" s="105">
        <f t="shared" si="12"/>
        <v>1</v>
      </c>
      <c r="E801" s="105">
        <v>1</v>
      </c>
    </row>
    <row r="802" spans="1:5" x14ac:dyDescent="0.15">
      <c r="A802" s="106">
        <v>51048580</v>
      </c>
      <c r="B802">
        <v>50381267</v>
      </c>
      <c r="C802">
        <v>1</v>
      </c>
      <c r="D802" s="105">
        <f t="shared" si="12"/>
        <v>1</v>
      </c>
      <c r="E802" s="105">
        <v>1</v>
      </c>
    </row>
    <row r="803" spans="1:5" x14ac:dyDescent="0.15">
      <c r="A803" s="106">
        <v>50557933</v>
      </c>
      <c r="B803">
        <v>50333412</v>
      </c>
      <c r="C803">
        <v>1</v>
      </c>
      <c r="D803" s="105">
        <f t="shared" si="12"/>
        <v>1</v>
      </c>
      <c r="E803" s="105">
        <v>1</v>
      </c>
    </row>
    <row r="804" spans="1:5" x14ac:dyDescent="0.15">
      <c r="A804" s="106">
        <v>51043084</v>
      </c>
      <c r="B804">
        <v>50657856</v>
      </c>
      <c r="C804">
        <v>1</v>
      </c>
      <c r="D804" s="105">
        <f t="shared" si="12"/>
        <v>1</v>
      </c>
      <c r="E804" s="105">
        <v>1</v>
      </c>
    </row>
    <row r="805" spans="1:5" x14ac:dyDescent="0.15">
      <c r="A805" s="106">
        <v>50994528</v>
      </c>
      <c r="B805">
        <v>50756192</v>
      </c>
      <c r="C805">
        <v>1</v>
      </c>
      <c r="D805" s="105">
        <f t="shared" si="12"/>
        <v>1</v>
      </c>
      <c r="E805" s="105">
        <v>1</v>
      </c>
    </row>
    <row r="806" spans="1:5" x14ac:dyDescent="0.15">
      <c r="A806" s="106">
        <v>50594134</v>
      </c>
      <c r="B806">
        <v>50716907</v>
      </c>
      <c r="C806">
        <v>1</v>
      </c>
      <c r="D806" s="105">
        <f t="shared" si="12"/>
        <v>1</v>
      </c>
      <c r="E806" s="105">
        <v>1</v>
      </c>
    </row>
    <row r="807" spans="1:5" x14ac:dyDescent="0.15">
      <c r="A807" s="106">
        <v>50705464</v>
      </c>
      <c r="B807">
        <v>50466705</v>
      </c>
      <c r="C807">
        <v>1</v>
      </c>
      <c r="D807" s="105">
        <f t="shared" si="12"/>
        <v>1</v>
      </c>
      <c r="E807" s="105">
        <v>1</v>
      </c>
    </row>
    <row r="808" spans="1:5" x14ac:dyDescent="0.15">
      <c r="A808" s="106">
        <v>50641908</v>
      </c>
      <c r="B808">
        <v>50101855</v>
      </c>
      <c r="C808">
        <v>1</v>
      </c>
      <c r="D808" s="105">
        <f t="shared" si="12"/>
        <v>1</v>
      </c>
      <c r="E808" s="105">
        <v>1</v>
      </c>
    </row>
    <row r="809" spans="1:5" x14ac:dyDescent="0.15">
      <c r="A809" s="106">
        <v>50703653</v>
      </c>
      <c r="B809">
        <v>50245414</v>
      </c>
      <c r="C809">
        <v>1</v>
      </c>
      <c r="D809" s="105">
        <f t="shared" si="12"/>
        <v>1</v>
      </c>
      <c r="E809" s="105">
        <v>1</v>
      </c>
    </row>
    <row r="810" spans="1:5" x14ac:dyDescent="0.15">
      <c r="A810" s="106">
        <v>50411236</v>
      </c>
      <c r="B810">
        <v>50088843</v>
      </c>
      <c r="C810">
        <v>1</v>
      </c>
      <c r="D810" s="105">
        <f t="shared" si="12"/>
        <v>1</v>
      </c>
      <c r="E810" s="105">
        <v>1</v>
      </c>
    </row>
    <row r="811" spans="1:5" x14ac:dyDescent="0.15">
      <c r="A811" s="106">
        <v>50375715</v>
      </c>
      <c r="B811">
        <v>50445322</v>
      </c>
      <c r="C811">
        <v>1</v>
      </c>
      <c r="D811" s="105">
        <f t="shared" si="12"/>
        <v>1</v>
      </c>
      <c r="E811" s="105">
        <v>1</v>
      </c>
    </row>
    <row r="812" spans="1:5" x14ac:dyDescent="0.15">
      <c r="A812" s="106">
        <v>50934836</v>
      </c>
      <c r="B812">
        <v>50445322</v>
      </c>
      <c r="C812">
        <v>1</v>
      </c>
      <c r="D812" s="105">
        <f t="shared" si="12"/>
        <v>1</v>
      </c>
      <c r="E812" s="105">
        <v>1</v>
      </c>
    </row>
    <row r="813" spans="1:5" x14ac:dyDescent="0.15">
      <c r="A813" s="106">
        <v>50046511</v>
      </c>
      <c r="B813">
        <v>50058718</v>
      </c>
      <c r="C813">
        <v>1</v>
      </c>
      <c r="D813" s="105">
        <f t="shared" si="12"/>
        <v>1</v>
      </c>
      <c r="E813" s="105">
        <v>1</v>
      </c>
    </row>
    <row r="814" spans="1:5" x14ac:dyDescent="0.15">
      <c r="A814" s="106">
        <v>51044712</v>
      </c>
      <c r="B814">
        <v>50960181</v>
      </c>
      <c r="C814">
        <v>1</v>
      </c>
      <c r="D814" s="105">
        <f t="shared" si="12"/>
        <v>1</v>
      </c>
      <c r="E814" s="105">
        <v>1</v>
      </c>
    </row>
    <row r="815" spans="1:5" x14ac:dyDescent="0.15">
      <c r="A815" s="106">
        <v>50503020</v>
      </c>
      <c r="B815">
        <v>50406525</v>
      </c>
      <c r="C815">
        <v>1</v>
      </c>
      <c r="D815" s="105">
        <f t="shared" si="12"/>
        <v>1</v>
      </c>
      <c r="E815" s="105">
        <v>1</v>
      </c>
    </row>
    <row r="816" spans="1:5" x14ac:dyDescent="0.15">
      <c r="A816" s="106">
        <v>50413221</v>
      </c>
      <c r="B816">
        <v>50734755</v>
      </c>
      <c r="C816">
        <v>1</v>
      </c>
      <c r="D816" s="105">
        <f t="shared" si="12"/>
        <v>1</v>
      </c>
      <c r="E816" s="105">
        <v>1</v>
      </c>
    </row>
    <row r="817" spans="1:5" x14ac:dyDescent="0.15">
      <c r="A817" s="106">
        <v>50348683</v>
      </c>
      <c r="B817">
        <v>50625796</v>
      </c>
      <c r="C817">
        <v>1</v>
      </c>
      <c r="D817" s="105">
        <f t="shared" si="12"/>
        <v>1</v>
      </c>
      <c r="E817" s="105">
        <v>1</v>
      </c>
    </row>
    <row r="818" spans="1:5" x14ac:dyDescent="0.15">
      <c r="A818" s="106">
        <v>50892337</v>
      </c>
      <c r="B818">
        <v>50807515</v>
      </c>
      <c r="C818">
        <v>1</v>
      </c>
      <c r="D818" s="105">
        <f t="shared" si="12"/>
        <v>1</v>
      </c>
      <c r="E818" s="105">
        <v>1</v>
      </c>
    </row>
    <row r="819" spans="1:5" x14ac:dyDescent="0.15">
      <c r="A819" s="106">
        <v>51004508</v>
      </c>
      <c r="B819">
        <v>50807515</v>
      </c>
      <c r="C819">
        <v>1</v>
      </c>
      <c r="D819" s="105">
        <f t="shared" si="12"/>
        <v>1</v>
      </c>
      <c r="E819" s="105">
        <v>1</v>
      </c>
    </row>
    <row r="820" spans="1:5" x14ac:dyDescent="0.15">
      <c r="A820" s="106">
        <v>50983909</v>
      </c>
      <c r="B820">
        <v>50655697</v>
      </c>
      <c r="C820">
        <v>1</v>
      </c>
      <c r="D820" s="105">
        <f t="shared" si="12"/>
        <v>1</v>
      </c>
      <c r="E820" s="105">
        <v>1</v>
      </c>
    </row>
    <row r="821" spans="1:5" x14ac:dyDescent="0.15">
      <c r="A821" s="106">
        <v>50885094</v>
      </c>
      <c r="B821">
        <v>50213420</v>
      </c>
      <c r="C821">
        <v>1</v>
      </c>
      <c r="D821" s="105">
        <f t="shared" si="12"/>
        <v>1</v>
      </c>
      <c r="E821" s="105">
        <v>1</v>
      </c>
    </row>
    <row r="822" spans="1:5" x14ac:dyDescent="0.15">
      <c r="A822" s="106">
        <v>50922928</v>
      </c>
      <c r="B822">
        <v>50802514</v>
      </c>
      <c r="C822">
        <v>1</v>
      </c>
      <c r="D822" s="105">
        <f t="shared" si="12"/>
        <v>1</v>
      </c>
      <c r="E822" s="105">
        <v>1</v>
      </c>
    </row>
    <row r="823" spans="1:5" x14ac:dyDescent="0.15">
      <c r="A823" s="106">
        <v>50642434</v>
      </c>
      <c r="B823">
        <v>50406146</v>
      </c>
      <c r="C823">
        <v>1</v>
      </c>
      <c r="D823" s="105">
        <f t="shared" si="12"/>
        <v>1</v>
      </c>
      <c r="E823" s="105">
        <v>1</v>
      </c>
    </row>
    <row r="824" spans="1:5" x14ac:dyDescent="0.15">
      <c r="A824" s="106">
        <v>50892337</v>
      </c>
      <c r="B824">
        <v>50406146</v>
      </c>
      <c r="C824">
        <v>1</v>
      </c>
      <c r="D824" s="105">
        <f t="shared" si="12"/>
        <v>1</v>
      </c>
      <c r="E824" s="105">
        <v>1</v>
      </c>
    </row>
    <row r="825" spans="1:5" x14ac:dyDescent="0.15">
      <c r="A825" s="106">
        <v>51013251</v>
      </c>
      <c r="B825">
        <v>50406146</v>
      </c>
      <c r="C825">
        <v>1</v>
      </c>
      <c r="D825" s="105">
        <f t="shared" si="12"/>
        <v>1</v>
      </c>
      <c r="E825" s="105">
        <v>1</v>
      </c>
    </row>
    <row r="826" spans="1:5" x14ac:dyDescent="0.15">
      <c r="A826" s="106">
        <v>50124339</v>
      </c>
      <c r="B826">
        <v>50490889</v>
      </c>
      <c r="C826">
        <v>1</v>
      </c>
      <c r="D826" s="105">
        <f t="shared" si="12"/>
        <v>1</v>
      </c>
      <c r="E826" s="105">
        <v>1</v>
      </c>
    </row>
    <row r="827" spans="1:5" x14ac:dyDescent="0.15">
      <c r="A827" s="106">
        <v>50740763</v>
      </c>
      <c r="B827">
        <v>50937789</v>
      </c>
      <c r="C827">
        <v>1</v>
      </c>
      <c r="D827" s="105">
        <f t="shared" si="12"/>
        <v>1</v>
      </c>
      <c r="E827" s="105">
        <v>1</v>
      </c>
    </row>
    <row r="828" spans="1:5" x14ac:dyDescent="0.15">
      <c r="A828" s="106">
        <v>50980030</v>
      </c>
      <c r="B828">
        <v>50597243</v>
      </c>
      <c r="C828">
        <v>1</v>
      </c>
      <c r="D828" s="105">
        <f t="shared" si="12"/>
        <v>1</v>
      </c>
      <c r="E828" s="105">
        <v>1</v>
      </c>
    </row>
    <row r="829" spans="1:5" x14ac:dyDescent="0.15">
      <c r="A829" s="106">
        <v>50280695</v>
      </c>
      <c r="B829">
        <v>50316227</v>
      </c>
      <c r="C829">
        <v>1</v>
      </c>
      <c r="D829" s="105">
        <f t="shared" si="12"/>
        <v>1</v>
      </c>
      <c r="E829" s="105">
        <v>1</v>
      </c>
    </row>
    <row r="830" spans="1:5" x14ac:dyDescent="0.15">
      <c r="A830" s="106">
        <v>50746046</v>
      </c>
      <c r="B830">
        <v>51062704</v>
      </c>
      <c r="C830">
        <v>1</v>
      </c>
      <c r="D830" s="105">
        <f t="shared" si="12"/>
        <v>1</v>
      </c>
      <c r="E830" s="105">
        <v>1</v>
      </c>
    </row>
    <row r="831" spans="1:5" x14ac:dyDescent="0.15">
      <c r="A831" s="106">
        <v>50439327</v>
      </c>
      <c r="B831">
        <v>50428775</v>
      </c>
      <c r="C831">
        <v>1</v>
      </c>
      <c r="D831" s="105">
        <f t="shared" si="12"/>
        <v>1</v>
      </c>
      <c r="E831" s="105">
        <v>1</v>
      </c>
    </row>
    <row r="832" spans="1:5" x14ac:dyDescent="0.15">
      <c r="A832" s="106">
        <v>50986038</v>
      </c>
      <c r="B832">
        <v>50317475</v>
      </c>
      <c r="C832">
        <v>1</v>
      </c>
      <c r="D832" s="105">
        <f t="shared" si="12"/>
        <v>1</v>
      </c>
      <c r="E832" s="105">
        <v>1</v>
      </c>
    </row>
    <row r="833" spans="1:5" x14ac:dyDescent="0.15">
      <c r="A833" s="106">
        <v>50488553</v>
      </c>
      <c r="B833">
        <v>51059484</v>
      </c>
      <c r="C833">
        <v>1</v>
      </c>
      <c r="D833" s="105">
        <f t="shared" si="12"/>
        <v>1</v>
      </c>
      <c r="E833" s="105">
        <v>1</v>
      </c>
    </row>
    <row r="834" spans="1:5" x14ac:dyDescent="0.15">
      <c r="A834" s="106">
        <v>51049200</v>
      </c>
      <c r="B834">
        <v>51059484</v>
      </c>
      <c r="C834">
        <v>1</v>
      </c>
      <c r="D834" s="105">
        <f t="shared" ref="D834:D897" si="13">VLOOKUP(A834,B:C,2,)</f>
        <v>1</v>
      </c>
      <c r="E834" s="105">
        <v>1</v>
      </c>
    </row>
    <row r="835" spans="1:5" x14ac:dyDescent="0.15">
      <c r="A835" s="106">
        <v>50126140</v>
      </c>
      <c r="B835">
        <v>50792299</v>
      </c>
      <c r="C835">
        <v>1</v>
      </c>
      <c r="D835" s="105">
        <f t="shared" si="13"/>
        <v>1</v>
      </c>
      <c r="E835" s="105">
        <v>1</v>
      </c>
    </row>
    <row r="836" spans="1:5" x14ac:dyDescent="0.15">
      <c r="A836" s="106">
        <v>50748503</v>
      </c>
      <c r="B836">
        <v>50698959</v>
      </c>
      <c r="C836">
        <v>1</v>
      </c>
      <c r="D836" s="105">
        <f t="shared" si="13"/>
        <v>1</v>
      </c>
      <c r="E836" s="105">
        <v>1</v>
      </c>
    </row>
    <row r="837" spans="1:5" x14ac:dyDescent="0.15">
      <c r="A837" s="106">
        <v>50185370</v>
      </c>
      <c r="B837">
        <v>50358147</v>
      </c>
      <c r="C837">
        <v>1</v>
      </c>
      <c r="D837" s="105">
        <f t="shared" si="13"/>
        <v>1</v>
      </c>
      <c r="E837" s="105">
        <v>1</v>
      </c>
    </row>
    <row r="838" spans="1:5" x14ac:dyDescent="0.15">
      <c r="A838" s="106">
        <v>50920536</v>
      </c>
      <c r="B838">
        <v>50757476</v>
      </c>
      <c r="C838">
        <v>1</v>
      </c>
      <c r="D838" s="105">
        <f t="shared" si="13"/>
        <v>1</v>
      </c>
      <c r="E838" s="105">
        <v>1</v>
      </c>
    </row>
    <row r="839" spans="1:5" x14ac:dyDescent="0.15">
      <c r="A839" s="106">
        <v>50277941</v>
      </c>
      <c r="B839">
        <v>50876195</v>
      </c>
      <c r="C839">
        <v>1</v>
      </c>
      <c r="D839" s="105">
        <f t="shared" si="13"/>
        <v>1</v>
      </c>
      <c r="E839" s="105">
        <v>1</v>
      </c>
    </row>
    <row r="840" spans="1:5" x14ac:dyDescent="0.15">
      <c r="A840" s="106">
        <v>50912700</v>
      </c>
      <c r="B840">
        <v>50876195</v>
      </c>
      <c r="C840">
        <v>1</v>
      </c>
      <c r="D840" s="105">
        <f t="shared" si="13"/>
        <v>1</v>
      </c>
      <c r="E840" s="105">
        <v>1</v>
      </c>
    </row>
    <row r="841" spans="1:5" x14ac:dyDescent="0.15">
      <c r="A841" s="106">
        <v>50603392</v>
      </c>
      <c r="B841">
        <v>51058216</v>
      </c>
      <c r="C841">
        <v>1</v>
      </c>
      <c r="D841" s="105">
        <f t="shared" si="13"/>
        <v>1</v>
      </c>
      <c r="E841" s="105">
        <v>1</v>
      </c>
    </row>
    <row r="842" spans="1:5" x14ac:dyDescent="0.15">
      <c r="A842" s="106">
        <v>51012921</v>
      </c>
      <c r="B842">
        <v>51065959</v>
      </c>
      <c r="C842">
        <v>1</v>
      </c>
      <c r="D842" s="105">
        <f t="shared" si="13"/>
        <v>1</v>
      </c>
      <c r="E842" s="105">
        <v>1</v>
      </c>
    </row>
    <row r="843" spans="1:5" x14ac:dyDescent="0.15">
      <c r="A843" s="106">
        <v>51049200</v>
      </c>
      <c r="B843">
        <v>50309022</v>
      </c>
      <c r="C843">
        <v>1</v>
      </c>
      <c r="D843" s="105">
        <f t="shared" si="13"/>
        <v>1</v>
      </c>
      <c r="E843" s="105">
        <v>1</v>
      </c>
    </row>
    <row r="844" spans="1:5" x14ac:dyDescent="0.15">
      <c r="A844" s="106">
        <v>51049200</v>
      </c>
      <c r="B844">
        <v>50459877</v>
      </c>
      <c r="C844">
        <v>1</v>
      </c>
      <c r="D844" s="105">
        <f t="shared" si="13"/>
        <v>1</v>
      </c>
      <c r="E844" s="105">
        <v>1</v>
      </c>
    </row>
    <row r="845" spans="1:5" x14ac:dyDescent="0.15">
      <c r="A845" s="106">
        <v>50896452</v>
      </c>
      <c r="B845">
        <v>50441596</v>
      </c>
      <c r="C845">
        <v>1</v>
      </c>
      <c r="D845" s="105">
        <f t="shared" si="13"/>
        <v>1</v>
      </c>
      <c r="E845" s="105">
        <v>1</v>
      </c>
    </row>
    <row r="846" spans="1:5" x14ac:dyDescent="0.15">
      <c r="A846" s="106">
        <v>50914175</v>
      </c>
      <c r="B846">
        <v>50598805</v>
      </c>
      <c r="C846">
        <v>1</v>
      </c>
      <c r="D846" s="105">
        <f t="shared" si="13"/>
        <v>1</v>
      </c>
      <c r="E846" s="105">
        <v>1</v>
      </c>
    </row>
    <row r="847" spans="1:5" x14ac:dyDescent="0.15">
      <c r="A847" s="106">
        <v>51046337</v>
      </c>
      <c r="B847">
        <v>50610722</v>
      </c>
      <c r="C847">
        <v>1</v>
      </c>
      <c r="D847" s="105">
        <f t="shared" si="13"/>
        <v>1</v>
      </c>
      <c r="E847" s="105">
        <v>1</v>
      </c>
    </row>
    <row r="848" spans="1:5" x14ac:dyDescent="0.15">
      <c r="A848" s="106">
        <v>50331536</v>
      </c>
      <c r="B848">
        <v>51071174</v>
      </c>
      <c r="C848">
        <v>1</v>
      </c>
      <c r="D848" s="105">
        <f t="shared" si="13"/>
        <v>1</v>
      </c>
      <c r="E848" s="105">
        <v>1</v>
      </c>
    </row>
    <row r="849" spans="1:5" x14ac:dyDescent="0.15">
      <c r="A849" s="106">
        <v>50310384</v>
      </c>
      <c r="B849">
        <v>50972088</v>
      </c>
      <c r="C849">
        <v>1</v>
      </c>
      <c r="D849" s="105">
        <f t="shared" si="13"/>
        <v>1</v>
      </c>
      <c r="E849" s="105">
        <v>1</v>
      </c>
    </row>
    <row r="850" spans="1:5" x14ac:dyDescent="0.15">
      <c r="A850" s="106">
        <v>50871495</v>
      </c>
      <c r="B850">
        <v>50972088</v>
      </c>
      <c r="C850">
        <v>1</v>
      </c>
      <c r="D850" s="105">
        <f t="shared" si="13"/>
        <v>1</v>
      </c>
      <c r="E850" s="105">
        <v>1</v>
      </c>
    </row>
    <row r="851" spans="1:5" x14ac:dyDescent="0.15">
      <c r="A851" s="106">
        <v>50411236</v>
      </c>
      <c r="B851">
        <v>50694984</v>
      </c>
      <c r="C851">
        <v>1</v>
      </c>
      <c r="D851" s="105">
        <f t="shared" si="13"/>
        <v>1</v>
      </c>
      <c r="E851" s="105">
        <v>1</v>
      </c>
    </row>
    <row r="852" spans="1:5" x14ac:dyDescent="0.15">
      <c r="A852" s="106">
        <v>50742622</v>
      </c>
      <c r="B852">
        <v>50584958</v>
      </c>
      <c r="C852">
        <v>1</v>
      </c>
      <c r="D852" s="105">
        <f t="shared" si="13"/>
        <v>1</v>
      </c>
      <c r="E852" s="105">
        <v>1</v>
      </c>
    </row>
    <row r="853" spans="1:5" x14ac:dyDescent="0.15">
      <c r="A853" s="106">
        <v>50818326</v>
      </c>
      <c r="B853">
        <v>50709773</v>
      </c>
      <c r="C853">
        <v>1</v>
      </c>
      <c r="D853" s="105">
        <f t="shared" si="13"/>
        <v>1</v>
      </c>
      <c r="E853" s="105">
        <v>1</v>
      </c>
    </row>
    <row r="854" spans="1:5" x14ac:dyDescent="0.15">
      <c r="A854" s="106">
        <v>50456402</v>
      </c>
      <c r="B854">
        <v>50459016</v>
      </c>
      <c r="C854">
        <v>1</v>
      </c>
      <c r="D854" s="105">
        <f t="shared" si="13"/>
        <v>1</v>
      </c>
      <c r="E854" s="105">
        <v>1</v>
      </c>
    </row>
    <row r="855" spans="1:5" x14ac:dyDescent="0.15">
      <c r="A855" s="106">
        <v>50748503</v>
      </c>
      <c r="B855">
        <v>50282458</v>
      </c>
      <c r="C855">
        <v>1</v>
      </c>
      <c r="D855" s="105">
        <f t="shared" si="13"/>
        <v>1</v>
      </c>
      <c r="E855" s="105">
        <v>1</v>
      </c>
    </row>
    <row r="856" spans="1:5" x14ac:dyDescent="0.15">
      <c r="A856" s="106">
        <v>50768810</v>
      </c>
      <c r="B856">
        <v>51019496</v>
      </c>
      <c r="C856">
        <v>1</v>
      </c>
      <c r="D856" s="105">
        <f t="shared" si="13"/>
        <v>1</v>
      </c>
      <c r="E856" s="105">
        <v>1</v>
      </c>
    </row>
    <row r="857" spans="1:5" x14ac:dyDescent="0.15">
      <c r="A857" s="106">
        <v>51052743</v>
      </c>
      <c r="B857">
        <v>51022733</v>
      </c>
      <c r="C857">
        <v>1</v>
      </c>
      <c r="D857" s="105">
        <f t="shared" si="13"/>
        <v>1</v>
      </c>
      <c r="E857" s="105">
        <v>1</v>
      </c>
    </row>
    <row r="858" spans="1:5" x14ac:dyDescent="0.15">
      <c r="A858" s="106">
        <v>50922881</v>
      </c>
      <c r="B858">
        <v>51022734</v>
      </c>
      <c r="C858">
        <v>1</v>
      </c>
      <c r="D858" s="105">
        <f t="shared" si="13"/>
        <v>1</v>
      </c>
      <c r="E858" s="105">
        <v>1</v>
      </c>
    </row>
    <row r="859" spans="1:5" x14ac:dyDescent="0.15">
      <c r="A859" s="106">
        <v>51044693</v>
      </c>
      <c r="B859">
        <v>51022734</v>
      </c>
      <c r="C859">
        <v>1</v>
      </c>
      <c r="D859" s="105">
        <f t="shared" si="13"/>
        <v>1</v>
      </c>
      <c r="E859" s="105">
        <v>1</v>
      </c>
    </row>
    <row r="860" spans="1:5" x14ac:dyDescent="0.15">
      <c r="A860" s="106">
        <v>50589460</v>
      </c>
      <c r="B860">
        <v>50922563</v>
      </c>
      <c r="C860">
        <v>1</v>
      </c>
      <c r="D860" s="105">
        <f t="shared" si="13"/>
        <v>1</v>
      </c>
      <c r="E860" s="105">
        <v>1</v>
      </c>
    </row>
    <row r="861" spans="1:5" x14ac:dyDescent="0.15">
      <c r="A861" s="106">
        <v>50871495</v>
      </c>
      <c r="B861">
        <v>50621216</v>
      </c>
      <c r="C861">
        <v>1</v>
      </c>
      <c r="D861" s="105">
        <f t="shared" si="13"/>
        <v>1</v>
      </c>
      <c r="E861" s="105">
        <v>1</v>
      </c>
    </row>
    <row r="862" spans="1:5" x14ac:dyDescent="0.15">
      <c r="A862" s="106">
        <v>50497907</v>
      </c>
      <c r="B862">
        <v>50531763</v>
      </c>
      <c r="C862">
        <v>1</v>
      </c>
      <c r="D862" s="105">
        <f t="shared" si="13"/>
        <v>1</v>
      </c>
      <c r="E862" s="105">
        <v>1</v>
      </c>
    </row>
    <row r="863" spans="1:5" x14ac:dyDescent="0.15">
      <c r="A863" s="106">
        <v>50331536</v>
      </c>
      <c r="B863">
        <v>50404639</v>
      </c>
      <c r="C863">
        <v>1</v>
      </c>
      <c r="D863" s="105">
        <f t="shared" si="13"/>
        <v>1</v>
      </c>
      <c r="E863" s="105">
        <v>1</v>
      </c>
    </row>
    <row r="864" spans="1:5" x14ac:dyDescent="0.15">
      <c r="A864" s="106">
        <v>50575010</v>
      </c>
      <c r="B864">
        <v>50404639</v>
      </c>
      <c r="C864">
        <v>1</v>
      </c>
      <c r="D864" s="105">
        <f t="shared" si="13"/>
        <v>1</v>
      </c>
      <c r="E864" s="105">
        <v>1</v>
      </c>
    </row>
    <row r="865" spans="1:5" x14ac:dyDescent="0.15">
      <c r="A865" s="106">
        <v>50986026</v>
      </c>
      <c r="B865">
        <v>50697725</v>
      </c>
      <c r="C865">
        <v>1</v>
      </c>
      <c r="D865" s="105">
        <f t="shared" si="13"/>
        <v>1</v>
      </c>
      <c r="E865" s="105">
        <v>1</v>
      </c>
    </row>
    <row r="866" spans="1:5" x14ac:dyDescent="0.15">
      <c r="A866" s="106">
        <v>50600601</v>
      </c>
      <c r="B866">
        <v>50747801</v>
      </c>
      <c r="C866">
        <v>1</v>
      </c>
      <c r="D866" s="105">
        <f t="shared" si="13"/>
        <v>1</v>
      </c>
      <c r="E866" s="105">
        <v>1</v>
      </c>
    </row>
    <row r="867" spans="1:5" x14ac:dyDescent="0.15">
      <c r="A867" s="106">
        <v>50785719</v>
      </c>
      <c r="B867">
        <v>50796474</v>
      </c>
      <c r="C867">
        <v>1</v>
      </c>
      <c r="D867" s="105">
        <f t="shared" si="13"/>
        <v>1</v>
      </c>
      <c r="E867" s="105">
        <v>1</v>
      </c>
    </row>
    <row r="868" spans="1:5" x14ac:dyDescent="0.15">
      <c r="A868" s="106">
        <v>50432651</v>
      </c>
      <c r="B868">
        <v>50844171</v>
      </c>
      <c r="C868">
        <v>1</v>
      </c>
      <c r="D868" s="105">
        <f t="shared" si="13"/>
        <v>1</v>
      </c>
      <c r="E868" s="105">
        <v>1</v>
      </c>
    </row>
    <row r="869" spans="1:5" x14ac:dyDescent="0.15">
      <c r="A869" s="106">
        <v>50965605</v>
      </c>
      <c r="B869">
        <v>51043276</v>
      </c>
      <c r="C869">
        <v>1</v>
      </c>
      <c r="D869" s="105">
        <f t="shared" si="13"/>
        <v>1</v>
      </c>
      <c r="E869" s="105">
        <v>1</v>
      </c>
    </row>
    <row r="870" spans="1:5" x14ac:dyDescent="0.15">
      <c r="A870" s="106">
        <v>50767379</v>
      </c>
      <c r="B870">
        <v>50506610</v>
      </c>
      <c r="C870">
        <v>1</v>
      </c>
      <c r="D870" s="105">
        <f t="shared" si="13"/>
        <v>1</v>
      </c>
      <c r="E870" s="105">
        <v>1</v>
      </c>
    </row>
    <row r="871" spans="1:5" x14ac:dyDescent="0.15">
      <c r="A871" s="106">
        <v>50486230</v>
      </c>
      <c r="B871">
        <v>50707481</v>
      </c>
      <c r="C871">
        <v>1</v>
      </c>
      <c r="D871" s="105">
        <f t="shared" si="13"/>
        <v>1</v>
      </c>
      <c r="E871" s="105">
        <v>1</v>
      </c>
    </row>
    <row r="872" spans="1:5" x14ac:dyDescent="0.15">
      <c r="A872" s="106">
        <v>50417765</v>
      </c>
      <c r="B872">
        <v>50105228</v>
      </c>
      <c r="C872">
        <v>1</v>
      </c>
      <c r="D872" s="105">
        <f t="shared" si="13"/>
        <v>1</v>
      </c>
      <c r="E872" s="105">
        <v>1</v>
      </c>
    </row>
    <row r="873" spans="1:5" x14ac:dyDescent="0.15">
      <c r="A873" s="106">
        <v>50222133</v>
      </c>
      <c r="B873">
        <v>50285534</v>
      </c>
      <c r="C873">
        <v>1</v>
      </c>
      <c r="D873" s="105">
        <f t="shared" si="13"/>
        <v>1</v>
      </c>
      <c r="E873" s="105">
        <v>1</v>
      </c>
    </row>
    <row r="874" spans="1:5" x14ac:dyDescent="0.15">
      <c r="A874" s="106">
        <v>50937295</v>
      </c>
      <c r="B874">
        <v>50222867</v>
      </c>
      <c r="C874">
        <v>1</v>
      </c>
      <c r="D874" s="105">
        <f t="shared" si="13"/>
        <v>1</v>
      </c>
      <c r="E874" s="105">
        <v>1</v>
      </c>
    </row>
    <row r="875" spans="1:5" x14ac:dyDescent="0.15">
      <c r="A875" s="106">
        <v>50921601</v>
      </c>
      <c r="B875">
        <v>50335055</v>
      </c>
      <c r="C875">
        <v>1</v>
      </c>
      <c r="D875" s="105">
        <f t="shared" si="13"/>
        <v>1</v>
      </c>
      <c r="E875" s="105">
        <v>1</v>
      </c>
    </row>
    <row r="876" spans="1:5" x14ac:dyDescent="0.15">
      <c r="A876" s="106">
        <v>50575009</v>
      </c>
      <c r="B876">
        <v>50335055</v>
      </c>
      <c r="C876">
        <v>1</v>
      </c>
      <c r="D876" s="105">
        <f t="shared" si="13"/>
        <v>1</v>
      </c>
      <c r="E876" s="105">
        <v>1</v>
      </c>
    </row>
    <row r="877" spans="1:5" x14ac:dyDescent="0.15">
      <c r="A877" s="106">
        <v>50603114</v>
      </c>
      <c r="B877">
        <v>50240833</v>
      </c>
      <c r="C877">
        <v>1</v>
      </c>
      <c r="D877" s="105">
        <f t="shared" si="13"/>
        <v>1</v>
      </c>
      <c r="E877" s="105">
        <v>1</v>
      </c>
    </row>
    <row r="878" spans="1:5" x14ac:dyDescent="0.15">
      <c r="A878" s="106">
        <v>51019525</v>
      </c>
      <c r="B878">
        <v>50357026</v>
      </c>
      <c r="C878">
        <v>1</v>
      </c>
      <c r="D878" s="105">
        <f t="shared" si="13"/>
        <v>1</v>
      </c>
      <c r="E878" s="105">
        <v>1</v>
      </c>
    </row>
    <row r="879" spans="1:5" x14ac:dyDescent="0.15">
      <c r="A879" s="106">
        <v>50824067</v>
      </c>
      <c r="B879">
        <v>50357026</v>
      </c>
      <c r="C879">
        <v>1</v>
      </c>
      <c r="D879" s="105">
        <f t="shared" si="13"/>
        <v>1</v>
      </c>
      <c r="E879" s="105">
        <v>1</v>
      </c>
    </row>
    <row r="880" spans="1:5" x14ac:dyDescent="0.15">
      <c r="A880" s="106">
        <v>50216673</v>
      </c>
      <c r="B880">
        <v>50197390</v>
      </c>
      <c r="C880">
        <v>1</v>
      </c>
      <c r="D880" s="105">
        <f t="shared" si="13"/>
        <v>1</v>
      </c>
      <c r="E880" s="105">
        <v>1</v>
      </c>
    </row>
    <row r="881" spans="1:5" x14ac:dyDescent="0.15">
      <c r="A881" s="106">
        <v>50905190</v>
      </c>
      <c r="B881">
        <v>50330222</v>
      </c>
      <c r="C881">
        <v>1</v>
      </c>
      <c r="D881" s="105">
        <f t="shared" si="13"/>
        <v>1</v>
      </c>
      <c r="E881" s="105">
        <v>1</v>
      </c>
    </row>
    <row r="882" spans="1:5" x14ac:dyDescent="0.15">
      <c r="A882" s="106">
        <v>50603114</v>
      </c>
      <c r="B882">
        <v>50402524</v>
      </c>
      <c r="C882">
        <v>1</v>
      </c>
      <c r="D882" s="105">
        <f t="shared" si="13"/>
        <v>1</v>
      </c>
      <c r="E882" s="105">
        <v>1</v>
      </c>
    </row>
    <row r="883" spans="1:5" x14ac:dyDescent="0.15">
      <c r="A883" s="106">
        <v>50381804</v>
      </c>
      <c r="B883">
        <v>50699681</v>
      </c>
      <c r="C883">
        <v>1</v>
      </c>
      <c r="D883" s="105">
        <f t="shared" si="13"/>
        <v>1</v>
      </c>
      <c r="E883" s="105">
        <v>1</v>
      </c>
    </row>
    <row r="884" spans="1:5" x14ac:dyDescent="0.15">
      <c r="A884" s="106">
        <v>50931506</v>
      </c>
      <c r="B884">
        <v>50792705</v>
      </c>
      <c r="C884">
        <v>1</v>
      </c>
      <c r="D884" s="105">
        <f t="shared" si="13"/>
        <v>1</v>
      </c>
      <c r="E884" s="105">
        <v>1</v>
      </c>
    </row>
    <row r="885" spans="1:5" x14ac:dyDescent="0.15">
      <c r="A885" s="106">
        <v>50498303</v>
      </c>
      <c r="B885">
        <v>50792705</v>
      </c>
      <c r="C885">
        <v>1</v>
      </c>
      <c r="D885" s="105">
        <f t="shared" si="13"/>
        <v>1</v>
      </c>
      <c r="E885" s="105">
        <v>1</v>
      </c>
    </row>
    <row r="886" spans="1:5" x14ac:dyDescent="0.15">
      <c r="A886" s="106">
        <v>50155907</v>
      </c>
      <c r="B886">
        <v>50340847</v>
      </c>
      <c r="C886">
        <v>1</v>
      </c>
      <c r="D886" s="105">
        <f t="shared" si="13"/>
        <v>1</v>
      </c>
      <c r="E886" s="105">
        <v>1</v>
      </c>
    </row>
    <row r="887" spans="1:5" x14ac:dyDescent="0.15">
      <c r="A887" s="106">
        <v>51045316</v>
      </c>
      <c r="B887">
        <v>50650778</v>
      </c>
      <c r="C887">
        <v>1</v>
      </c>
      <c r="D887" s="105">
        <f t="shared" si="13"/>
        <v>1</v>
      </c>
      <c r="E887" s="105">
        <v>1</v>
      </c>
    </row>
    <row r="888" spans="1:5" x14ac:dyDescent="0.15">
      <c r="A888" s="106">
        <v>50794632</v>
      </c>
      <c r="B888">
        <v>50744355</v>
      </c>
      <c r="C888">
        <v>1</v>
      </c>
      <c r="D888" s="105">
        <f t="shared" si="13"/>
        <v>1</v>
      </c>
      <c r="E888" s="105">
        <v>1</v>
      </c>
    </row>
    <row r="889" spans="1:5" x14ac:dyDescent="0.15">
      <c r="A889" s="106">
        <v>50796012</v>
      </c>
      <c r="B889">
        <v>50948066</v>
      </c>
      <c r="C889">
        <v>1</v>
      </c>
      <c r="D889" s="105">
        <f t="shared" si="13"/>
        <v>1</v>
      </c>
      <c r="E889" s="105">
        <v>1</v>
      </c>
    </row>
    <row r="890" spans="1:5" x14ac:dyDescent="0.15">
      <c r="A890" s="106">
        <v>50939110</v>
      </c>
      <c r="B890">
        <v>50826039</v>
      </c>
      <c r="C890">
        <v>1</v>
      </c>
      <c r="D890" s="105">
        <f t="shared" si="13"/>
        <v>1</v>
      </c>
      <c r="E890" s="105">
        <v>1</v>
      </c>
    </row>
    <row r="891" spans="1:5" x14ac:dyDescent="0.15">
      <c r="A891" s="106">
        <v>50408754</v>
      </c>
      <c r="B891">
        <v>50826039</v>
      </c>
      <c r="C891">
        <v>1</v>
      </c>
      <c r="D891" s="105">
        <f t="shared" si="13"/>
        <v>1</v>
      </c>
      <c r="E891" s="105">
        <v>1</v>
      </c>
    </row>
    <row r="892" spans="1:5" x14ac:dyDescent="0.15">
      <c r="A892" s="106">
        <v>50630459</v>
      </c>
      <c r="B892">
        <v>50396831</v>
      </c>
      <c r="C892">
        <v>1</v>
      </c>
      <c r="D892" s="105">
        <f t="shared" si="13"/>
        <v>1</v>
      </c>
      <c r="E892" s="105">
        <v>1</v>
      </c>
    </row>
    <row r="893" spans="1:5" x14ac:dyDescent="0.15">
      <c r="A893" s="106">
        <v>50925479</v>
      </c>
      <c r="B893">
        <v>50861925</v>
      </c>
      <c r="C893">
        <v>1</v>
      </c>
      <c r="D893" s="105">
        <f t="shared" si="13"/>
        <v>1</v>
      </c>
      <c r="E893" s="105">
        <v>1</v>
      </c>
    </row>
    <row r="894" spans="1:5" x14ac:dyDescent="0.15">
      <c r="A894" s="106">
        <v>51046871</v>
      </c>
      <c r="B894">
        <v>50861925</v>
      </c>
      <c r="C894">
        <v>1</v>
      </c>
      <c r="D894" s="105">
        <f t="shared" si="13"/>
        <v>1</v>
      </c>
      <c r="E894" s="105">
        <v>1</v>
      </c>
    </row>
    <row r="895" spans="1:5" x14ac:dyDescent="0.15">
      <c r="A895" s="106">
        <v>50233834</v>
      </c>
      <c r="B895">
        <v>50538758</v>
      </c>
      <c r="C895">
        <v>1</v>
      </c>
      <c r="D895" s="105">
        <f t="shared" si="13"/>
        <v>1</v>
      </c>
      <c r="E895" s="105">
        <v>1</v>
      </c>
    </row>
    <row r="896" spans="1:5" x14ac:dyDescent="0.15">
      <c r="A896" s="106">
        <v>50236036</v>
      </c>
      <c r="B896">
        <v>50910381</v>
      </c>
      <c r="C896">
        <v>1</v>
      </c>
      <c r="D896" s="105">
        <f t="shared" si="13"/>
        <v>1</v>
      </c>
      <c r="E896" s="105">
        <v>1</v>
      </c>
    </row>
    <row r="897" spans="1:5" x14ac:dyDescent="0.15">
      <c r="A897" s="106">
        <v>50360784</v>
      </c>
      <c r="B897">
        <v>50767392</v>
      </c>
      <c r="C897">
        <v>1</v>
      </c>
      <c r="D897" s="105">
        <f t="shared" si="13"/>
        <v>1</v>
      </c>
      <c r="E897" s="105">
        <v>1</v>
      </c>
    </row>
    <row r="898" spans="1:5" x14ac:dyDescent="0.15">
      <c r="A898" s="106">
        <v>51039478</v>
      </c>
      <c r="B898">
        <v>50911611</v>
      </c>
      <c r="C898">
        <v>1</v>
      </c>
      <c r="D898" s="105">
        <f t="shared" ref="D898:D961" si="14">VLOOKUP(A898,B:C,2,)</f>
        <v>1</v>
      </c>
      <c r="E898" s="105">
        <v>1</v>
      </c>
    </row>
    <row r="899" spans="1:5" x14ac:dyDescent="0.15">
      <c r="A899" s="106">
        <v>50794632</v>
      </c>
      <c r="B899">
        <v>50109935</v>
      </c>
      <c r="C899">
        <v>1</v>
      </c>
      <c r="D899" s="105">
        <f t="shared" si="14"/>
        <v>1</v>
      </c>
      <c r="E899" s="105">
        <v>1</v>
      </c>
    </row>
    <row r="900" spans="1:5" x14ac:dyDescent="0.15">
      <c r="A900" s="106">
        <v>50717129</v>
      </c>
      <c r="B900">
        <v>50336470</v>
      </c>
      <c r="C900">
        <v>1</v>
      </c>
      <c r="D900" s="105">
        <f t="shared" si="14"/>
        <v>1</v>
      </c>
      <c r="E900" s="105">
        <v>1</v>
      </c>
    </row>
    <row r="901" spans="1:5" x14ac:dyDescent="0.15">
      <c r="A901" s="106">
        <v>50799165</v>
      </c>
      <c r="B901">
        <v>50371417</v>
      </c>
      <c r="C901">
        <v>1</v>
      </c>
      <c r="D901" s="105">
        <f t="shared" si="14"/>
        <v>1</v>
      </c>
      <c r="E901" s="105">
        <v>1</v>
      </c>
    </row>
    <row r="902" spans="1:5" x14ac:dyDescent="0.15">
      <c r="A902" s="106">
        <v>50409358</v>
      </c>
      <c r="B902">
        <v>50371417</v>
      </c>
      <c r="C902">
        <v>1</v>
      </c>
      <c r="D902" s="105">
        <f t="shared" si="14"/>
        <v>1</v>
      </c>
      <c r="E902" s="105">
        <v>1</v>
      </c>
    </row>
    <row r="903" spans="1:5" x14ac:dyDescent="0.15">
      <c r="A903" s="106">
        <v>50925479</v>
      </c>
      <c r="B903">
        <v>50232919</v>
      </c>
      <c r="C903">
        <v>1</v>
      </c>
      <c r="D903" s="105">
        <f t="shared" si="14"/>
        <v>1</v>
      </c>
      <c r="E903" s="105">
        <v>1</v>
      </c>
    </row>
    <row r="904" spans="1:5" x14ac:dyDescent="0.15">
      <c r="A904" s="106">
        <v>50492783</v>
      </c>
      <c r="B904">
        <v>50988952</v>
      </c>
      <c r="C904">
        <v>1</v>
      </c>
      <c r="D904" s="105">
        <f t="shared" si="14"/>
        <v>1</v>
      </c>
      <c r="E904" s="105">
        <v>1</v>
      </c>
    </row>
    <row r="905" spans="1:5" x14ac:dyDescent="0.15">
      <c r="A905" s="106">
        <v>51048960</v>
      </c>
      <c r="B905">
        <v>50991372</v>
      </c>
      <c r="C905">
        <v>1</v>
      </c>
      <c r="D905" s="105">
        <f t="shared" si="14"/>
        <v>1</v>
      </c>
      <c r="E905" s="105">
        <v>1</v>
      </c>
    </row>
    <row r="906" spans="1:5" x14ac:dyDescent="0.15">
      <c r="A906" s="106">
        <v>50634846</v>
      </c>
      <c r="B906">
        <v>51023093</v>
      </c>
      <c r="C906">
        <v>1</v>
      </c>
      <c r="D906" s="105">
        <f t="shared" si="14"/>
        <v>1</v>
      </c>
      <c r="E906" s="105">
        <v>1</v>
      </c>
    </row>
    <row r="907" spans="1:5" x14ac:dyDescent="0.15">
      <c r="A907" s="106">
        <v>50887430</v>
      </c>
      <c r="B907">
        <v>50809788</v>
      </c>
      <c r="C907">
        <v>1</v>
      </c>
      <c r="D907" s="105">
        <f t="shared" si="14"/>
        <v>1</v>
      </c>
      <c r="E907" s="105">
        <v>1</v>
      </c>
    </row>
    <row r="908" spans="1:5" x14ac:dyDescent="0.15">
      <c r="A908" s="106">
        <v>51048182</v>
      </c>
      <c r="B908">
        <v>50991043</v>
      </c>
      <c r="C908">
        <v>1</v>
      </c>
      <c r="D908" s="105">
        <f t="shared" si="14"/>
        <v>1</v>
      </c>
      <c r="E908" s="105">
        <v>1</v>
      </c>
    </row>
    <row r="909" spans="1:5" x14ac:dyDescent="0.15">
      <c r="A909" s="106">
        <v>50062357</v>
      </c>
      <c r="B909">
        <v>50309325</v>
      </c>
      <c r="C909">
        <v>1</v>
      </c>
      <c r="D909" s="105">
        <f t="shared" si="14"/>
        <v>1</v>
      </c>
      <c r="E909" s="105">
        <v>1</v>
      </c>
    </row>
    <row r="910" spans="1:5" x14ac:dyDescent="0.15">
      <c r="A910" s="106">
        <v>51020700</v>
      </c>
      <c r="B910">
        <v>51020548</v>
      </c>
      <c r="C910">
        <v>1</v>
      </c>
      <c r="D910" s="105">
        <f t="shared" si="14"/>
        <v>1</v>
      </c>
      <c r="E910" s="105">
        <v>1</v>
      </c>
    </row>
    <row r="911" spans="1:5" x14ac:dyDescent="0.15">
      <c r="A911" s="106">
        <v>50426982</v>
      </c>
      <c r="B911">
        <v>50711103</v>
      </c>
      <c r="C911">
        <v>1</v>
      </c>
      <c r="D911" s="105">
        <f t="shared" si="14"/>
        <v>1</v>
      </c>
      <c r="E911" s="105">
        <v>1</v>
      </c>
    </row>
    <row r="912" spans="1:5" x14ac:dyDescent="0.15">
      <c r="A912" s="106">
        <v>50614190</v>
      </c>
      <c r="B912">
        <v>50073691</v>
      </c>
      <c r="C912">
        <v>1</v>
      </c>
      <c r="D912" s="105">
        <f t="shared" si="14"/>
        <v>1</v>
      </c>
      <c r="E912" s="105">
        <v>1</v>
      </c>
    </row>
    <row r="913" spans="1:5" x14ac:dyDescent="0.15">
      <c r="A913" s="106">
        <v>50634846</v>
      </c>
      <c r="B913">
        <v>50649714</v>
      </c>
      <c r="C913">
        <v>1</v>
      </c>
      <c r="D913" s="105">
        <f t="shared" si="14"/>
        <v>1</v>
      </c>
      <c r="E913" s="105">
        <v>1</v>
      </c>
    </row>
    <row r="914" spans="1:5" x14ac:dyDescent="0.15">
      <c r="A914" s="106">
        <v>50199028</v>
      </c>
      <c r="B914">
        <v>50649714</v>
      </c>
      <c r="C914">
        <v>1</v>
      </c>
      <c r="D914" s="105">
        <f t="shared" si="14"/>
        <v>1</v>
      </c>
      <c r="E914" s="105">
        <v>1</v>
      </c>
    </row>
    <row r="915" spans="1:5" x14ac:dyDescent="0.15">
      <c r="A915" s="106">
        <v>50492783</v>
      </c>
      <c r="B915">
        <v>50716132</v>
      </c>
      <c r="C915">
        <v>1</v>
      </c>
      <c r="D915" s="105">
        <f t="shared" si="14"/>
        <v>1</v>
      </c>
      <c r="E915" s="105">
        <v>1</v>
      </c>
    </row>
    <row r="916" spans="1:5" x14ac:dyDescent="0.15">
      <c r="A916" s="106">
        <v>50340770</v>
      </c>
      <c r="B916">
        <v>50714681</v>
      </c>
      <c r="C916">
        <v>1</v>
      </c>
      <c r="D916" s="105">
        <f t="shared" si="14"/>
        <v>1</v>
      </c>
      <c r="E916" s="105">
        <v>1</v>
      </c>
    </row>
    <row r="917" spans="1:5" x14ac:dyDescent="0.15">
      <c r="A917" s="106">
        <v>50340770</v>
      </c>
      <c r="B917">
        <v>51049455</v>
      </c>
      <c r="C917">
        <v>1</v>
      </c>
      <c r="D917" s="105">
        <f t="shared" si="14"/>
        <v>1</v>
      </c>
      <c r="E917" s="105">
        <v>1</v>
      </c>
    </row>
    <row r="918" spans="1:5" x14ac:dyDescent="0.15">
      <c r="A918" s="106">
        <v>51046657</v>
      </c>
      <c r="B918">
        <v>50785648</v>
      </c>
      <c r="C918">
        <v>1</v>
      </c>
      <c r="D918" s="105">
        <f t="shared" si="14"/>
        <v>1</v>
      </c>
      <c r="E918" s="105">
        <v>1</v>
      </c>
    </row>
    <row r="919" spans="1:5" x14ac:dyDescent="0.15">
      <c r="A919" s="106">
        <v>51038186</v>
      </c>
      <c r="B919">
        <v>51018972</v>
      </c>
      <c r="C919">
        <v>1</v>
      </c>
      <c r="D919" s="105">
        <f t="shared" si="14"/>
        <v>1</v>
      </c>
      <c r="E919" s="105">
        <v>1</v>
      </c>
    </row>
    <row r="920" spans="1:5" x14ac:dyDescent="0.15">
      <c r="A920" s="106">
        <v>50793347</v>
      </c>
      <c r="B920">
        <v>51018972</v>
      </c>
      <c r="C920">
        <v>1</v>
      </c>
      <c r="D920" s="105">
        <f t="shared" si="14"/>
        <v>1</v>
      </c>
      <c r="E920" s="105">
        <v>1</v>
      </c>
    </row>
    <row r="921" spans="1:5" x14ac:dyDescent="0.15">
      <c r="A921" s="106">
        <v>51045236</v>
      </c>
      <c r="B921">
        <v>51019973</v>
      </c>
      <c r="C921">
        <v>1</v>
      </c>
      <c r="D921" s="105">
        <f t="shared" si="14"/>
        <v>1</v>
      </c>
      <c r="E921" s="105">
        <v>1</v>
      </c>
    </row>
    <row r="922" spans="1:5" x14ac:dyDescent="0.15">
      <c r="A922" s="106">
        <v>51000891</v>
      </c>
      <c r="B922">
        <v>50775399</v>
      </c>
      <c r="C922">
        <v>1</v>
      </c>
      <c r="D922" s="105">
        <f t="shared" si="14"/>
        <v>1</v>
      </c>
      <c r="E922" s="105">
        <v>1</v>
      </c>
    </row>
    <row r="923" spans="1:5" x14ac:dyDescent="0.15">
      <c r="A923" s="106">
        <v>50753832</v>
      </c>
      <c r="B923">
        <v>50411219</v>
      </c>
      <c r="C923">
        <v>1</v>
      </c>
      <c r="D923" s="105">
        <f t="shared" si="14"/>
        <v>1</v>
      </c>
      <c r="E923" s="105">
        <v>1</v>
      </c>
    </row>
    <row r="924" spans="1:5" x14ac:dyDescent="0.15">
      <c r="A924" s="106">
        <v>50593254</v>
      </c>
      <c r="B924">
        <v>50809315</v>
      </c>
      <c r="C924">
        <v>1</v>
      </c>
      <c r="D924" s="105">
        <f t="shared" si="14"/>
        <v>1</v>
      </c>
      <c r="E924" s="105">
        <v>1</v>
      </c>
    </row>
    <row r="925" spans="1:5" x14ac:dyDescent="0.15">
      <c r="A925" s="106">
        <v>50487629</v>
      </c>
      <c r="B925">
        <v>50823394</v>
      </c>
      <c r="C925">
        <v>1</v>
      </c>
      <c r="D925" s="105">
        <f t="shared" si="14"/>
        <v>1</v>
      </c>
      <c r="E925" s="105">
        <v>1</v>
      </c>
    </row>
    <row r="926" spans="1:5" x14ac:dyDescent="0.15">
      <c r="A926" s="106">
        <v>50508442</v>
      </c>
      <c r="B926">
        <v>50572285</v>
      </c>
      <c r="C926">
        <v>1</v>
      </c>
      <c r="D926" s="105">
        <f t="shared" si="14"/>
        <v>1</v>
      </c>
      <c r="E926" s="105">
        <v>1</v>
      </c>
    </row>
    <row r="927" spans="1:5" x14ac:dyDescent="0.15">
      <c r="A927" s="106">
        <v>50487629</v>
      </c>
      <c r="B927">
        <v>50572285</v>
      </c>
      <c r="C927">
        <v>1</v>
      </c>
      <c r="D927" s="105">
        <f t="shared" si="14"/>
        <v>1</v>
      </c>
      <c r="E927" s="105">
        <v>1</v>
      </c>
    </row>
    <row r="928" spans="1:5" x14ac:dyDescent="0.15">
      <c r="A928" s="106">
        <v>50884059</v>
      </c>
      <c r="B928">
        <v>50496346</v>
      </c>
      <c r="C928">
        <v>1</v>
      </c>
      <c r="D928" s="105">
        <f t="shared" si="14"/>
        <v>1</v>
      </c>
      <c r="E928" s="105">
        <v>1</v>
      </c>
    </row>
    <row r="929" spans="1:5" x14ac:dyDescent="0.15">
      <c r="A929" s="106">
        <v>50487629</v>
      </c>
      <c r="B929">
        <v>50823236</v>
      </c>
      <c r="C929">
        <v>1</v>
      </c>
      <c r="D929" s="105">
        <f t="shared" si="14"/>
        <v>1</v>
      </c>
      <c r="E929" s="105">
        <v>1</v>
      </c>
    </row>
    <row r="930" spans="1:5" x14ac:dyDescent="0.15">
      <c r="A930" s="106">
        <v>51049921</v>
      </c>
      <c r="B930">
        <v>50578537</v>
      </c>
      <c r="C930">
        <v>1</v>
      </c>
      <c r="D930" s="105">
        <f t="shared" si="14"/>
        <v>1</v>
      </c>
      <c r="E930" s="105">
        <v>1</v>
      </c>
    </row>
    <row r="931" spans="1:5" x14ac:dyDescent="0.15">
      <c r="A931" s="106">
        <v>50781751</v>
      </c>
      <c r="B931">
        <v>51044498</v>
      </c>
      <c r="C931">
        <v>1</v>
      </c>
      <c r="D931" s="105">
        <f t="shared" si="14"/>
        <v>1</v>
      </c>
      <c r="E931" s="105">
        <v>1</v>
      </c>
    </row>
    <row r="932" spans="1:5" x14ac:dyDescent="0.15">
      <c r="A932" s="106">
        <v>50077940</v>
      </c>
      <c r="B932">
        <v>50711298</v>
      </c>
      <c r="C932">
        <v>1</v>
      </c>
      <c r="D932" s="105">
        <f t="shared" si="14"/>
        <v>1</v>
      </c>
      <c r="E932" s="105">
        <v>1</v>
      </c>
    </row>
    <row r="933" spans="1:5" x14ac:dyDescent="0.15">
      <c r="A933" s="106">
        <v>50541435</v>
      </c>
      <c r="B933">
        <v>50718651</v>
      </c>
      <c r="C933">
        <v>1</v>
      </c>
      <c r="D933" s="105">
        <f t="shared" si="14"/>
        <v>1</v>
      </c>
      <c r="E933" s="105">
        <v>1</v>
      </c>
    </row>
    <row r="934" spans="1:5" x14ac:dyDescent="0.15">
      <c r="A934" s="106">
        <v>50635161</v>
      </c>
      <c r="B934">
        <v>50290895</v>
      </c>
      <c r="C934">
        <v>1</v>
      </c>
      <c r="D934" s="105">
        <f t="shared" si="14"/>
        <v>1</v>
      </c>
      <c r="E934" s="105">
        <v>1</v>
      </c>
    </row>
    <row r="935" spans="1:5" x14ac:dyDescent="0.15">
      <c r="A935" s="106">
        <v>50927085</v>
      </c>
      <c r="B935">
        <v>50890140</v>
      </c>
      <c r="C935">
        <v>1</v>
      </c>
      <c r="D935" s="105">
        <f t="shared" si="14"/>
        <v>1</v>
      </c>
      <c r="E935" s="105">
        <v>1</v>
      </c>
    </row>
    <row r="936" spans="1:5" x14ac:dyDescent="0.15">
      <c r="A936" s="106">
        <v>50056195</v>
      </c>
      <c r="B936">
        <v>51009116</v>
      </c>
      <c r="C936">
        <v>1</v>
      </c>
      <c r="D936" s="105">
        <f t="shared" si="14"/>
        <v>1</v>
      </c>
      <c r="E936" s="105">
        <v>1</v>
      </c>
    </row>
    <row r="937" spans="1:5" x14ac:dyDescent="0.15">
      <c r="A937" s="106">
        <v>50714746</v>
      </c>
      <c r="B937">
        <v>51042592</v>
      </c>
      <c r="C937">
        <v>1</v>
      </c>
      <c r="D937" s="105">
        <f t="shared" si="14"/>
        <v>1</v>
      </c>
      <c r="E937" s="105">
        <v>1</v>
      </c>
    </row>
    <row r="938" spans="1:5" x14ac:dyDescent="0.15">
      <c r="A938" s="106">
        <v>51025017</v>
      </c>
      <c r="B938">
        <v>51046153</v>
      </c>
      <c r="C938">
        <v>1</v>
      </c>
      <c r="D938" s="105">
        <f t="shared" si="14"/>
        <v>1</v>
      </c>
      <c r="E938" s="105">
        <v>1</v>
      </c>
    </row>
    <row r="939" spans="1:5" x14ac:dyDescent="0.15">
      <c r="A939" s="106">
        <v>50399421</v>
      </c>
      <c r="B939">
        <v>50417021</v>
      </c>
      <c r="C939">
        <v>1</v>
      </c>
      <c r="D939" s="105">
        <f t="shared" si="14"/>
        <v>1</v>
      </c>
      <c r="E939" s="105">
        <v>1</v>
      </c>
    </row>
    <row r="940" spans="1:5" x14ac:dyDescent="0.15">
      <c r="A940" s="106">
        <v>50750555</v>
      </c>
      <c r="B940">
        <v>50732761</v>
      </c>
      <c r="C940">
        <v>1</v>
      </c>
      <c r="D940" s="105">
        <f t="shared" si="14"/>
        <v>1</v>
      </c>
      <c r="E940" s="105">
        <v>1</v>
      </c>
    </row>
    <row r="941" spans="1:5" x14ac:dyDescent="0.15">
      <c r="A941" s="106">
        <v>50219915</v>
      </c>
      <c r="B941">
        <v>51052311</v>
      </c>
      <c r="C941">
        <v>1</v>
      </c>
      <c r="D941" s="105">
        <f t="shared" si="14"/>
        <v>1</v>
      </c>
      <c r="E941" s="105">
        <v>1</v>
      </c>
    </row>
    <row r="942" spans="1:5" x14ac:dyDescent="0.15">
      <c r="A942" s="106">
        <v>50927085</v>
      </c>
      <c r="B942">
        <v>50626723</v>
      </c>
      <c r="C942">
        <v>1</v>
      </c>
      <c r="D942" s="105">
        <f t="shared" si="14"/>
        <v>1</v>
      </c>
      <c r="E942" s="105">
        <v>1</v>
      </c>
    </row>
    <row r="943" spans="1:5" x14ac:dyDescent="0.15">
      <c r="A943" s="106">
        <v>50829749</v>
      </c>
      <c r="B943">
        <v>50626723</v>
      </c>
      <c r="C943">
        <v>1</v>
      </c>
      <c r="D943" s="105">
        <f t="shared" si="14"/>
        <v>1</v>
      </c>
      <c r="E943" s="105">
        <v>1</v>
      </c>
    </row>
    <row r="944" spans="1:5" x14ac:dyDescent="0.15">
      <c r="A944" s="106">
        <v>51053489</v>
      </c>
      <c r="B944">
        <v>50733007</v>
      </c>
      <c r="C944">
        <v>1</v>
      </c>
      <c r="D944" s="105">
        <f t="shared" si="14"/>
        <v>1</v>
      </c>
      <c r="E944" s="105">
        <v>1</v>
      </c>
    </row>
    <row r="945" spans="1:5" x14ac:dyDescent="0.15">
      <c r="A945" s="106">
        <v>50281374</v>
      </c>
      <c r="B945">
        <v>50733007</v>
      </c>
      <c r="C945">
        <v>1</v>
      </c>
      <c r="D945" s="105">
        <f t="shared" si="14"/>
        <v>1</v>
      </c>
      <c r="E945" s="105">
        <v>1</v>
      </c>
    </row>
    <row r="946" spans="1:5" x14ac:dyDescent="0.15">
      <c r="A946" s="106">
        <v>50020105</v>
      </c>
      <c r="B946">
        <v>50733007</v>
      </c>
      <c r="C946">
        <v>1</v>
      </c>
      <c r="D946" s="105">
        <f t="shared" si="14"/>
        <v>1</v>
      </c>
      <c r="E946" s="105">
        <v>1</v>
      </c>
    </row>
    <row r="947" spans="1:5" x14ac:dyDescent="0.15">
      <c r="A947" s="106">
        <v>50599266</v>
      </c>
      <c r="B947">
        <v>50640511</v>
      </c>
      <c r="C947">
        <v>1</v>
      </c>
      <c r="D947" s="105">
        <f t="shared" si="14"/>
        <v>1</v>
      </c>
      <c r="E947" s="105">
        <v>1</v>
      </c>
    </row>
    <row r="948" spans="1:5" x14ac:dyDescent="0.15">
      <c r="A948" s="106">
        <v>51053183</v>
      </c>
      <c r="B948">
        <v>50733007</v>
      </c>
      <c r="C948">
        <v>1</v>
      </c>
      <c r="D948" s="105">
        <f t="shared" si="14"/>
        <v>1</v>
      </c>
      <c r="E948" s="105">
        <v>1</v>
      </c>
    </row>
    <row r="949" spans="1:5" x14ac:dyDescent="0.15">
      <c r="A949" s="106">
        <v>50506907</v>
      </c>
      <c r="B949">
        <v>50733007</v>
      </c>
      <c r="C949">
        <v>1</v>
      </c>
      <c r="D949" s="105">
        <f t="shared" si="14"/>
        <v>1</v>
      </c>
      <c r="E949" s="105">
        <v>1</v>
      </c>
    </row>
    <row r="950" spans="1:5" x14ac:dyDescent="0.15">
      <c r="A950" s="106">
        <v>50599266</v>
      </c>
      <c r="B950">
        <v>50733007</v>
      </c>
      <c r="C950">
        <v>1</v>
      </c>
      <c r="D950" s="105">
        <f t="shared" si="14"/>
        <v>1</v>
      </c>
      <c r="E950" s="105">
        <v>1</v>
      </c>
    </row>
    <row r="951" spans="1:5" x14ac:dyDescent="0.15">
      <c r="A951" s="106">
        <v>50328942</v>
      </c>
      <c r="B951">
        <v>50733007</v>
      </c>
      <c r="C951">
        <v>1</v>
      </c>
      <c r="D951" s="105">
        <f t="shared" si="14"/>
        <v>1</v>
      </c>
      <c r="E951" s="105">
        <v>1</v>
      </c>
    </row>
    <row r="952" spans="1:5" x14ac:dyDescent="0.15">
      <c r="A952" s="106">
        <v>50714621</v>
      </c>
      <c r="B952">
        <v>50733007</v>
      </c>
      <c r="C952">
        <v>1</v>
      </c>
      <c r="D952" s="105">
        <f t="shared" si="14"/>
        <v>1</v>
      </c>
      <c r="E952" s="105">
        <v>1</v>
      </c>
    </row>
    <row r="953" spans="1:5" x14ac:dyDescent="0.15">
      <c r="A953" s="106">
        <v>50754704</v>
      </c>
      <c r="B953">
        <v>50733007</v>
      </c>
      <c r="C953">
        <v>1</v>
      </c>
      <c r="D953" s="105">
        <f t="shared" si="14"/>
        <v>1</v>
      </c>
      <c r="E953" s="105">
        <v>1</v>
      </c>
    </row>
    <row r="954" spans="1:5" x14ac:dyDescent="0.15">
      <c r="A954" s="106">
        <v>51014427</v>
      </c>
      <c r="B954">
        <v>50733007</v>
      </c>
      <c r="C954">
        <v>1</v>
      </c>
      <c r="D954" s="105">
        <f t="shared" si="14"/>
        <v>1</v>
      </c>
      <c r="E954" s="105">
        <v>1</v>
      </c>
    </row>
    <row r="955" spans="1:5" x14ac:dyDescent="0.15">
      <c r="A955" s="106">
        <v>50664226</v>
      </c>
      <c r="B955">
        <v>50726721</v>
      </c>
      <c r="C955">
        <v>1</v>
      </c>
      <c r="D955" s="105">
        <f t="shared" si="14"/>
        <v>1</v>
      </c>
      <c r="E955" s="105">
        <v>1</v>
      </c>
    </row>
    <row r="956" spans="1:5" x14ac:dyDescent="0.15">
      <c r="A956" s="106">
        <v>50750555</v>
      </c>
      <c r="B956">
        <v>50733007</v>
      </c>
      <c r="C956">
        <v>1</v>
      </c>
      <c r="D956" s="105">
        <f t="shared" si="14"/>
        <v>1</v>
      </c>
      <c r="E956" s="105">
        <v>1</v>
      </c>
    </row>
    <row r="957" spans="1:5" x14ac:dyDescent="0.15">
      <c r="A957" s="106">
        <v>50409342</v>
      </c>
      <c r="B957">
        <v>51007653</v>
      </c>
      <c r="C957">
        <v>1</v>
      </c>
      <c r="D957" s="105">
        <f t="shared" si="14"/>
        <v>1</v>
      </c>
      <c r="E957" s="105">
        <v>1</v>
      </c>
    </row>
    <row r="958" spans="1:5" x14ac:dyDescent="0.15">
      <c r="A958" s="106">
        <v>50647527</v>
      </c>
      <c r="B958">
        <v>50453264</v>
      </c>
      <c r="C958">
        <v>1</v>
      </c>
      <c r="D958" s="105">
        <f t="shared" si="14"/>
        <v>1</v>
      </c>
      <c r="E958" s="105">
        <v>1</v>
      </c>
    </row>
    <row r="959" spans="1:5" x14ac:dyDescent="0.15">
      <c r="A959" s="106">
        <v>50331577</v>
      </c>
      <c r="B959">
        <v>50733007</v>
      </c>
      <c r="C959">
        <v>1</v>
      </c>
      <c r="D959" s="105">
        <f t="shared" si="14"/>
        <v>1</v>
      </c>
      <c r="E959" s="105">
        <v>1</v>
      </c>
    </row>
    <row r="960" spans="1:5" x14ac:dyDescent="0.15">
      <c r="A960" s="106">
        <v>50928753</v>
      </c>
      <c r="B960">
        <v>50624952</v>
      </c>
      <c r="C960">
        <v>1</v>
      </c>
      <c r="D960" s="105">
        <f t="shared" si="14"/>
        <v>1</v>
      </c>
      <c r="E960" s="105">
        <v>1</v>
      </c>
    </row>
    <row r="961" spans="1:5" x14ac:dyDescent="0.15">
      <c r="A961" s="106">
        <v>50562066</v>
      </c>
      <c r="B961">
        <v>50783569</v>
      </c>
      <c r="C961">
        <v>1</v>
      </c>
      <c r="D961" s="105">
        <f t="shared" si="14"/>
        <v>1</v>
      </c>
      <c r="E961" s="105">
        <v>1</v>
      </c>
    </row>
    <row r="962" spans="1:5" x14ac:dyDescent="0.15">
      <c r="A962" s="106">
        <v>51052045</v>
      </c>
      <c r="B962">
        <v>50333028</v>
      </c>
      <c r="C962">
        <v>1</v>
      </c>
      <c r="D962" s="105">
        <f t="shared" ref="D962:D1025" si="15">VLOOKUP(A962,B:C,2,)</f>
        <v>1</v>
      </c>
      <c r="E962" s="105">
        <v>1</v>
      </c>
    </row>
    <row r="963" spans="1:5" x14ac:dyDescent="0.15">
      <c r="A963" s="106">
        <v>50882730</v>
      </c>
      <c r="B963">
        <v>50606114</v>
      </c>
      <c r="C963">
        <v>1</v>
      </c>
      <c r="D963" s="105">
        <f t="shared" si="15"/>
        <v>1</v>
      </c>
      <c r="E963" s="105">
        <v>1</v>
      </c>
    </row>
    <row r="964" spans="1:5" x14ac:dyDescent="0.15">
      <c r="A964" s="106">
        <v>51050168</v>
      </c>
      <c r="B964">
        <v>50918438</v>
      </c>
      <c r="C964">
        <v>1</v>
      </c>
      <c r="D964" s="105">
        <f t="shared" si="15"/>
        <v>1</v>
      </c>
      <c r="E964" s="105">
        <v>1</v>
      </c>
    </row>
    <row r="965" spans="1:5" x14ac:dyDescent="0.15">
      <c r="A965" s="106">
        <v>50935555</v>
      </c>
      <c r="B965">
        <v>50819865</v>
      </c>
      <c r="C965">
        <v>1</v>
      </c>
      <c r="D965" s="105">
        <f t="shared" si="15"/>
        <v>1</v>
      </c>
      <c r="E965" s="105">
        <v>1</v>
      </c>
    </row>
    <row r="966" spans="1:5" x14ac:dyDescent="0.15">
      <c r="A966" s="106">
        <v>50117567</v>
      </c>
      <c r="B966">
        <v>50234895</v>
      </c>
      <c r="C966">
        <v>1</v>
      </c>
      <c r="D966" s="105">
        <f t="shared" si="15"/>
        <v>1</v>
      </c>
      <c r="E966" s="105">
        <v>1</v>
      </c>
    </row>
    <row r="967" spans="1:5" x14ac:dyDescent="0.15">
      <c r="A967" s="106">
        <v>50722290</v>
      </c>
      <c r="B967">
        <v>50234895</v>
      </c>
      <c r="C967">
        <v>1</v>
      </c>
      <c r="D967" s="105">
        <f t="shared" si="15"/>
        <v>1</v>
      </c>
      <c r="E967" s="105">
        <v>1</v>
      </c>
    </row>
    <row r="968" spans="1:5" x14ac:dyDescent="0.15">
      <c r="A968" s="106">
        <v>50229754</v>
      </c>
      <c r="B968">
        <v>50970447</v>
      </c>
      <c r="C968">
        <v>1</v>
      </c>
      <c r="D968" s="105">
        <f t="shared" si="15"/>
        <v>1</v>
      </c>
      <c r="E968" s="105">
        <v>1</v>
      </c>
    </row>
    <row r="969" spans="1:5" x14ac:dyDescent="0.15">
      <c r="A969" s="106">
        <v>50487427</v>
      </c>
      <c r="B969">
        <v>50570004</v>
      </c>
      <c r="C969">
        <v>1</v>
      </c>
      <c r="D969" s="105">
        <f t="shared" si="15"/>
        <v>1</v>
      </c>
      <c r="E969" s="105">
        <v>1</v>
      </c>
    </row>
    <row r="970" spans="1:5" x14ac:dyDescent="0.15">
      <c r="A970" s="106">
        <v>50474425</v>
      </c>
      <c r="B970">
        <v>50709943</v>
      </c>
      <c r="C970">
        <v>1</v>
      </c>
      <c r="D970" s="105">
        <f t="shared" si="15"/>
        <v>1</v>
      </c>
      <c r="E970" s="105">
        <v>1</v>
      </c>
    </row>
    <row r="971" spans="1:5" x14ac:dyDescent="0.15">
      <c r="A971" s="106">
        <v>50328827</v>
      </c>
      <c r="B971">
        <v>50507101</v>
      </c>
      <c r="C971">
        <v>1</v>
      </c>
      <c r="D971" s="105">
        <f t="shared" si="15"/>
        <v>1</v>
      </c>
      <c r="E971" s="105">
        <v>1</v>
      </c>
    </row>
    <row r="972" spans="1:5" x14ac:dyDescent="0.15">
      <c r="A972" s="106">
        <v>51052502</v>
      </c>
      <c r="B972">
        <v>50720420</v>
      </c>
      <c r="C972">
        <v>1</v>
      </c>
      <c r="D972" s="105">
        <f t="shared" si="15"/>
        <v>1</v>
      </c>
      <c r="E972" s="105">
        <v>1</v>
      </c>
    </row>
    <row r="973" spans="1:5" x14ac:dyDescent="0.15">
      <c r="A973" s="106">
        <v>50194129</v>
      </c>
      <c r="B973">
        <v>50380509</v>
      </c>
      <c r="C973">
        <v>1</v>
      </c>
      <c r="D973" s="105">
        <f t="shared" si="15"/>
        <v>1</v>
      </c>
      <c r="E973" s="105">
        <v>1</v>
      </c>
    </row>
    <row r="974" spans="1:5" x14ac:dyDescent="0.15">
      <c r="A974" s="106">
        <v>51046757</v>
      </c>
      <c r="B974">
        <v>50380509</v>
      </c>
      <c r="C974">
        <v>1</v>
      </c>
      <c r="D974" s="105">
        <f t="shared" si="15"/>
        <v>1</v>
      </c>
      <c r="E974" s="105">
        <v>1</v>
      </c>
    </row>
    <row r="975" spans="1:5" x14ac:dyDescent="0.15">
      <c r="A975" s="106">
        <v>50924908</v>
      </c>
      <c r="B975">
        <v>50253740</v>
      </c>
      <c r="C975">
        <v>1</v>
      </c>
      <c r="D975" s="105">
        <f t="shared" si="15"/>
        <v>1</v>
      </c>
      <c r="E975" s="105">
        <v>1</v>
      </c>
    </row>
    <row r="976" spans="1:5" x14ac:dyDescent="0.15">
      <c r="A976" s="106">
        <v>51047372</v>
      </c>
      <c r="B976">
        <v>50253740</v>
      </c>
      <c r="C976">
        <v>1</v>
      </c>
      <c r="D976" s="105">
        <f t="shared" si="15"/>
        <v>1</v>
      </c>
      <c r="E976" s="105">
        <v>1</v>
      </c>
    </row>
    <row r="977" spans="1:5" x14ac:dyDescent="0.15">
      <c r="A977" s="106">
        <v>50548129</v>
      </c>
      <c r="B977">
        <v>50836645</v>
      </c>
      <c r="C977">
        <v>1</v>
      </c>
      <c r="D977" s="105">
        <f t="shared" si="15"/>
        <v>1</v>
      </c>
      <c r="E977" s="105">
        <v>1</v>
      </c>
    </row>
    <row r="978" spans="1:5" x14ac:dyDescent="0.15">
      <c r="A978" s="106">
        <v>50577864</v>
      </c>
      <c r="B978">
        <v>50836645</v>
      </c>
      <c r="C978">
        <v>1</v>
      </c>
      <c r="D978" s="105">
        <f t="shared" si="15"/>
        <v>1</v>
      </c>
      <c r="E978" s="105">
        <v>1</v>
      </c>
    </row>
    <row r="979" spans="1:5" x14ac:dyDescent="0.15">
      <c r="A979" s="106">
        <v>50717341</v>
      </c>
      <c r="B979">
        <v>50720420</v>
      </c>
      <c r="C979">
        <v>1</v>
      </c>
      <c r="D979" s="105">
        <f t="shared" si="15"/>
        <v>1</v>
      </c>
      <c r="E979" s="105">
        <v>1</v>
      </c>
    </row>
    <row r="980" spans="1:5" x14ac:dyDescent="0.15">
      <c r="A980" s="106">
        <v>50894491</v>
      </c>
      <c r="B980">
        <v>50053351</v>
      </c>
      <c r="C980">
        <v>1</v>
      </c>
      <c r="D980" s="105">
        <f t="shared" si="15"/>
        <v>1</v>
      </c>
      <c r="E980" s="105">
        <v>1</v>
      </c>
    </row>
    <row r="981" spans="1:5" x14ac:dyDescent="0.15">
      <c r="A981" s="106">
        <v>50236784</v>
      </c>
      <c r="B981">
        <v>50567106</v>
      </c>
      <c r="C981">
        <v>1</v>
      </c>
      <c r="D981" s="105">
        <f t="shared" si="15"/>
        <v>1</v>
      </c>
      <c r="E981" s="105">
        <v>1</v>
      </c>
    </row>
    <row r="982" spans="1:5" x14ac:dyDescent="0.15">
      <c r="A982" s="106">
        <v>50227031</v>
      </c>
      <c r="B982">
        <v>50968747</v>
      </c>
      <c r="C982">
        <v>1</v>
      </c>
      <c r="D982" s="105">
        <f t="shared" si="15"/>
        <v>1</v>
      </c>
      <c r="E982" s="105">
        <v>1</v>
      </c>
    </row>
    <row r="983" spans="1:5" x14ac:dyDescent="0.15">
      <c r="A983" s="106">
        <v>50234671</v>
      </c>
      <c r="B983">
        <v>50687094</v>
      </c>
      <c r="C983">
        <v>1</v>
      </c>
      <c r="D983" s="105">
        <f t="shared" si="15"/>
        <v>1</v>
      </c>
      <c r="E983" s="105">
        <v>1</v>
      </c>
    </row>
    <row r="984" spans="1:5" x14ac:dyDescent="0.15">
      <c r="A984" s="106">
        <v>50841706</v>
      </c>
      <c r="B984">
        <v>50921791</v>
      </c>
      <c r="C984">
        <v>1</v>
      </c>
      <c r="D984" s="105">
        <f t="shared" si="15"/>
        <v>1</v>
      </c>
      <c r="E984" s="105">
        <v>1</v>
      </c>
    </row>
    <row r="985" spans="1:5" x14ac:dyDescent="0.15">
      <c r="A985" s="106">
        <v>51052062</v>
      </c>
      <c r="B985">
        <v>50805979</v>
      </c>
      <c r="C985">
        <v>1</v>
      </c>
      <c r="D985" s="105">
        <f t="shared" si="15"/>
        <v>1</v>
      </c>
      <c r="E985" s="105">
        <v>1</v>
      </c>
    </row>
    <row r="986" spans="1:5" x14ac:dyDescent="0.15">
      <c r="A986" s="106">
        <v>50855929</v>
      </c>
      <c r="B986">
        <v>50423650</v>
      </c>
      <c r="C986">
        <v>1</v>
      </c>
      <c r="D986" s="105">
        <f t="shared" si="15"/>
        <v>1</v>
      </c>
      <c r="E986" s="105">
        <v>1</v>
      </c>
    </row>
    <row r="987" spans="1:5" x14ac:dyDescent="0.15">
      <c r="A987" s="106">
        <v>50894491</v>
      </c>
      <c r="B987">
        <v>50423650</v>
      </c>
      <c r="C987">
        <v>1</v>
      </c>
      <c r="D987" s="105">
        <f t="shared" si="15"/>
        <v>1</v>
      </c>
      <c r="E987" s="105">
        <v>1</v>
      </c>
    </row>
    <row r="988" spans="1:5" x14ac:dyDescent="0.15">
      <c r="A988" s="106">
        <v>50399046</v>
      </c>
      <c r="B988">
        <v>50343066</v>
      </c>
      <c r="C988">
        <v>1</v>
      </c>
      <c r="D988" s="105">
        <f t="shared" si="15"/>
        <v>1</v>
      </c>
      <c r="E988" s="105">
        <v>1</v>
      </c>
    </row>
    <row r="989" spans="1:5" x14ac:dyDescent="0.15">
      <c r="A989" s="106">
        <v>50117567</v>
      </c>
      <c r="B989">
        <v>50343066</v>
      </c>
      <c r="C989">
        <v>1</v>
      </c>
      <c r="D989" s="105">
        <f t="shared" si="15"/>
        <v>1</v>
      </c>
      <c r="E989" s="105">
        <v>1</v>
      </c>
    </row>
    <row r="990" spans="1:5" x14ac:dyDescent="0.15">
      <c r="A990" s="106">
        <v>50548129</v>
      </c>
      <c r="B990">
        <v>50497642</v>
      </c>
      <c r="C990">
        <v>1</v>
      </c>
      <c r="D990" s="105">
        <f t="shared" si="15"/>
        <v>1</v>
      </c>
      <c r="E990" s="105">
        <v>1</v>
      </c>
    </row>
    <row r="991" spans="1:5" x14ac:dyDescent="0.15">
      <c r="A991" s="106">
        <v>50327201</v>
      </c>
      <c r="B991">
        <v>50497642</v>
      </c>
      <c r="C991">
        <v>1</v>
      </c>
      <c r="D991" s="105">
        <f t="shared" si="15"/>
        <v>1</v>
      </c>
      <c r="E991" s="105">
        <v>1</v>
      </c>
    </row>
    <row r="992" spans="1:5" x14ac:dyDescent="0.15">
      <c r="A992" s="106">
        <v>50550692</v>
      </c>
      <c r="B992">
        <v>50497642</v>
      </c>
      <c r="C992">
        <v>1</v>
      </c>
      <c r="D992" s="105">
        <f t="shared" si="15"/>
        <v>1</v>
      </c>
      <c r="E992" s="105">
        <v>1</v>
      </c>
    </row>
    <row r="993" spans="1:5" x14ac:dyDescent="0.15">
      <c r="A993" s="106">
        <v>50924908</v>
      </c>
      <c r="B993">
        <v>50497642</v>
      </c>
      <c r="C993">
        <v>1</v>
      </c>
      <c r="D993" s="105">
        <f t="shared" si="15"/>
        <v>1</v>
      </c>
      <c r="E993" s="105">
        <v>1</v>
      </c>
    </row>
    <row r="994" spans="1:5" x14ac:dyDescent="0.15">
      <c r="A994" s="106">
        <v>50488516</v>
      </c>
      <c r="B994">
        <v>50420006</v>
      </c>
      <c r="C994">
        <v>1</v>
      </c>
      <c r="D994" s="105">
        <f t="shared" si="15"/>
        <v>1</v>
      </c>
      <c r="E994" s="105">
        <v>1</v>
      </c>
    </row>
    <row r="995" spans="1:5" x14ac:dyDescent="0.15">
      <c r="A995" s="106">
        <v>50494332</v>
      </c>
      <c r="B995">
        <v>50921788</v>
      </c>
      <c r="C995">
        <v>1</v>
      </c>
      <c r="D995" s="105">
        <f t="shared" si="15"/>
        <v>1</v>
      </c>
      <c r="E995" s="105">
        <v>1</v>
      </c>
    </row>
    <row r="996" spans="1:5" x14ac:dyDescent="0.15">
      <c r="A996" s="106">
        <v>50307286</v>
      </c>
      <c r="B996">
        <v>50657097</v>
      </c>
      <c r="C996">
        <v>1</v>
      </c>
      <c r="D996" s="105">
        <f t="shared" si="15"/>
        <v>1</v>
      </c>
      <c r="E996" s="105">
        <v>1</v>
      </c>
    </row>
    <row r="997" spans="1:5" x14ac:dyDescent="0.15">
      <c r="A997" s="106">
        <v>50496157</v>
      </c>
      <c r="B997">
        <v>50602233</v>
      </c>
      <c r="C997">
        <v>1</v>
      </c>
      <c r="D997" s="105">
        <f t="shared" si="15"/>
        <v>1</v>
      </c>
      <c r="E997" s="105">
        <v>1</v>
      </c>
    </row>
    <row r="998" spans="1:5" x14ac:dyDescent="0.15">
      <c r="A998" s="106">
        <v>50971884</v>
      </c>
      <c r="B998">
        <v>51061788</v>
      </c>
      <c r="C998">
        <v>1</v>
      </c>
      <c r="D998" s="105">
        <f t="shared" si="15"/>
        <v>1</v>
      </c>
      <c r="E998" s="105">
        <v>1</v>
      </c>
    </row>
    <row r="999" spans="1:5" x14ac:dyDescent="0.15">
      <c r="A999" s="106">
        <v>51049328</v>
      </c>
      <c r="B999">
        <v>51005773</v>
      </c>
      <c r="C999">
        <v>1</v>
      </c>
      <c r="D999" s="105">
        <f t="shared" si="15"/>
        <v>1</v>
      </c>
      <c r="E999" s="105">
        <v>1</v>
      </c>
    </row>
    <row r="1000" spans="1:5" x14ac:dyDescent="0.15">
      <c r="A1000" s="106">
        <v>51031821</v>
      </c>
      <c r="B1000">
        <v>51005773</v>
      </c>
      <c r="C1000">
        <v>1</v>
      </c>
      <c r="D1000" s="105">
        <f t="shared" si="15"/>
        <v>1</v>
      </c>
      <c r="E1000" s="105">
        <v>1</v>
      </c>
    </row>
    <row r="1001" spans="1:5" x14ac:dyDescent="0.15">
      <c r="A1001" s="106">
        <v>51057149</v>
      </c>
      <c r="B1001">
        <v>51049886</v>
      </c>
      <c r="C1001">
        <v>1</v>
      </c>
      <c r="D1001" s="105">
        <f t="shared" si="15"/>
        <v>1</v>
      </c>
      <c r="E1001" s="105">
        <v>1</v>
      </c>
    </row>
    <row r="1002" spans="1:5" x14ac:dyDescent="0.15">
      <c r="A1002" s="106">
        <v>50441937</v>
      </c>
      <c r="B1002">
        <v>50406792</v>
      </c>
      <c r="C1002">
        <v>1</v>
      </c>
      <c r="D1002" s="105">
        <f t="shared" si="15"/>
        <v>1</v>
      </c>
      <c r="E1002" s="105">
        <v>1</v>
      </c>
    </row>
    <row r="1003" spans="1:5" x14ac:dyDescent="0.15">
      <c r="A1003" s="106">
        <v>50395837</v>
      </c>
      <c r="B1003">
        <v>50776084</v>
      </c>
      <c r="C1003">
        <v>1</v>
      </c>
      <c r="D1003" s="105">
        <f t="shared" si="15"/>
        <v>1</v>
      </c>
      <c r="E1003" s="105">
        <v>1</v>
      </c>
    </row>
    <row r="1004" spans="1:5" x14ac:dyDescent="0.15">
      <c r="A1004" s="106">
        <v>51018210</v>
      </c>
      <c r="B1004">
        <v>50497812</v>
      </c>
      <c r="C1004">
        <v>1</v>
      </c>
      <c r="D1004" s="105">
        <f t="shared" si="15"/>
        <v>1</v>
      </c>
      <c r="E1004" s="105">
        <v>1</v>
      </c>
    </row>
    <row r="1005" spans="1:5" x14ac:dyDescent="0.15">
      <c r="A1005" s="106">
        <v>50492426</v>
      </c>
      <c r="B1005">
        <v>50716847</v>
      </c>
      <c r="C1005">
        <v>1</v>
      </c>
      <c r="D1005" s="105">
        <f t="shared" si="15"/>
        <v>1</v>
      </c>
      <c r="E1005" s="105">
        <v>1</v>
      </c>
    </row>
    <row r="1006" spans="1:5" x14ac:dyDescent="0.15">
      <c r="A1006" s="106">
        <v>50099399</v>
      </c>
      <c r="B1006">
        <v>50584031</v>
      </c>
      <c r="C1006">
        <v>1</v>
      </c>
      <c r="D1006" s="105">
        <f t="shared" si="15"/>
        <v>1</v>
      </c>
      <c r="E1006" s="105">
        <v>1</v>
      </c>
    </row>
    <row r="1007" spans="1:5" x14ac:dyDescent="0.15">
      <c r="A1007" s="106">
        <v>50473914</v>
      </c>
      <c r="B1007">
        <v>50651026</v>
      </c>
      <c r="C1007">
        <v>1</v>
      </c>
      <c r="D1007" s="105">
        <f t="shared" si="15"/>
        <v>1</v>
      </c>
      <c r="E1007" s="105">
        <v>1</v>
      </c>
    </row>
    <row r="1008" spans="1:5" x14ac:dyDescent="0.15">
      <c r="A1008" s="106">
        <v>50970580</v>
      </c>
      <c r="B1008">
        <v>51059635</v>
      </c>
      <c r="C1008">
        <v>1</v>
      </c>
      <c r="D1008" s="105">
        <f t="shared" si="15"/>
        <v>1</v>
      </c>
      <c r="E1008" s="105">
        <v>1</v>
      </c>
    </row>
    <row r="1009" spans="1:5" x14ac:dyDescent="0.15">
      <c r="A1009" s="106">
        <v>50802069</v>
      </c>
      <c r="B1009">
        <v>50497812</v>
      </c>
      <c r="C1009">
        <v>1</v>
      </c>
      <c r="D1009" s="105">
        <f t="shared" si="15"/>
        <v>1</v>
      </c>
      <c r="E1009" s="105">
        <v>1</v>
      </c>
    </row>
    <row r="1010" spans="1:5" x14ac:dyDescent="0.15">
      <c r="A1010" s="106">
        <v>50602458</v>
      </c>
      <c r="B1010">
        <v>50317475</v>
      </c>
      <c r="C1010">
        <v>1</v>
      </c>
      <c r="D1010" s="105">
        <f t="shared" si="15"/>
        <v>1</v>
      </c>
      <c r="E1010" s="105">
        <v>1</v>
      </c>
    </row>
    <row r="1011" spans="1:5" x14ac:dyDescent="0.15">
      <c r="A1011" s="106">
        <v>50529571</v>
      </c>
      <c r="B1011">
        <v>50371524</v>
      </c>
      <c r="C1011">
        <v>1</v>
      </c>
      <c r="D1011" s="105">
        <f t="shared" si="15"/>
        <v>1</v>
      </c>
      <c r="E1011" s="105">
        <v>1</v>
      </c>
    </row>
    <row r="1012" spans="1:5" x14ac:dyDescent="0.15">
      <c r="A1012" s="106">
        <v>51047396</v>
      </c>
      <c r="B1012">
        <v>50854099</v>
      </c>
      <c r="C1012">
        <v>1</v>
      </c>
      <c r="D1012" s="105">
        <f t="shared" si="15"/>
        <v>1</v>
      </c>
      <c r="E1012" s="105">
        <v>1</v>
      </c>
    </row>
    <row r="1013" spans="1:5" x14ac:dyDescent="0.15">
      <c r="A1013" s="106">
        <v>50406307</v>
      </c>
      <c r="B1013">
        <v>50854099</v>
      </c>
      <c r="C1013">
        <v>1</v>
      </c>
      <c r="D1013" s="105">
        <f t="shared" si="15"/>
        <v>1</v>
      </c>
      <c r="E1013" s="105">
        <v>1</v>
      </c>
    </row>
    <row r="1014" spans="1:5" x14ac:dyDescent="0.15">
      <c r="A1014" s="106">
        <v>50529571</v>
      </c>
      <c r="B1014">
        <v>50997581</v>
      </c>
      <c r="C1014">
        <v>1</v>
      </c>
      <c r="D1014" s="105">
        <f t="shared" si="15"/>
        <v>1</v>
      </c>
      <c r="E1014" s="105">
        <v>1</v>
      </c>
    </row>
    <row r="1015" spans="1:5" x14ac:dyDescent="0.15">
      <c r="A1015" s="106">
        <v>50250062</v>
      </c>
      <c r="B1015">
        <v>50875871</v>
      </c>
      <c r="C1015">
        <v>1</v>
      </c>
      <c r="D1015" s="105">
        <f t="shared" si="15"/>
        <v>1</v>
      </c>
      <c r="E1015" s="105">
        <v>1</v>
      </c>
    </row>
    <row r="1016" spans="1:5" x14ac:dyDescent="0.15">
      <c r="A1016" s="106">
        <v>50523122</v>
      </c>
      <c r="B1016">
        <v>50212128</v>
      </c>
      <c r="C1016">
        <v>1</v>
      </c>
      <c r="D1016" s="105">
        <f t="shared" si="15"/>
        <v>1</v>
      </c>
      <c r="E1016" s="105">
        <v>1</v>
      </c>
    </row>
    <row r="1017" spans="1:5" x14ac:dyDescent="0.15">
      <c r="A1017" s="106">
        <v>51010424</v>
      </c>
      <c r="B1017">
        <v>50801748</v>
      </c>
      <c r="C1017">
        <v>1</v>
      </c>
      <c r="D1017" s="105">
        <f t="shared" si="15"/>
        <v>1</v>
      </c>
      <c r="E1017" s="105">
        <v>1</v>
      </c>
    </row>
    <row r="1018" spans="1:5" x14ac:dyDescent="0.15">
      <c r="A1018" s="106">
        <v>50432220</v>
      </c>
      <c r="B1018">
        <v>50863073</v>
      </c>
      <c r="C1018">
        <v>1</v>
      </c>
      <c r="D1018" s="105">
        <f t="shared" si="15"/>
        <v>1</v>
      </c>
      <c r="E1018" s="105">
        <v>1</v>
      </c>
    </row>
    <row r="1019" spans="1:5" x14ac:dyDescent="0.15">
      <c r="A1019" s="106">
        <v>50922468</v>
      </c>
      <c r="B1019">
        <v>50327867</v>
      </c>
      <c r="C1019">
        <v>1</v>
      </c>
      <c r="D1019" s="105">
        <f t="shared" si="15"/>
        <v>1</v>
      </c>
      <c r="E1019" s="105">
        <v>1</v>
      </c>
    </row>
    <row r="1020" spans="1:5" x14ac:dyDescent="0.15">
      <c r="A1020" s="106">
        <v>50421129</v>
      </c>
      <c r="B1020">
        <v>51068589</v>
      </c>
      <c r="C1020">
        <v>1</v>
      </c>
      <c r="D1020" s="105">
        <f t="shared" si="15"/>
        <v>1</v>
      </c>
      <c r="E1020" s="105">
        <v>1</v>
      </c>
    </row>
    <row r="1021" spans="1:5" x14ac:dyDescent="0.15">
      <c r="A1021" s="106">
        <v>50773169</v>
      </c>
      <c r="B1021">
        <v>50055324</v>
      </c>
      <c r="C1021">
        <v>1</v>
      </c>
      <c r="D1021" s="105">
        <f t="shared" si="15"/>
        <v>1</v>
      </c>
      <c r="E1021" s="105">
        <v>1</v>
      </c>
    </row>
    <row r="1022" spans="1:5" x14ac:dyDescent="0.15">
      <c r="A1022" s="106">
        <v>50432220</v>
      </c>
      <c r="B1022">
        <v>51043609</v>
      </c>
      <c r="C1022">
        <v>1</v>
      </c>
      <c r="D1022" s="105">
        <f t="shared" si="15"/>
        <v>1</v>
      </c>
      <c r="E1022" s="105">
        <v>1</v>
      </c>
    </row>
    <row r="1023" spans="1:5" x14ac:dyDescent="0.15">
      <c r="A1023" s="106">
        <v>50250062</v>
      </c>
      <c r="B1023">
        <v>51061878</v>
      </c>
      <c r="C1023">
        <v>1</v>
      </c>
      <c r="D1023" s="105">
        <f t="shared" si="15"/>
        <v>1</v>
      </c>
      <c r="E1023" s="105">
        <v>1</v>
      </c>
    </row>
    <row r="1024" spans="1:5" x14ac:dyDescent="0.15">
      <c r="A1024" s="106">
        <v>51024175</v>
      </c>
      <c r="B1024">
        <v>50593372</v>
      </c>
      <c r="C1024">
        <v>1</v>
      </c>
      <c r="D1024" s="105">
        <f t="shared" si="15"/>
        <v>1</v>
      </c>
      <c r="E1024" s="105">
        <v>1</v>
      </c>
    </row>
    <row r="1025" spans="1:5" x14ac:dyDescent="0.15">
      <c r="A1025" s="106">
        <v>50773169</v>
      </c>
      <c r="B1025">
        <v>50783751</v>
      </c>
      <c r="C1025">
        <v>1</v>
      </c>
      <c r="D1025" s="105">
        <f t="shared" si="15"/>
        <v>1</v>
      </c>
      <c r="E1025" s="105">
        <v>1</v>
      </c>
    </row>
    <row r="1026" spans="1:5" x14ac:dyDescent="0.15">
      <c r="A1026" s="106">
        <v>50920701</v>
      </c>
      <c r="B1026">
        <v>50783751</v>
      </c>
      <c r="C1026">
        <v>1</v>
      </c>
      <c r="D1026" s="105">
        <f t="shared" ref="D1026:D1089" si="16">VLOOKUP(A1026,B:C,2,)</f>
        <v>1</v>
      </c>
      <c r="E1026" s="105">
        <v>1</v>
      </c>
    </row>
    <row r="1027" spans="1:5" x14ac:dyDescent="0.15">
      <c r="A1027" s="106">
        <v>50931614</v>
      </c>
      <c r="B1027">
        <v>50231225</v>
      </c>
      <c r="C1027">
        <v>1</v>
      </c>
      <c r="D1027" s="105">
        <f t="shared" si="16"/>
        <v>1</v>
      </c>
      <c r="E1027" s="105">
        <v>1</v>
      </c>
    </row>
    <row r="1028" spans="1:5" x14ac:dyDescent="0.15">
      <c r="A1028" s="106">
        <v>50441080</v>
      </c>
      <c r="B1028">
        <v>50231225</v>
      </c>
      <c r="C1028">
        <v>1</v>
      </c>
      <c r="D1028" s="105">
        <f t="shared" si="16"/>
        <v>1</v>
      </c>
      <c r="E1028" s="105">
        <v>1</v>
      </c>
    </row>
    <row r="1029" spans="1:5" x14ac:dyDescent="0.15">
      <c r="A1029" s="106">
        <v>50745572</v>
      </c>
      <c r="B1029">
        <v>50713582</v>
      </c>
      <c r="C1029">
        <v>1</v>
      </c>
      <c r="D1029" s="105">
        <f t="shared" si="16"/>
        <v>1</v>
      </c>
      <c r="E1029" s="105">
        <v>1</v>
      </c>
    </row>
    <row r="1030" spans="1:5" x14ac:dyDescent="0.15">
      <c r="A1030" s="106">
        <v>50532155</v>
      </c>
      <c r="B1030">
        <v>50419679</v>
      </c>
      <c r="C1030">
        <v>1</v>
      </c>
      <c r="D1030" s="105">
        <f t="shared" si="16"/>
        <v>1</v>
      </c>
      <c r="E1030" s="105">
        <v>1</v>
      </c>
    </row>
    <row r="1031" spans="1:5" x14ac:dyDescent="0.15">
      <c r="A1031" s="106">
        <v>50917911</v>
      </c>
      <c r="B1031">
        <v>51039091</v>
      </c>
      <c r="C1031">
        <v>1</v>
      </c>
      <c r="D1031" s="105">
        <f t="shared" si="16"/>
        <v>1</v>
      </c>
      <c r="E1031" s="105">
        <v>1</v>
      </c>
    </row>
    <row r="1032" spans="1:5" x14ac:dyDescent="0.15">
      <c r="A1032" s="106">
        <v>51031294</v>
      </c>
      <c r="B1032">
        <v>50913876</v>
      </c>
      <c r="C1032">
        <v>1</v>
      </c>
      <c r="D1032" s="105">
        <f t="shared" si="16"/>
        <v>1</v>
      </c>
      <c r="E1032" s="105">
        <v>1</v>
      </c>
    </row>
    <row r="1033" spans="1:5" x14ac:dyDescent="0.15">
      <c r="A1033" s="106">
        <v>50441080</v>
      </c>
      <c r="B1033">
        <v>50719907</v>
      </c>
      <c r="C1033">
        <v>1</v>
      </c>
      <c r="D1033" s="105">
        <f t="shared" si="16"/>
        <v>1</v>
      </c>
      <c r="E1033" s="105">
        <v>1</v>
      </c>
    </row>
    <row r="1034" spans="1:5" x14ac:dyDescent="0.15">
      <c r="A1034" s="106">
        <v>50487752</v>
      </c>
      <c r="B1034">
        <v>50022943</v>
      </c>
      <c r="C1034">
        <v>1</v>
      </c>
      <c r="D1034" s="105">
        <f t="shared" si="16"/>
        <v>1</v>
      </c>
      <c r="E1034" s="105">
        <v>1</v>
      </c>
    </row>
    <row r="1035" spans="1:5" x14ac:dyDescent="0.15">
      <c r="A1035" s="106">
        <v>50236361</v>
      </c>
      <c r="B1035">
        <v>51041393</v>
      </c>
      <c r="C1035">
        <v>1</v>
      </c>
      <c r="D1035" s="105">
        <f t="shared" si="16"/>
        <v>1</v>
      </c>
      <c r="E1035" s="105">
        <v>1</v>
      </c>
    </row>
    <row r="1036" spans="1:5" x14ac:dyDescent="0.15">
      <c r="A1036" s="106">
        <v>50546783</v>
      </c>
      <c r="B1036">
        <v>50590068</v>
      </c>
      <c r="C1036">
        <v>1</v>
      </c>
      <c r="D1036" s="105">
        <f t="shared" si="16"/>
        <v>1</v>
      </c>
      <c r="E1036" s="105">
        <v>1</v>
      </c>
    </row>
    <row r="1037" spans="1:5" x14ac:dyDescent="0.15">
      <c r="A1037" s="106">
        <v>51018094</v>
      </c>
      <c r="B1037">
        <v>50390255</v>
      </c>
      <c r="C1037">
        <v>1</v>
      </c>
      <c r="D1037" s="105">
        <f t="shared" si="16"/>
        <v>1</v>
      </c>
      <c r="E1037" s="105">
        <v>1</v>
      </c>
    </row>
    <row r="1038" spans="1:5" x14ac:dyDescent="0.15">
      <c r="A1038" s="106">
        <v>50613322</v>
      </c>
      <c r="B1038">
        <v>50390255</v>
      </c>
      <c r="C1038">
        <v>1</v>
      </c>
      <c r="D1038" s="105">
        <f t="shared" si="16"/>
        <v>1</v>
      </c>
      <c r="E1038" s="105">
        <v>1</v>
      </c>
    </row>
    <row r="1039" spans="1:5" x14ac:dyDescent="0.15">
      <c r="A1039" s="106">
        <v>50338377</v>
      </c>
      <c r="B1039">
        <v>50664928</v>
      </c>
      <c r="C1039">
        <v>1</v>
      </c>
      <c r="D1039" s="105">
        <f t="shared" si="16"/>
        <v>1</v>
      </c>
      <c r="E1039" s="105">
        <v>1</v>
      </c>
    </row>
    <row r="1040" spans="1:5" x14ac:dyDescent="0.15">
      <c r="A1040" s="106">
        <v>50785463</v>
      </c>
      <c r="B1040">
        <v>50623287</v>
      </c>
      <c r="C1040">
        <v>1</v>
      </c>
      <c r="D1040" s="105">
        <f t="shared" si="16"/>
        <v>1</v>
      </c>
      <c r="E1040" s="105">
        <v>1</v>
      </c>
    </row>
    <row r="1041" spans="1:5" x14ac:dyDescent="0.15">
      <c r="A1041" s="106">
        <v>50297908</v>
      </c>
      <c r="B1041">
        <v>50415348</v>
      </c>
      <c r="C1041">
        <v>1</v>
      </c>
      <c r="D1041" s="105">
        <f t="shared" si="16"/>
        <v>1</v>
      </c>
      <c r="E1041" s="105">
        <v>1</v>
      </c>
    </row>
    <row r="1042" spans="1:5" x14ac:dyDescent="0.15">
      <c r="A1042" s="106">
        <v>50747541</v>
      </c>
      <c r="B1042">
        <v>50477165</v>
      </c>
      <c r="C1042">
        <v>1</v>
      </c>
      <c r="D1042" s="105">
        <f t="shared" si="16"/>
        <v>1</v>
      </c>
      <c r="E1042" s="105">
        <v>1</v>
      </c>
    </row>
    <row r="1043" spans="1:5" x14ac:dyDescent="0.15">
      <c r="A1043" s="106">
        <v>50651329</v>
      </c>
      <c r="B1043">
        <v>50174432</v>
      </c>
      <c r="C1043">
        <v>1</v>
      </c>
      <c r="D1043" s="105">
        <f t="shared" si="16"/>
        <v>1</v>
      </c>
      <c r="E1043" s="105">
        <v>1</v>
      </c>
    </row>
    <row r="1044" spans="1:5" x14ac:dyDescent="0.15">
      <c r="A1044" s="106">
        <v>50898071</v>
      </c>
      <c r="B1044">
        <v>50844171</v>
      </c>
      <c r="C1044">
        <v>1</v>
      </c>
      <c r="D1044" s="105">
        <f t="shared" si="16"/>
        <v>1</v>
      </c>
      <c r="E1044" s="105">
        <v>1</v>
      </c>
    </row>
    <row r="1045" spans="1:5" x14ac:dyDescent="0.15">
      <c r="A1045" s="106">
        <v>51020013</v>
      </c>
      <c r="B1045">
        <v>50844171</v>
      </c>
      <c r="C1045">
        <v>1</v>
      </c>
      <c r="D1045" s="105">
        <f t="shared" si="16"/>
        <v>1</v>
      </c>
      <c r="E1045" s="105">
        <v>1</v>
      </c>
    </row>
    <row r="1046" spans="1:5" x14ac:dyDescent="0.15">
      <c r="A1046" s="106">
        <v>50523122</v>
      </c>
      <c r="B1046">
        <v>50629675</v>
      </c>
      <c r="C1046">
        <v>1</v>
      </c>
      <c r="D1046" s="105">
        <f t="shared" si="16"/>
        <v>1</v>
      </c>
      <c r="E1046" s="105">
        <v>1</v>
      </c>
    </row>
    <row r="1047" spans="1:5" x14ac:dyDescent="0.15">
      <c r="A1047" s="106">
        <v>50528683</v>
      </c>
      <c r="B1047">
        <v>50721011</v>
      </c>
      <c r="C1047">
        <v>1</v>
      </c>
      <c r="D1047" s="105">
        <f t="shared" si="16"/>
        <v>1</v>
      </c>
      <c r="E1047" s="105">
        <v>1</v>
      </c>
    </row>
    <row r="1048" spans="1:5" x14ac:dyDescent="0.15">
      <c r="A1048" s="106">
        <v>50665344</v>
      </c>
      <c r="B1048">
        <v>50794313</v>
      </c>
      <c r="C1048">
        <v>1</v>
      </c>
      <c r="D1048" s="105">
        <f t="shared" si="16"/>
        <v>1</v>
      </c>
      <c r="E1048" s="105">
        <v>1</v>
      </c>
    </row>
    <row r="1049" spans="1:5" x14ac:dyDescent="0.15">
      <c r="A1049" s="106">
        <v>51051575</v>
      </c>
      <c r="B1049">
        <v>50743177</v>
      </c>
      <c r="C1049">
        <v>1</v>
      </c>
      <c r="D1049" s="105">
        <f t="shared" si="16"/>
        <v>1</v>
      </c>
      <c r="E1049" s="105">
        <v>1</v>
      </c>
    </row>
    <row r="1050" spans="1:5" x14ac:dyDescent="0.15">
      <c r="A1050" s="106">
        <v>51048474</v>
      </c>
      <c r="B1050">
        <v>50646742</v>
      </c>
      <c r="C1050">
        <v>1</v>
      </c>
      <c r="D1050" s="105">
        <f t="shared" si="16"/>
        <v>1</v>
      </c>
      <c r="E1050" s="105">
        <v>1</v>
      </c>
    </row>
    <row r="1051" spans="1:5" x14ac:dyDescent="0.15">
      <c r="A1051" s="106">
        <v>50609297</v>
      </c>
      <c r="B1051">
        <v>50890477</v>
      </c>
      <c r="C1051">
        <v>1</v>
      </c>
      <c r="D1051" s="105">
        <f t="shared" si="16"/>
        <v>1</v>
      </c>
      <c r="E1051" s="105">
        <v>1</v>
      </c>
    </row>
    <row r="1052" spans="1:5" x14ac:dyDescent="0.15">
      <c r="A1052" s="106">
        <v>50333107</v>
      </c>
      <c r="B1052">
        <v>50537281</v>
      </c>
      <c r="C1052">
        <v>1</v>
      </c>
      <c r="D1052" s="105">
        <f t="shared" si="16"/>
        <v>1</v>
      </c>
      <c r="E1052" s="105">
        <v>1</v>
      </c>
    </row>
    <row r="1053" spans="1:5" x14ac:dyDescent="0.15">
      <c r="A1053" s="106">
        <v>51024867</v>
      </c>
      <c r="B1053">
        <v>50587409</v>
      </c>
      <c r="C1053">
        <v>1</v>
      </c>
      <c r="D1053" s="105">
        <f t="shared" si="16"/>
        <v>1</v>
      </c>
      <c r="E1053" s="105">
        <v>1</v>
      </c>
    </row>
    <row r="1054" spans="1:5" x14ac:dyDescent="0.15">
      <c r="A1054" s="106">
        <v>50625618</v>
      </c>
      <c r="B1054">
        <v>50733007</v>
      </c>
      <c r="C1054">
        <v>1</v>
      </c>
      <c r="D1054" s="105">
        <f t="shared" si="16"/>
        <v>1</v>
      </c>
      <c r="E1054" s="105">
        <v>1</v>
      </c>
    </row>
    <row r="1055" spans="1:5" x14ac:dyDescent="0.15">
      <c r="A1055" s="106">
        <v>50343844</v>
      </c>
      <c r="B1055">
        <v>50733007</v>
      </c>
      <c r="C1055">
        <v>1</v>
      </c>
      <c r="D1055" s="105">
        <f t="shared" si="16"/>
        <v>1</v>
      </c>
      <c r="E1055" s="105">
        <v>1</v>
      </c>
    </row>
    <row r="1056" spans="1:5" x14ac:dyDescent="0.15">
      <c r="A1056" s="106">
        <v>51048928</v>
      </c>
      <c r="B1056">
        <v>50733007</v>
      </c>
      <c r="C1056">
        <v>1</v>
      </c>
      <c r="D1056" s="105">
        <f t="shared" si="16"/>
        <v>1</v>
      </c>
      <c r="E1056" s="105">
        <v>1</v>
      </c>
    </row>
    <row r="1057" spans="1:5" x14ac:dyDescent="0.15">
      <c r="A1057" s="106">
        <v>50305622</v>
      </c>
      <c r="B1057">
        <v>50460078</v>
      </c>
      <c r="C1057">
        <v>1</v>
      </c>
      <c r="D1057" s="105">
        <f t="shared" si="16"/>
        <v>1</v>
      </c>
      <c r="E1057" s="105">
        <v>1</v>
      </c>
    </row>
    <row r="1058" spans="1:5" x14ac:dyDescent="0.15">
      <c r="A1058" s="106">
        <v>50484776</v>
      </c>
      <c r="B1058">
        <v>50715904</v>
      </c>
      <c r="C1058">
        <v>1</v>
      </c>
      <c r="D1058" s="105">
        <f t="shared" si="16"/>
        <v>1</v>
      </c>
      <c r="E1058" s="105">
        <v>1</v>
      </c>
    </row>
    <row r="1059" spans="1:5" x14ac:dyDescent="0.15">
      <c r="A1059" s="106">
        <v>51053132</v>
      </c>
      <c r="B1059">
        <v>50733007</v>
      </c>
      <c r="C1059">
        <v>1</v>
      </c>
      <c r="D1059" s="105">
        <f t="shared" si="16"/>
        <v>1</v>
      </c>
      <c r="E1059" s="105">
        <v>1</v>
      </c>
    </row>
    <row r="1060" spans="1:5" x14ac:dyDescent="0.15">
      <c r="A1060" s="106">
        <v>50530766</v>
      </c>
      <c r="B1060">
        <v>50733007</v>
      </c>
      <c r="C1060">
        <v>1</v>
      </c>
      <c r="D1060" s="105">
        <f t="shared" si="16"/>
        <v>1</v>
      </c>
      <c r="E1060" s="105">
        <v>1</v>
      </c>
    </row>
    <row r="1061" spans="1:5" x14ac:dyDescent="0.15">
      <c r="A1061" s="106">
        <v>50573034</v>
      </c>
      <c r="B1061">
        <v>50733007</v>
      </c>
      <c r="C1061">
        <v>1</v>
      </c>
      <c r="D1061" s="105">
        <f t="shared" si="16"/>
        <v>1</v>
      </c>
      <c r="E1061" s="105">
        <v>1</v>
      </c>
    </row>
    <row r="1062" spans="1:5" x14ac:dyDescent="0.15">
      <c r="A1062" s="106">
        <v>50796963</v>
      </c>
      <c r="B1062">
        <v>50733007</v>
      </c>
      <c r="C1062">
        <v>1</v>
      </c>
      <c r="D1062" s="105">
        <f t="shared" si="16"/>
        <v>1</v>
      </c>
      <c r="E1062" s="105">
        <v>1</v>
      </c>
    </row>
    <row r="1063" spans="1:5" x14ac:dyDescent="0.15">
      <c r="A1063" s="106">
        <v>50793876</v>
      </c>
      <c r="B1063">
        <v>51025222</v>
      </c>
      <c r="C1063">
        <v>1</v>
      </c>
      <c r="D1063" s="105">
        <f t="shared" si="16"/>
        <v>1</v>
      </c>
      <c r="E1063" s="105">
        <v>1</v>
      </c>
    </row>
    <row r="1064" spans="1:5" x14ac:dyDescent="0.15">
      <c r="A1064" s="106">
        <v>50801706</v>
      </c>
      <c r="B1064">
        <v>50733007</v>
      </c>
      <c r="C1064">
        <v>1</v>
      </c>
      <c r="D1064" s="105">
        <f t="shared" si="16"/>
        <v>1</v>
      </c>
      <c r="E1064" s="105">
        <v>1</v>
      </c>
    </row>
    <row r="1065" spans="1:5" x14ac:dyDescent="0.15">
      <c r="A1065" s="106">
        <v>51051416</v>
      </c>
      <c r="B1065">
        <v>50733007</v>
      </c>
      <c r="C1065">
        <v>1</v>
      </c>
      <c r="D1065" s="105">
        <f t="shared" si="16"/>
        <v>1</v>
      </c>
      <c r="E1065" s="105">
        <v>1</v>
      </c>
    </row>
    <row r="1066" spans="1:5" x14ac:dyDescent="0.15">
      <c r="A1066" s="106">
        <v>51053328</v>
      </c>
      <c r="B1066">
        <v>50733007</v>
      </c>
      <c r="C1066">
        <v>1</v>
      </c>
      <c r="D1066" s="105">
        <f t="shared" si="16"/>
        <v>1</v>
      </c>
      <c r="E1066" s="105">
        <v>1</v>
      </c>
    </row>
    <row r="1067" spans="1:5" x14ac:dyDescent="0.15">
      <c r="A1067" s="106">
        <v>50609297</v>
      </c>
      <c r="B1067">
        <v>50733007</v>
      </c>
      <c r="C1067">
        <v>1</v>
      </c>
      <c r="D1067" s="105">
        <f t="shared" si="16"/>
        <v>1</v>
      </c>
      <c r="E1067" s="105">
        <v>1</v>
      </c>
    </row>
    <row r="1068" spans="1:5" x14ac:dyDescent="0.15">
      <c r="A1068" s="106">
        <v>51024867</v>
      </c>
      <c r="B1068">
        <v>50800361</v>
      </c>
      <c r="C1068">
        <v>1</v>
      </c>
      <c r="D1068" s="105">
        <f t="shared" si="16"/>
        <v>1</v>
      </c>
      <c r="E1068" s="105">
        <v>1</v>
      </c>
    </row>
    <row r="1069" spans="1:5" x14ac:dyDescent="0.15">
      <c r="A1069" s="106">
        <v>50889055</v>
      </c>
      <c r="B1069">
        <v>50733007</v>
      </c>
      <c r="C1069">
        <v>1</v>
      </c>
      <c r="D1069" s="105">
        <f t="shared" si="16"/>
        <v>1</v>
      </c>
      <c r="E1069" s="105">
        <v>1</v>
      </c>
    </row>
    <row r="1070" spans="1:5" x14ac:dyDescent="0.15">
      <c r="A1070" s="106">
        <v>50421346</v>
      </c>
      <c r="B1070">
        <v>51005306</v>
      </c>
      <c r="C1070">
        <v>1</v>
      </c>
      <c r="D1070" s="105">
        <f t="shared" si="16"/>
        <v>1</v>
      </c>
      <c r="E1070" s="105">
        <v>1</v>
      </c>
    </row>
    <row r="1071" spans="1:5" x14ac:dyDescent="0.15">
      <c r="A1071" s="106">
        <v>50989443</v>
      </c>
      <c r="B1071">
        <v>50733007</v>
      </c>
      <c r="C1071">
        <v>1</v>
      </c>
      <c r="D1071" s="105">
        <f t="shared" si="16"/>
        <v>1</v>
      </c>
      <c r="E1071" s="105">
        <v>1</v>
      </c>
    </row>
    <row r="1072" spans="1:5" x14ac:dyDescent="0.15">
      <c r="A1072" s="106">
        <v>50989443</v>
      </c>
      <c r="B1072">
        <v>50062492</v>
      </c>
      <c r="C1072">
        <v>1</v>
      </c>
      <c r="D1072" s="105">
        <f t="shared" si="16"/>
        <v>1</v>
      </c>
      <c r="E1072" s="105">
        <v>1</v>
      </c>
    </row>
    <row r="1073" spans="1:5" x14ac:dyDescent="0.15">
      <c r="A1073" s="106">
        <v>51015784</v>
      </c>
      <c r="B1073">
        <v>50857854</v>
      </c>
      <c r="C1073">
        <v>1</v>
      </c>
      <c r="D1073" s="105">
        <f t="shared" si="16"/>
        <v>1</v>
      </c>
      <c r="E1073" s="105">
        <v>1</v>
      </c>
    </row>
    <row r="1074" spans="1:5" x14ac:dyDescent="0.15">
      <c r="A1074" s="106">
        <v>50900628</v>
      </c>
      <c r="B1074">
        <v>50526093</v>
      </c>
      <c r="C1074">
        <v>1</v>
      </c>
      <c r="D1074" s="105">
        <f t="shared" si="16"/>
        <v>1</v>
      </c>
      <c r="E1074" s="105">
        <v>1</v>
      </c>
    </row>
    <row r="1075" spans="1:5" x14ac:dyDescent="0.15">
      <c r="A1075" s="106">
        <v>50989443</v>
      </c>
      <c r="B1075">
        <v>50526093</v>
      </c>
      <c r="C1075">
        <v>1</v>
      </c>
      <c r="D1075" s="105">
        <f t="shared" si="16"/>
        <v>1</v>
      </c>
      <c r="E1075" s="105">
        <v>1</v>
      </c>
    </row>
    <row r="1076" spans="1:5" x14ac:dyDescent="0.15">
      <c r="A1076" s="106">
        <v>50483104</v>
      </c>
      <c r="B1076">
        <v>51014555</v>
      </c>
      <c r="C1076">
        <v>1</v>
      </c>
      <c r="D1076" s="105">
        <f t="shared" si="16"/>
        <v>1</v>
      </c>
      <c r="E1076" s="105">
        <v>1</v>
      </c>
    </row>
    <row r="1077" spans="1:5" x14ac:dyDescent="0.15">
      <c r="A1077" s="106">
        <v>51007410</v>
      </c>
      <c r="B1077">
        <v>50748932</v>
      </c>
      <c r="C1077">
        <v>1</v>
      </c>
      <c r="D1077" s="105">
        <f t="shared" si="16"/>
        <v>1</v>
      </c>
      <c r="E1077" s="105">
        <v>1</v>
      </c>
    </row>
    <row r="1078" spans="1:5" x14ac:dyDescent="0.15">
      <c r="A1078" s="106">
        <v>50775076</v>
      </c>
      <c r="B1078">
        <v>50417704</v>
      </c>
      <c r="C1078">
        <v>1</v>
      </c>
      <c r="D1078" s="105">
        <f t="shared" si="16"/>
        <v>1</v>
      </c>
      <c r="E1078" s="105">
        <v>1</v>
      </c>
    </row>
    <row r="1079" spans="1:5" x14ac:dyDescent="0.15">
      <c r="A1079" s="106">
        <v>50602458</v>
      </c>
      <c r="B1079">
        <v>50774000</v>
      </c>
      <c r="C1079">
        <v>1</v>
      </c>
      <c r="D1079" s="105">
        <f t="shared" si="16"/>
        <v>1</v>
      </c>
      <c r="E1079" s="105">
        <v>1</v>
      </c>
    </row>
    <row r="1080" spans="1:5" x14ac:dyDescent="0.15">
      <c r="A1080" s="106">
        <v>50798200</v>
      </c>
      <c r="B1080">
        <v>50984587</v>
      </c>
      <c r="C1080">
        <v>1</v>
      </c>
      <c r="D1080" s="105">
        <f t="shared" si="16"/>
        <v>1</v>
      </c>
      <c r="E1080" s="105">
        <v>1</v>
      </c>
    </row>
    <row r="1081" spans="1:5" x14ac:dyDescent="0.15">
      <c r="A1081" s="106">
        <v>51008704</v>
      </c>
      <c r="B1081">
        <v>50638652</v>
      </c>
      <c r="C1081">
        <v>1</v>
      </c>
      <c r="D1081" s="105">
        <f t="shared" si="16"/>
        <v>1</v>
      </c>
      <c r="E1081" s="105">
        <v>1</v>
      </c>
    </row>
    <row r="1082" spans="1:5" x14ac:dyDescent="0.15">
      <c r="A1082" s="106">
        <v>50807045</v>
      </c>
      <c r="B1082">
        <v>50418688</v>
      </c>
      <c r="C1082">
        <v>1</v>
      </c>
      <c r="D1082" s="105">
        <f t="shared" si="16"/>
        <v>1</v>
      </c>
      <c r="E1082" s="105">
        <v>1</v>
      </c>
    </row>
    <row r="1083" spans="1:5" x14ac:dyDescent="0.15">
      <c r="A1083" s="106">
        <v>50745977</v>
      </c>
      <c r="B1083">
        <v>50898994</v>
      </c>
      <c r="C1083">
        <v>1</v>
      </c>
      <c r="D1083" s="105">
        <f t="shared" si="16"/>
        <v>1</v>
      </c>
      <c r="E1083" s="105">
        <v>1</v>
      </c>
    </row>
    <row r="1084" spans="1:5" x14ac:dyDescent="0.15">
      <c r="A1084" s="106">
        <v>50795923</v>
      </c>
      <c r="B1084">
        <v>50714296</v>
      </c>
      <c r="C1084">
        <v>1</v>
      </c>
      <c r="D1084" s="105">
        <f t="shared" si="16"/>
        <v>1</v>
      </c>
      <c r="E1084" s="105">
        <v>1</v>
      </c>
    </row>
    <row r="1085" spans="1:5" x14ac:dyDescent="0.15">
      <c r="A1085" s="106">
        <v>50989443</v>
      </c>
      <c r="B1085">
        <v>50714296</v>
      </c>
      <c r="C1085">
        <v>1</v>
      </c>
      <c r="D1085" s="105">
        <f t="shared" si="16"/>
        <v>1</v>
      </c>
      <c r="E1085" s="105">
        <v>1</v>
      </c>
    </row>
    <row r="1086" spans="1:5" x14ac:dyDescent="0.15">
      <c r="A1086" s="106">
        <v>50775076</v>
      </c>
      <c r="B1086">
        <v>50922928</v>
      </c>
      <c r="C1086">
        <v>1</v>
      </c>
      <c r="D1086" s="105">
        <f t="shared" si="16"/>
        <v>1</v>
      </c>
      <c r="E1086" s="105">
        <v>1</v>
      </c>
    </row>
    <row r="1087" spans="1:5" x14ac:dyDescent="0.15">
      <c r="A1087" s="106">
        <v>50723838</v>
      </c>
      <c r="B1087">
        <v>51044712</v>
      </c>
      <c r="C1087">
        <v>1</v>
      </c>
      <c r="D1087" s="105">
        <f t="shared" si="16"/>
        <v>1</v>
      </c>
      <c r="E1087" s="105">
        <v>1</v>
      </c>
    </row>
    <row r="1088" spans="1:5" x14ac:dyDescent="0.15">
      <c r="A1088" s="106">
        <v>51049896</v>
      </c>
      <c r="B1088">
        <v>50986025</v>
      </c>
      <c r="C1088">
        <v>1</v>
      </c>
      <c r="D1088" s="105">
        <f t="shared" si="16"/>
        <v>1</v>
      </c>
      <c r="E1088" s="105">
        <v>1</v>
      </c>
    </row>
    <row r="1089" spans="1:5" x14ac:dyDescent="0.15">
      <c r="A1089" s="106">
        <v>51013145</v>
      </c>
      <c r="B1089">
        <v>50503020</v>
      </c>
      <c r="C1089">
        <v>1</v>
      </c>
      <c r="D1089" s="105">
        <f t="shared" si="16"/>
        <v>1</v>
      </c>
      <c r="E1089" s="105">
        <v>1</v>
      </c>
    </row>
    <row r="1090" spans="1:5" x14ac:dyDescent="0.15">
      <c r="A1090" s="106">
        <v>50647045</v>
      </c>
      <c r="B1090">
        <v>51043084</v>
      </c>
      <c r="C1090">
        <v>1</v>
      </c>
      <c r="D1090" s="105">
        <f t="shared" ref="D1090:D1153" si="17">VLOOKUP(A1090,B:C,2,)</f>
        <v>1</v>
      </c>
      <c r="E1090" s="105">
        <v>1</v>
      </c>
    </row>
    <row r="1091" spans="1:5" x14ac:dyDescent="0.15">
      <c r="A1091" s="106">
        <v>50236162</v>
      </c>
      <c r="B1091">
        <v>50876116</v>
      </c>
      <c r="C1091">
        <v>1</v>
      </c>
      <c r="D1091" s="105">
        <f t="shared" si="17"/>
        <v>1</v>
      </c>
      <c r="E1091" s="105">
        <v>1</v>
      </c>
    </row>
    <row r="1092" spans="1:5" x14ac:dyDescent="0.15">
      <c r="A1092" s="106">
        <v>51053923</v>
      </c>
      <c r="B1092">
        <v>50237737</v>
      </c>
      <c r="C1092">
        <v>1</v>
      </c>
      <c r="D1092" s="105">
        <f t="shared" si="17"/>
        <v>1</v>
      </c>
      <c r="E1092" s="105">
        <v>1</v>
      </c>
    </row>
    <row r="1093" spans="1:5" x14ac:dyDescent="0.15">
      <c r="A1093" s="106">
        <v>50707675</v>
      </c>
      <c r="B1093">
        <v>50413221</v>
      </c>
      <c r="C1093">
        <v>1</v>
      </c>
      <c r="D1093" s="105">
        <f t="shared" si="17"/>
        <v>1</v>
      </c>
      <c r="E1093" s="105">
        <v>1</v>
      </c>
    </row>
    <row r="1094" spans="1:5" x14ac:dyDescent="0.15">
      <c r="A1094" s="106">
        <v>50793876</v>
      </c>
      <c r="B1094">
        <v>50934836</v>
      </c>
      <c r="C1094">
        <v>1</v>
      </c>
      <c r="D1094" s="105">
        <f t="shared" si="17"/>
        <v>1</v>
      </c>
      <c r="E1094" s="105">
        <v>1</v>
      </c>
    </row>
    <row r="1095" spans="1:5" x14ac:dyDescent="0.15">
      <c r="A1095" s="106">
        <v>50627741</v>
      </c>
      <c r="B1095">
        <v>50994528</v>
      </c>
      <c r="C1095">
        <v>1</v>
      </c>
      <c r="D1095" s="105">
        <f t="shared" si="17"/>
        <v>1</v>
      </c>
      <c r="E1095" s="105">
        <v>1</v>
      </c>
    </row>
    <row r="1096" spans="1:5" x14ac:dyDescent="0.15">
      <c r="A1096" s="106">
        <v>50783792</v>
      </c>
      <c r="B1096">
        <v>50686960</v>
      </c>
      <c r="C1096">
        <v>1</v>
      </c>
      <c r="D1096" s="105">
        <f t="shared" si="17"/>
        <v>1</v>
      </c>
      <c r="E1096" s="105">
        <v>1</v>
      </c>
    </row>
    <row r="1097" spans="1:5" x14ac:dyDescent="0.15">
      <c r="A1097" s="106">
        <v>50333107</v>
      </c>
      <c r="B1097">
        <v>50439327</v>
      </c>
      <c r="C1097">
        <v>1</v>
      </c>
      <c r="D1097" s="105">
        <f t="shared" si="17"/>
        <v>1</v>
      </c>
      <c r="E1097" s="105">
        <v>1</v>
      </c>
    </row>
    <row r="1098" spans="1:5" x14ac:dyDescent="0.15">
      <c r="A1098" s="106">
        <v>50707675</v>
      </c>
      <c r="B1098">
        <v>50986038</v>
      </c>
      <c r="C1098">
        <v>1</v>
      </c>
      <c r="D1098" s="105">
        <f t="shared" si="17"/>
        <v>1</v>
      </c>
      <c r="E1098" s="105">
        <v>1</v>
      </c>
    </row>
    <row r="1099" spans="1:5" x14ac:dyDescent="0.15">
      <c r="A1099" s="106">
        <v>50333107</v>
      </c>
      <c r="B1099">
        <v>50594134</v>
      </c>
      <c r="C1099">
        <v>1</v>
      </c>
      <c r="D1099" s="105">
        <f t="shared" si="17"/>
        <v>1</v>
      </c>
      <c r="E1099" s="105">
        <v>1</v>
      </c>
    </row>
    <row r="1100" spans="1:5" x14ac:dyDescent="0.15">
      <c r="A1100" s="106">
        <v>50425522</v>
      </c>
      <c r="B1100">
        <v>50705464</v>
      </c>
      <c r="C1100">
        <v>1</v>
      </c>
      <c r="D1100" s="105">
        <f t="shared" si="17"/>
        <v>1</v>
      </c>
      <c r="E1100" s="105">
        <v>1</v>
      </c>
    </row>
    <row r="1101" spans="1:5" x14ac:dyDescent="0.15">
      <c r="A1101" s="106">
        <v>50629759</v>
      </c>
      <c r="B1101">
        <v>50714569</v>
      </c>
      <c r="C1101">
        <v>1</v>
      </c>
      <c r="D1101" s="105">
        <f t="shared" si="17"/>
        <v>1</v>
      </c>
      <c r="E1101" s="105">
        <v>1</v>
      </c>
    </row>
    <row r="1102" spans="1:5" x14ac:dyDescent="0.15">
      <c r="A1102" s="106">
        <v>50903118</v>
      </c>
      <c r="B1102">
        <v>50046511</v>
      </c>
      <c r="C1102">
        <v>1</v>
      </c>
      <c r="D1102" s="105">
        <f t="shared" si="17"/>
        <v>1</v>
      </c>
      <c r="E1102" s="105">
        <v>1</v>
      </c>
    </row>
    <row r="1103" spans="1:5" x14ac:dyDescent="0.15">
      <c r="A1103" s="106">
        <v>50594949</v>
      </c>
      <c r="B1103">
        <v>50903086</v>
      </c>
      <c r="C1103">
        <v>1</v>
      </c>
      <c r="D1103" s="105">
        <f t="shared" si="17"/>
        <v>1</v>
      </c>
      <c r="E1103" s="105">
        <v>1</v>
      </c>
    </row>
    <row r="1104" spans="1:5" x14ac:dyDescent="0.15">
      <c r="A1104" s="106">
        <v>50209915</v>
      </c>
      <c r="B1104">
        <v>50269669</v>
      </c>
      <c r="C1104">
        <v>1</v>
      </c>
      <c r="D1104" s="105">
        <f t="shared" si="17"/>
        <v>1</v>
      </c>
      <c r="E1104" s="105">
        <v>1</v>
      </c>
    </row>
    <row r="1105" spans="1:5" x14ac:dyDescent="0.15">
      <c r="A1105" s="106">
        <v>50488743</v>
      </c>
      <c r="B1105">
        <v>50593524</v>
      </c>
      <c r="C1105">
        <v>1</v>
      </c>
      <c r="D1105" s="105">
        <f t="shared" si="17"/>
        <v>1</v>
      </c>
      <c r="E1105" s="105">
        <v>1</v>
      </c>
    </row>
    <row r="1106" spans="1:5" x14ac:dyDescent="0.15">
      <c r="A1106" s="106">
        <v>50980843</v>
      </c>
      <c r="B1106">
        <v>51053243</v>
      </c>
      <c r="C1106">
        <v>1</v>
      </c>
      <c r="D1106" s="105">
        <f t="shared" si="17"/>
        <v>1</v>
      </c>
      <c r="E1106" s="105">
        <v>1</v>
      </c>
    </row>
    <row r="1107" spans="1:5" x14ac:dyDescent="0.15">
      <c r="A1107" s="106">
        <v>50422779</v>
      </c>
      <c r="B1107">
        <v>50916018</v>
      </c>
      <c r="C1107">
        <v>1</v>
      </c>
      <c r="D1107" s="105">
        <f t="shared" si="17"/>
        <v>1</v>
      </c>
      <c r="E1107" s="105">
        <v>1</v>
      </c>
    </row>
    <row r="1108" spans="1:5" x14ac:dyDescent="0.15">
      <c r="A1108" s="106">
        <v>50470178</v>
      </c>
      <c r="B1108">
        <v>50989475</v>
      </c>
      <c r="C1108">
        <v>1</v>
      </c>
      <c r="D1108" s="105">
        <f t="shared" si="17"/>
        <v>1</v>
      </c>
      <c r="E1108" s="105">
        <v>1</v>
      </c>
    </row>
    <row r="1109" spans="1:5" x14ac:dyDescent="0.15">
      <c r="A1109" s="106">
        <v>50637731</v>
      </c>
      <c r="B1109">
        <v>50525744</v>
      </c>
      <c r="C1109">
        <v>1</v>
      </c>
      <c r="D1109" s="105">
        <f t="shared" si="17"/>
        <v>1</v>
      </c>
      <c r="E1109" s="105">
        <v>1</v>
      </c>
    </row>
    <row r="1110" spans="1:5" x14ac:dyDescent="0.15">
      <c r="A1110" s="106">
        <v>50785931</v>
      </c>
      <c r="B1110">
        <v>50525744</v>
      </c>
      <c r="C1110">
        <v>1</v>
      </c>
      <c r="D1110" s="105">
        <f t="shared" si="17"/>
        <v>1</v>
      </c>
      <c r="E1110" s="105">
        <v>1</v>
      </c>
    </row>
    <row r="1111" spans="1:5" x14ac:dyDescent="0.15">
      <c r="A1111" s="106">
        <v>50862781</v>
      </c>
      <c r="B1111">
        <v>50709943</v>
      </c>
      <c r="C1111">
        <v>1</v>
      </c>
      <c r="D1111" s="105">
        <f t="shared" si="17"/>
        <v>1</v>
      </c>
      <c r="E1111" s="105">
        <v>1</v>
      </c>
    </row>
    <row r="1112" spans="1:5" x14ac:dyDescent="0.15">
      <c r="A1112" s="106">
        <v>50692068</v>
      </c>
      <c r="B1112">
        <v>50911174</v>
      </c>
      <c r="C1112">
        <v>1</v>
      </c>
      <c r="D1112" s="105">
        <f t="shared" si="17"/>
        <v>1</v>
      </c>
      <c r="E1112" s="105">
        <v>1</v>
      </c>
    </row>
    <row r="1113" spans="1:5" x14ac:dyDescent="0.15">
      <c r="A1113" s="106">
        <v>51052531</v>
      </c>
      <c r="B1113">
        <v>51059781</v>
      </c>
      <c r="C1113">
        <v>1</v>
      </c>
      <c r="D1113" s="105">
        <f t="shared" si="17"/>
        <v>1</v>
      </c>
      <c r="E1113" s="105">
        <v>1</v>
      </c>
    </row>
    <row r="1114" spans="1:5" x14ac:dyDescent="0.15">
      <c r="A1114" s="106">
        <v>50862781</v>
      </c>
      <c r="B1114">
        <v>50283440</v>
      </c>
      <c r="C1114">
        <v>1</v>
      </c>
      <c r="D1114" s="105">
        <f t="shared" si="17"/>
        <v>1</v>
      </c>
      <c r="E1114" s="105">
        <v>1</v>
      </c>
    </row>
    <row r="1115" spans="1:5" x14ac:dyDescent="0.15">
      <c r="A1115" s="106">
        <v>50994327</v>
      </c>
      <c r="B1115">
        <v>50283440</v>
      </c>
      <c r="C1115">
        <v>1</v>
      </c>
      <c r="D1115" s="105">
        <f t="shared" si="17"/>
        <v>1</v>
      </c>
      <c r="E1115" s="105">
        <v>1</v>
      </c>
    </row>
    <row r="1116" spans="1:5" x14ac:dyDescent="0.15">
      <c r="A1116" s="106">
        <v>50237119</v>
      </c>
      <c r="B1116">
        <v>50515834</v>
      </c>
      <c r="C1116">
        <v>1</v>
      </c>
      <c r="D1116" s="105">
        <f t="shared" si="17"/>
        <v>1</v>
      </c>
      <c r="E1116" s="105">
        <v>1</v>
      </c>
    </row>
    <row r="1117" spans="1:5" x14ac:dyDescent="0.15">
      <c r="A1117" s="106">
        <v>50997431</v>
      </c>
      <c r="B1117">
        <v>51059781</v>
      </c>
      <c r="C1117">
        <v>1</v>
      </c>
      <c r="D1117" s="105">
        <f t="shared" si="17"/>
        <v>1</v>
      </c>
      <c r="E1117" s="105">
        <v>1</v>
      </c>
    </row>
    <row r="1118" spans="1:5" x14ac:dyDescent="0.15">
      <c r="A1118" s="106">
        <v>50644420</v>
      </c>
      <c r="B1118">
        <v>50703022</v>
      </c>
      <c r="C1118">
        <v>1</v>
      </c>
      <c r="D1118" s="105">
        <f t="shared" si="17"/>
        <v>1</v>
      </c>
      <c r="E1118" s="105">
        <v>1</v>
      </c>
    </row>
    <row r="1119" spans="1:5" x14ac:dyDescent="0.15">
      <c r="A1119" s="106">
        <v>51050716</v>
      </c>
      <c r="B1119">
        <v>50230310</v>
      </c>
      <c r="C1119">
        <v>1</v>
      </c>
      <c r="D1119" s="105">
        <f t="shared" si="17"/>
        <v>1</v>
      </c>
      <c r="E1119" s="105">
        <v>1</v>
      </c>
    </row>
    <row r="1120" spans="1:5" x14ac:dyDescent="0.15">
      <c r="A1120" s="106">
        <v>50670688</v>
      </c>
      <c r="B1120">
        <v>50523543</v>
      </c>
      <c r="C1120">
        <v>1</v>
      </c>
      <c r="D1120" s="105">
        <f t="shared" si="17"/>
        <v>1</v>
      </c>
      <c r="E1120" s="105">
        <v>1</v>
      </c>
    </row>
    <row r="1121" spans="1:5" x14ac:dyDescent="0.15">
      <c r="A1121" s="106">
        <v>50420873</v>
      </c>
      <c r="B1121">
        <v>50712957</v>
      </c>
      <c r="C1121">
        <v>1</v>
      </c>
      <c r="D1121" s="105">
        <f t="shared" si="17"/>
        <v>1</v>
      </c>
      <c r="E1121" s="105">
        <v>1</v>
      </c>
    </row>
    <row r="1122" spans="1:5" x14ac:dyDescent="0.15">
      <c r="A1122" s="106">
        <v>50422779</v>
      </c>
      <c r="B1122">
        <v>50733007</v>
      </c>
      <c r="C1122">
        <v>1</v>
      </c>
      <c r="D1122" s="105">
        <f t="shared" si="17"/>
        <v>1</v>
      </c>
      <c r="E1122" s="105">
        <v>1</v>
      </c>
    </row>
    <row r="1123" spans="1:5" x14ac:dyDescent="0.15">
      <c r="A1123" s="106">
        <v>50826713</v>
      </c>
      <c r="B1123">
        <v>50733007</v>
      </c>
      <c r="C1123">
        <v>1</v>
      </c>
      <c r="D1123" s="105">
        <f t="shared" si="17"/>
        <v>1</v>
      </c>
      <c r="E1123" s="105">
        <v>1</v>
      </c>
    </row>
    <row r="1124" spans="1:5" x14ac:dyDescent="0.15">
      <c r="A1124" s="106">
        <v>50798308</v>
      </c>
      <c r="B1124">
        <v>50733007</v>
      </c>
      <c r="C1124">
        <v>1</v>
      </c>
      <c r="D1124" s="105">
        <f t="shared" si="17"/>
        <v>1</v>
      </c>
      <c r="E1124" s="105">
        <v>1</v>
      </c>
    </row>
    <row r="1125" spans="1:5" x14ac:dyDescent="0.15">
      <c r="A1125" s="106">
        <v>50775278</v>
      </c>
      <c r="B1125">
        <v>50733007</v>
      </c>
      <c r="C1125">
        <v>1</v>
      </c>
      <c r="D1125" s="105">
        <f t="shared" si="17"/>
        <v>1</v>
      </c>
      <c r="E1125" s="105">
        <v>1</v>
      </c>
    </row>
    <row r="1126" spans="1:5" x14ac:dyDescent="0.15">
      <c r="A1126" s="106">
        <v>50785931</v>
      </c>
      <c r="B1126">
        <v>50733007</v>
      </c>
      <c r="C1126">
        <v>1</v>
      </c>
      <c r="D1126" s="105">
        <f t="shared" si="17"/>
        <v>1</v>
      </c>
      <c r="E1126" s="105">
        <v>1</v>
      </c>
    </row>
    <row r="1127" spans="1:5" x14ac:dyDescent="0.15">
      <c r="A1127" s="106">
        <v>50645638</v>
      </c>
      <c r="B1127">
        <v>50733007</v>
      </c>
      <c r="C1127">
        <v>1</v>
      </c>
      <c r="D1127" s="105">
        <f t="shared" si="17"/>
        <v>1</v>
      </c>
      <c r="E1127" s="105">
        <v>1</v>
      </c>
    </row>
    <row r="1128" spans="1:5" x14ac:dyDescent="0.15">
      <c r="A1128" s="106">
        <v>50341561</v>
      </c>
      <c r="B1128">
        <v>50733007</v>
      </c>
      <c r="C1128">
        <v>1</v>
      </c>
      <c r="D1128" s="105">
        <f t="shared" si="17"/>
        <v>1</v>
      </c>
      <c r="E1128" s="105">
        <v>1</v>
      </c>
    </row>
    <row r="1129" spans="1:5" x14ac:dyDescent="0.15">
      <c r="A1129" s="106">
        <v>50839767</v>
      </c>
      <c r="B1129">
        <v>50733007</v>
      </c>
      <c r="C1129">
        <v>1</v>
      </c>
      <c r="D1129" s="105">
        <f t="shared" si="17"/>
        <v>1</v>
      </c>
      <c r="E1129" s="105">
        <v>1</v>
      </c>
    </row>
    <row r="1130" spans="1:5" x14ac:dyDescent="0.15">
      <c r="A1130" s="106">
        <v>51050933</v>
      </c>
      <c r="B1130">
        <v>50733007</v>
      </c>
      <c r="C1130">
        <v>1</v>
      </c>
      <c r="D1130" s="105">
        <f t="shared" si="17"/>
        <v>1</v>
      </c>
      <c r="E1130" s="105">
        <v>1</v>
      </c>
    </row>
    <row r="1131" spans="1:5" x14ac:dyDescent="0.15">
      <c r="A1131" s="106">
        <v>50529963</v>
      </c>
      <c r="B1131">
        <v>50733007</v>
      </c>
      <c r="C1131">
        <v>1</v>
      </c>
      <c r="D1131" s="105">
        <f t="shared" si="17"/>
        <v>1</v>
      </c>
      <c r="E1131" s="105">
        <v>1</v>
      </c>
    </row>
    <row r="1132" spans="1:5" x14ac:dyDescent="0.15">
      <c r="A1132" s="106">
        <v>51050401</v>
      </c>
      <c r="B1132">
        <v>50762219</v>
      </c>
      <c r="C1132">
        <v>1</v>
      </c>
      <c r="D1132" s="105">
        <f t="shared" si="17"/>
        <v>1</v>
      </c>
      <c r="E1132" s="105">
        <v>1</v>
      </c>
    </row>
    <row r="1133" spans="1:5" x14ac:dyDescent="0.15">
      <c r="A1133" s="106">
        <v>51050933</v>
      </c>
      <c r="B1133">
        <v>50733007</v>
      </c>
      <c r="C1133">
        <v>1</v>
      </c>
      <c r="D1133" s="105">
        <f t="shared" si="17"/>
        <v>1</v>
      </c>
      <c r="E1133" s="105">
        <v>1</v>
      </c>
    </row>
    <row r="1134" spans="1:5" x14ac:dyDescent="0.15">
      <c r="A1134" s="106">
        <v>50470178</v>
      </c>
      <c r="B1134">
        <v>50733007</v>
      </c>
      <c r="C1134">
        <v>1</v>
      </c>
      <c r="D1134" s="105">
        <f t="shared" si="17"/>
        <v>1</v>
      </c>
      <c r="E1134" s="105">
        <v>1</v>
      </c>
    </row>
    <row r="1135" spans="1:5" x14ac:dyDescent="0.15">
      <c r="A1135" s="106">
        <v>51054840</v>
      </c>
      <c r="B1135">
        <v>50733007</v>
      </c>
      <c r="C1135">
        <v>1</v>
      </c>
      <c r="D1135" s="105">
        <f t="shared" si="17"/>
        <v>1</v>
      </c>
      <c r="E1135" s="105">
        <v>1</v>
      </c>
    </row>
    <row r="1136" spans="1:5" x14ac:dyDescent="0.15">
      <c r="A1136" s="106">
        <v>50190424</v>
      </c>
      <c r="B1136">
        <v>50733007</v>
      </c>
      <c r="C1136">
        <v>1</v>
      </c>
      <c r="D1136" s="105">
        <f t="shared" si="17"/>
        <v>1</v>
      </c>
      <c r="E1136" s="105">
        <v>1</v>
      </c>
    </row>
    <row r="1137" spans="1:5" x14ac:dyDescent="0.15">
      <c r="A1137" s="106">
        <v>50630502</v>
      </c>
      <c r="B1137">
        <v>50654719</v>
      </c>
      <c r="C1137">
        <v>1</v>
      </c>
      <c r="D1137" s="105">
        <f t="shared" si="17"/>
        <v>1</v>
      </c>
      <c r="E1137" s="105">
        <v>1</v>
      </c>
    </row>
    <row r="1138" spans="1:5" x14ac:dyDescent="0.15">
      <c r="A1138" s="106">
        <v>51058054</v>
      </c>
      <c r="B1138">
        <v>50771845</v>
      </c>
      <c r="C1138">
        <v>1</v>
      </c>
      <c r="D1138" s="105">
        <f t="shared" si="17"/>
        <v>1</v>
      </c>
      <c r="E1138" s="105">
        <v>1</v>
      </c>
    </row>
    <row r="1139" spans="1:5" x14ac:dyDescent="0.15">
      <c r="A1139" s="106">
        <v>50251086</v>
      </c>
      <c r="B1139">
        <v>50771845</v>
      </c>
      <c r="C1139">
        <v>1</v>
      </c>
      <c r="D1139" s="105">
        <f t="shared" si="17"/>
        <v>1</v>
      </c>
      <c r="E1139" s="105">
        <v>1</v>
      </c>
    </row>
    <row r="1140" spans="1:5" x14ac:dyDescent="0.15">
      <c r="A1140" s="106">
        <v>50778482</v>
      </c>
      <c r="B1140">
        <v>50733007</v>
      </c>
      <c r="C1140">
        <v>1</v>
      </c>
      <c r="D1140" s="105">
        <f t="shared" si="17"/>
        <v>1</v>
      </c>
      <c r="E1140" s="105">
        <v>1</v>
      </c>
    </row>
    <row r="1141" spans="1:5" x14ac:dyDescent="0.15">
      <c r="A1141" s="106">
        <v>50805412</v>
      </c>
      <c r="B1141">
        <v>50733007</v>
      </c>
      <c r="C1141">
        <v>1</v>
      </c>
      <c r="D1141" s="105">
        <f t="shared" si="17"/>
        <v>1</v>
      </c>
      <c r="E1141" s="105">
        <v>1</v>
      </c>
    </row>
    <row r="1142" spans="1:5" x14ac:dyDescent="0.15">
      <c r="A1142" s="106">
        <v>50805412</v>
      </c>
      <c r="B1142">
        <v>50733007</v>
      </c>
      <c r="C1142">
        <v>1</v>
      </c>
      <c r="D1142" s="105">
        <f t="shared" si="17"/>
        <v>1</v>
      </c>
      <c r="E1142" s="105">
        <v>1</v>
      </c>
    </row>
    <row r="1143" spans="1:5" x14ac:dyDescent="0.15">
      <c r="A1143" s="106">
        <v>50594949</v>
      </c>
      <c r="B1143">
        <v>50733007</v>
      </c>
      <c r="C1143">
        <v>1</v>
      </c>
      <c r="D1143" s="105">
        <f t="shared" si="17"/>
        <v>1</v>
      </c>
      <c r="E1143" s="105">
        <v>1</v>
      </c>
    </row>
    <row r="1144" spans="1:5" x14ac:dyDescent="0.15">
      <c r="A1144" s="106">
        <v>50718343</v>
      </c>
      <c r="B1144">
        <v>50733007</v>
      </c>
      <c r="C1144">
        <v>1</v>
      </c>
      <c r="D1144" s="105">
        <f t="shared" si="17"/>
        <v>1</v>
      </c>
      <c r="E1144" s="105">
        <v>1</v>
      </c>
    </row>
    <row r="1145" spans="1:5" x14ac:dyDescent="0.15">
      <c r="A1145" s="106">
        <v>51054054</v>
      </c>
      <c r="B1145">
        <v>50733007</v>
      </c>
      <c r="C1145">
        <v>1</v>
      </c>
      <c r="D1145" s="105">
        <f t="shared" si="17"/>
        <v>1</v>
      </c>
      <c r="E1145" s="105">
        <v>1</v>
      </c>
    </row>
    <row r="1146" spans="1:5" x14ac:dyDescent="0.15">
      <c r="A1146" s="106">
        <v>50546248</v>
      </c>
      <c r="B1146">
        <v>50733007</v>
      </c>
      <c r="C1146">
        <v>1</v>
      </c>
      <c r="D1146" s="105">
        <f t="shared" si="17"/>
        <v>1</v>
      </c>
      <c r="E1146" s="105">
        <v>1</v>
      </c>
    </row>
    <row r="1147" spans="1:5" x14ac:dyDescent="0.15">
      <c r="A1147" s="106">
        <v>51053143</v>
      </c>
      <c r="B1147">
        <v>50733007</v>
      </c>
      <c r="C1147">
        <v>1</v>
      </c>
      <c r="D1147" s="105">
        <f t="shared" si="17"/>
        <v>1</v>
      </c>
      <c r="E1147" s="105">
        <v>1</v>
      </c>
    </row>
    <row r="1148" spans="1:5" x14ac:dyDescent="0.15">
      <c r="A1148" s="106">
        <v>50422300</v>
      </c>
      <c r="B1148">
        <v>50733007</v>
      </c>
      <c r="C1148">
        <v>1</v>
      </c>
      <c r="D1148" s="105">
        <f t="shared" si="17"/>
        <v>1</v>
      </c>
      <c r="E1148" s="105">
        <v>1</v>
      </c>
    </row>
    <row r="1149" spans="1:5" x14ac:dyDescent="0.15">
      <c r="A1149" s="106">
        <v>50773165</v>
      </c>
      <c r="B1149">
        <v>50733007</v>
      </c>
      <c r="C1149">
        <v>1</v>
      </c>
      <c r="D1149" s="105">
        <f t="shared" si="17"/>
        <v>1</v>
      </c>
      <c r="E1149" s="105">
        <v>1</v>
      </c>
    </row>
    <row r="1150" spans="1:5" x14ac:dyDescent="0.15">
      <c r="A1150" s="106">
        <v>51051090</v>
      </c>
      <c r="B1150">
        <v>50733007</v>
      </c>
      <c r="C1150">
        <v>1</v>
      </c>
      <c r="D1150" s="105">
        <f t="shared" si="17"/>
        <v>1</v>
      </c>
      <c r="E1150" s="105">
        <v>1</v>
      </c>
    </row>
    <row r="1151" spans="1:5" x14ac:dyDescent="0.15">
      <c r="A1151" s="106">
        <v>50955383</v>
      </c>
      <c r="B1151">
        <v>50733007</v>
      </c>
      <c r="C1151">
        <v>1</v>
      </c>
      <c r="D1151" s="105">
        <f t="shared" si="17"/>
        <v>1</v>
      </c>
      <c r="E1151" s="105">
        <v>1</v>
      </c>
    </row>
    <row r="1152" spans="1:5" x14ac:dyDescent="0.15">
      <c r="A1152" s="106">
        <v>50985649</v>
      </c>
      <c r="B1152">
        <v>50733007</v>
      </c>
      <c r="C1152">
        <v>1</v>
      </c>
      <c r="D1152" s="105">
        <f t="shared" si="17"/>
        <v>1</v>
      </c>
      <c r="E1152" s="105">
        <v>1</v>
      </c>
    </row>
    <row r="1153" spans="1:5" x14ac:dyDescent="0.15">
      <c r="A1153" s="106">
        <v>50708190</v>
      </c>
      <c r="B1153">
        <v>50297379</v>
      </c>
      <c r="C1153">
        <v>1</v>
      </c>
      <c r="D1153" s="105">
        <f t="shared" si="17"/>
        <v>1</v>
      </c>
      <c r="E1153" s="105">
        <v>1</v>
      </c>
    </row>
    <row r="1154" spans="1:5" x14ac:dyDescent="0.15">
      <c r="A1154" s="106">
        <v>51052620</v>
      </c>
      <c r="B1154">
        <v>50734167</v>
      </c>
      <c r="C1154">
        <v>1</v>
      </c>
      <c r="D1154" s="105">
        <f t="shared" ref="D1154:D1217" si="18">VLOOKUP(A1154,B:C,2,)</f>
        <v>1</v>
      </c>
      <c r="E1154" s="105">
        <v>1</v>
      </c>
    </row>
    <row r="1155" spans="1:5" x14ac:dyDescent="0.15">
      <c r="A1155" s="106">
        <v>51050602</v>
      </c>
      <c r="B1155">
        <v>50388467</v>
      </c>
      <c r="C1155">
        <v>1</v>
      </c>
      <c r="D1155" s="105">
        <f t="shared" si="18"/>
        <v>1</v>
      </c>
      <c r="E1155" s="105">
        <v>1</v>
      </c>
    </row>
    <row r="1156" spans="1:5" x14ac:dyDescent="0.15">
      <c r="A1156" s="106">
        <v>50687498</v>
      </c>
      <c r="B1156">
        <v>50244858</v>
      </c>
      <c r="C1156">
        <v>1</v>
      </c>
      <c r="D1156" s="105">
        <f t="shared" si="18"/>
        <v>1</v>
      </c>
      <c r="E1156" s="105">
        <v>1</v>
      </c>
    </row>
    <row r="1157" spans="1:5" x14ac:dyDescent="0.15">
      <c r="A1157" s="106">
        <v>51056646</v>
      </c>
      <c r="B1157">
        <v>50433566</v>
      </c>
      <c r="C1157">
        <v>1</v>
      </c>
      <c r="D1157" s="105">
        <f t="shared" si="18"/>
        <v>1</v>
      </c>
      <c r="E1157" s="105">
        <v>1</v>
      </c>
    </row>
    <row r="1158" spans="1:5" x14ac:dyDescent="0.15">
      <c r="A1158" s="106">
        <v>51025446</v>
      </c>
      <c r="B1158">
        <v>51064814</v>
      </c>
      <c r="C1158">
        <v>1</v>
      </c>
      <c r="D1158" s="105">
        <f t="shared" si="18"/>
        <v>1</v>
      </c>
      <c r="E1158" s="105">
        <v>1</v>
      </c>
    </row>
    <row r="1159" spans="1:5" x14ac:dyDescent="0.15">
      <c r="A1159" s="106">
        <v>51052116</v>
      </c>
      <c r="B1159">
        <v>50523066</v>
      </c>
      <c r="C1159">
        <v>1</v>
      </c>
      <c r="D1159" s="105">
        <f t="shared" si="18"/>
        <v>1</v>
      </c>
      <c r="E1159" s="105">
        <v>1</v>
      </c>
    </row>
    <row r="1160" spans="1:5" x14ac:dyDescent="0.15">
      <c r="A1160" s="106">
        <v>50627257</v>
      </c>
      <c r="B1160">
        <v>50605510</v>
      </c>
      <c r="C1160">
        <v>1</v>
      </c>
      <c r="D1160" s="105">
        <f t="shared" si="18"/>
        <v>1</v>
      </c>
      <c r="E1160" s="105">
        <v>1</v>
      </c>
    </row>
    <row r="1161" spans="1:5" x14ac:dyDescent="0.15">
      <c r="A1161" s="106">
        <v>50631795</v>
      </c>
      <c r="B1161">
        <v>50899550</v>
      </c>
      <c r="C1161">
        <v>1</v>
      </c>
      <c r="D1161" s="105">
        <f t="shared" si="18"/>
        <v>1</v>
      </c>
      <c r="E1161" s="105">
        <v>1</v>
      </c>
    </row>
    <row r="1162" spans="1:5" x14ac:dyDescent="0.15">
      <c r="A1162" s="106">
        <v>50720052</v>
      </c>
      <c r="B1162">
        <v>50909036</v>
      </c>
      <c r="C1162">
        <v>1</v>
      </c>
      <c r="D1162" s="105">
        <f t="shared" si="18"/>
        <v>1</v>
      </c>
      <c r="E1162" s="105">
        <v>1</v>
      </c>
    </row>
    <row r="1163" spans="1:5" x14ac:dyDescent="0.15">
      <c r="A1163" s="106">
        <v>50690075</v>
      </c>
      <c r="B1163">
        <v>51070652</v>
      </c>
      <c r="C1163">
        <v>1</v>
      </c>
      <c r="D1163" s="105">
        <f t="shared" si="18"/>
        <v>1</v>
      </c>
      <c r="E1163" s="105">
        <v>1</v>
      </c>
    </row>
    <row r="1164" spans="1:5" x14ac:dyDescent="0.15">
      <c r="A1164" s="106">
        <v>50239161</v>
      </c>
      <c r="B1164">
        <v>50783842</v>
      </c>
      <c r="C1164">
        <v>1</v>
      </c>
      <c r="D1164" s="105">
        <f t="shared" si="18"/>
        <v>1</v>
      </c>
      <c r="E1164" s="105">
        <v>1</v>
      </c>
    </row>
    <row r="1165" spans="1:5" x14ac:dyDescent="0.15">
      <c r="A1165" s="106">
        <v>50918128</v>
      </c>
      <c r="B1165">
        <v>50375862</v>
      </c>
      <c r="C1165">
        <v>1</v>
      </c>
      <c r="D1165" s="105">
        <f t="shared" si="18"/>
        <v>1</v>
      </c>
      <c r="E1165" s="105">
        <v>1</v>
      </c>
    </row>
    <row r="1166" spans="1:5" x14ac:dyDescent="0.15">
      <c r="A1166" s="106">
        <v>50239161</v>
      </c>
      <c r="B1166">
        <v>50559294</v>
      </c>
      <c r="C1166">
        <v>1</v>
      </c>
      <c r="D1166" s="105">
        <f t="shared" si="18"/>
        <v>1</v>
      </c>
      <c r="E1166" s="105">
        <v>1</v>
      </c>
    </row>
    <row r="1167" spans="1:5" x14ac:dyDescent="0.15">
      <c r="A1167" s="106">
        <v>51002160</v>
      </c>
      <c r="B1167">
        <v>50559294</v>
      </c>
      <c r="C1167">
        <v>1</v>
      </c>
      <c r="D1167" s="105">
        <f t="shared" si="18"/>
        <v>1</v>
      </c>
      <c r="E1167" s="105">
        <v>1</v>
      </c>
    </row>
    <row r="1168" spans="1:5" x14ac:dyDescent="0.15">
      <c r="A1168" s="106">
        <v>50721151</v>
      </c>
      <c r="B1168">
        <v>50674501</v>
      </c>
      <c r="C1168">
        <v>1</v>
      </c>
      <c r="D1168" s="105">
        <f t="shared" si="18"/>
        <v>1</v>
      </c>
      <c r="E1168" s="105">
        <v>1</v>
      </c>
    </row>
    <row r="1169" spans="1:5" x14ac:dyDescent="0.15">
      <c r="A1169" s="106">
        <v>50918128</v>
      </c>
      <c r="B1169">
        <v>50548490</v>
      </c>
      <c r="C1169">
        <v>1</v>
      </c>
      <c r="D1169" s="105">
        <f t="shared" si="18"/>
        <v>1</v>
      </c>
      <c r="E1169" s="105">
        <v>1</v>
      </c>
    </row>
    <row r="1170" spans="1:5" x14ac:dyDescent="0.15">
      <c r="A1170" s="106">
        <v>50420128</v>
      </c>
      <c r="B1170">
        <v>50633626</v>
      </c>
      <c r="C1170">
        <v>1</v>
      </c>
      <c r="D1170" s="105">
        <f t="shared" si="18"/>
        <v>1</v>
      </c>
      <c r="E1170" s="105">
        <v>1</v>
      </c>
    </row>
    <row r="1171" spans="1:5" x14ac:dyDescent="0.15">
      <c r="A1171" s="106">
        <v>50181214</v>
      </c>
      <c r="B1171">
        <v>50605159</v>
      </c>
      <c r="C1171">
        <v>1</v>
      </c>
      <c r="D1171" s="105">
        <f t="shared" si="18"/>
        <v>1</v>
      </c>
      <c r="E1171" s="105">
        <v>1</v>
      </c>
    </row>
    <row r="1172" spans="1:5" x14ac:dyDescent="0.15">
      <c r="A1172" s="106">
        <v>51056959</v>
      </c>
      <c r="B1172">
        <v>50054470</v>
      </c>
      <c r="C1172">
        <v>1</v>
      </c>
      <c r="D1172" s="105">
        <f t="shared" si="18"/>
        <v>1</v>
      </c>
      <c r="E1172" s="105">
        <v>1</v>
      </c>
    </row>
    <row r="1173" spans="1:5" x14ac:dyDescent="0.15">
      <c r="A1173" s="106">
        <v>50542699</v>
      </c>
      <c r="B1173">
        <v>51066430</v>
      </c>
      <c r="C1173">
        <v>1</v>
      </c>
      <c r="D1173" s="105">
        <f t="shared" si="18"/>
        <v>1</v>
      </c>
      <c r="E1173" s="105">
        <v>1</v>
      </c>
    </row>
    <row r="1174" spans="1:5" x14ac:dyDescent="0.15">
      <c r="A1174" s="106">
        <v>50422894</v>
      </c>
      <c r="B1174">
        <v>50929456</v>
      </c>
      <c r="C1174">
        <v>1</v>
      </c>
      <c r="D1174" s="105">
        <f t="shared" si="18"/>
        <v>1</v>
      </c>
      <c r="E1174" s="105">
        <v>1</v>
      </c>
    </row>
    <row r="1175" spans="1:5" x14ac:dyDescent="0.15">
      <c r="A1175" s="106">
        <v>50411744</v>
      </c>
      <c r="B1175">
        <v>50883008</v>
      </c>
      <c r="C1175">
        <v>1</v>
      </c>
      <c r="D1175" s="105">
        <f t="shared" si="18"/>
        <v>1</v>
      </c>
      <c r="E1175" s="105">
        <v>1</v>
      </c>
    </row>
    <row r="1176" spans="1:5" x14ac:dyDescent="0.15">
      <c r="A1176" s="106">
        <v>50561786</v>
      </c>
      <c r="B1176">
        <v>51063979</v>
      </c>
      <c r="C1176">
        <v>1</v>
      </c>
      <c r="D1176" s="105">
        <f t="shared" si="18"/>
        <v>1</v>
      </c>
      <c r="E1176" s="105">
        <v>1</v>
      </c>
    </row>
    <row r="1177" spans="1:5" x14ac:dyDescent="0.15">
      <c r="A1177" s="106">
        <v>50660088</v>
      </c>
      <c r="B1177">
        <v>50811450</v>
      </c>
      <c r="C1177">
        <v>1</v>
      </c>
      <c r="D1177" s="105">
        <f t="shared" si="18"/>
        <v>1</v>
      </c>
      <c r="E1177" s="105">
        <v>1</v>
      </c>
    </row>
    <row r="1178" spans="1:5" x14ac:dyDescent="0.15">
      <c r="A1178" s="106">
        <v>50542699</v>
      </c>
      <c r="B1178">
        <v>50687849</v>
      </c>
      <c r="C1178">
        <v>1</v>
      </c>
      <c r="D1178" s="105">
        <f t="shared" si="18"/>
        <v>1</v>
      </c>
      <c r="E1178" s="105">
        <v>1</v>
      </c>
    </row>
    <row r="1179" spans="1:5" x14ac:dyDescent="0.15">
      <c r="A1179" s="106">
        <v>50594730</v>
      </c>
      <c r="B1179">
        <v>50708664</v>
      </c>
      <c r="C1179">
        <v>1</v>
      </c>
      <c r="D1179" s="105">
        <f t="shared" si="18"/>
        <v>1</v>
      </c>
      <c r="E1179" s="105">
        <v>1</v>
      </c>
    </row>
    <row r="1180" spans="1:5" x14ac:dyDescent="0.15">
      <c r="A1180" s="106">
        <v>50721367</v>
      </c>
      <c r="B1180">
        <v>51041775</v>
      </c>
      <c r="C1180">
        <v>1</v>
      </c>
      <c r="D1180" s="105">
        <f t="shared" si="18"/>
        <v>1</v>
      </c>
      <c r="E1180" s="105">
        <v>1</v>
      </c>
    </row>
    <row r="1181" spans="1:5" x14ac:dyDescent="0.15">
      <c r="A1181" s="106">
        <v>51050472</v>
      </c>
      <c r="B1181">
        <v>50691001</v>
      </c>
      <c r="C1181">
        <v>1</v>
      </c>
      <c r="D1181" s="105">
        <f t="shared" si="18"/>
        <v>1</v>
      </c>
      <c r="E1181" s="105">
        <v>1</v>
      </c>
    </row>
    <row r="1182" spans="1:5" x14ac:dyDescent="0.15">
      <c r="A1182" s="106">
        <v>50714504</v>
      </c>
      <c r="B1182">
        <v>50918334</v>
      </c>
      <c r="C1182">
        <v>1</v>
      </c>
      <c r="D1182" s="105">
        <f t="shared" si="18"/>
        <v>1</v>
      </c>
      <c r="E1182" s="105">
        <v>1</v>
      </c>
    </row>
    <row r="1183" spans="1:5" x14ac:dyDescent="0.15">
      <c r="A1183" s="106">
        <v>50211065</v>
      </c>
      <c r="B1183">
        <v>50099829</v>
      </c>
      <c r="C1183">
        <v>1</v>
      </c>
      <c r="D1183" s="105">
        <f t="shared" si="18"/>
        <v>1</v>
      </c>
      <c r="E1183" s="105">
        <v>1</v>
      </c>
    </row>
    <row r="1184" spans="1:5" x14ac:dyDescent="0.15">
      <c r="A1184" s="106">
        <v>50711628</v>
      </c>
      <c r="B1184">
        <v>50475617</v>
      </c>
      <c r="C1184">
        <v>1</v>
      </c>
      <c r="D1184" s="105">
        <f t="shared" si="18"/>
        <v>1</v>
      </c>
      <c r="E1184" s="105">
        <v>1</v>
      </c>
    </row>
    <row r="1185" spans="1:5" x14ac:dyDescent="0.15">
      <c r="A1185" s="106">
        <v>50330492</v>
      </c>
      <c r="B1185">
        <v>50324631</v>
      </c>
      <c r="C1185">
        <v>1</v>
      </c>
      <c r="D1185" s="105">
        <f t="shared" si="18"/>
        <v>1</v>
      </c>
      <c r="E1185" s="105">
        <v>1</v>
      </c>
    </row>
    <row r="1186" spans="1:5" x14ac:dyDescent="0.15">
      <c r="A1186" s="106">
        <v>50408948</v>
      </c>
      <c r="B1186">
        <v>50494165</v>
      </c>
      <c r="C1186">
        <v>1</v>
      </c>
      <c r="D1186" s="105">
        <f t="shared" si="18"/>
        <v>1</v>
      </c>
      <c r="E1186" s="105">
        <v>1</v>
      </c>
    </row>
    <row r="1187" spans="1:5" x14ac:dyDescent="0.15">
      <c r="A1187" s="106">
        <v>50335388</v>
      </c>
      <c r="B1187">
        <v>50577513</v>
      </c>
      <c r="C1187">
        <v>1</v>
      </c>
      <c r="D1187" s="105">
        <f t="shared" si="18"/>
        <v>1</v>
      </c>
      <c r="E1187" s="105">
        <v>1</v>
      </c>
    </row>
    <row r="1188" spans="1:5" x14ac:dyDescent="0.15">
      <c r="A1188" s="106">
        <v>50660088</v>
      </c>
      <c r="B1188">
        <v>50440780</v>
      </c>
      <c r="C1188">
        <v>1</v>
      </c>
      <c r="D1188" s="105">
        <f t="shared" si="18"/>
        <v>1</v>
      </c>
      <c r="E1188" s="105">
        <v>1</v>
      </c>
    </row>
    <row r="1189" spans="1:5" x14ac:dyDescent="0.15">
      <c r="A1189" s="106">
        <v>50114853</v>
      </c>
      <c r="B1189">
        <v>50328621</v>
      </c>
      <c r="C1189">
        <v>1</v>
      </c>
      <c r="D1189" s="105">
        <f t="shared" si="18"/>
        <v>1</v>
      </c>
      <c r="E1189" s="105">
        <v>1</v>
      </c>
    </row>
    <row r="1190" spans="1:5" x14ac:dyDescent="0.15">
      <c r="A1190" s="106">
        <v>50721367</v>
      </c>
      <c r="B1190">
        <v>50477575</v>
      </c>
      <c r="C1190">
        <v>1</v>
      </c>
      <c r="D1190" s="105">
        <f t="shared" si="18"/>
        <v>1</v>
      </c>
      <c r="E1190" s="105">
        <v>1</v>
      </c>
    </row>
    <row r="1191" spans="1:5" x14ac:dyDescent="0.15">
      <c r="A1191" s="106">
        <v>50481580</v>
      </c>
      <c r="B1191">
        <v>50936002</v>
      </c>
      <c r="C1191">
        <v>1</v>
      </c>
      <c r="D1191" s="105">
        <f t="shared" si="18"/>
        <v>1</v>
      </c>
      <c r="E1191" s="105">
        <v>1</v>
      </c>
    </row>
    <row r="1192" spans="1:5" x14ac:dyDescent="0.15">
      <c r="A1192" s="106">
        <v>50496214</v>
      </c>
      <c r="B1192">
        <v>50402667</v>
      </c>
      <c r="C1192">
        <v>1</v>
      </c>
      <c r="D1192" s="105">
        <f t="shared" si="18"/>
        <v>1</v>
      </c>
      <c r="E1192" s="105">
        <v>1</v>
      </c>
    </row>
    <row r="1193" spans="1:5" x14ac:dyDescent="0.15">
      <c r="A1193" s="106">
        <v>50409303</v>
      </c>
      <c r="B1193">
        <v>50534548</v>
      </c>
      <c r="C1193">
        <v>1</v>
      </c>
      <c r="D1193" s="105">
        <f t="shared" si="18"/>
        <v>1</v>
      </c>
      <c r="E1193" s="105">
        <v>1</v>
      </c>
    </row>
    <row r="1194" spans="1:5" x14ac:dyDescent="0.15">
      <c r="A1194" s="106">
        <v>50114853</v>
      </c>
      <c r="B1194">
        <v>50915987</v>
      </c>
      <c r="C1194">
        <v>1</v>
      </c>
      <c r="D1194" s="105">
        <f t="shared" si="18"/>
        <v>1</v>
      </c>
      <c r="E1194" s="105">
        <v>1</v>
      </c>
    </row>
    <row r="1195" spans="1:5" x14ac:dyDescent="0.15">
      <c r="A1195" s="106">
        <v>50158469</v>
      </c>
      <c r="B1195">
        <v>50795279</v>
      </c>
      <c r="C1195">
        <v>1</v>
      </c>
      <c r="D1195" s="105">
        <f t="shared" si="18"/>
        <v>1</v>
      </c>
      <c r="E1195" s="105">
        <v>1</v>
      </c>
    </row>
    <row r="1196" spans="1:5" x14ac:dyDescent="0.15">
      <c r="A1196" s="106">
        <v>50913024</v>
      </c>
      <c r="B1196">
        <v>50544518</v>
      </c>
      <c r="C1196">
        <v>1</v>
      </c>
      <c r="D1196" s="105">
        <f t="shared" si="18"/>
        <v>1</v>
      </c>
      <c r="E1196" s="105">
        <v>1</v>
      </c>
    </row>
    <row r="1197" spans="1:5" x14ac:dyDescent="0.15">
      <c r="A1197" s="106">
        <v>50330492</v>
      </c>
      <c r="B1197">
        <v>50030275</v>
      </c>
      <c r="C1197">
        <v>1</v>
      </c>
      <c r="D1197" s="105">
        <f t="shared" si="18"/>
        <v>1</v>
      </c>
      <c r="E1197" s="105">
        <v>1</v>
      </c>
    </row>
    <row r="1198" spans="1:5" x14ac:dyDescent="0.15">
      <c r="A1198" s="106">
        <v>50758144</v>
      </c>
      <c r="B1198">
        <v>50895119</v>
      </c>
      <c r="C1198">
        <v>1</v>
      </c>
      <c r="D1198" s="105">
        <f t="shared" si="18"/>
        <v>1</v>
      </c>
      <c r="E1198" s="105">
        <v>1</v>
      </c>
    </row>
    <row r="1199" spans="1:5" x14ac:dyDescent="0.15">
      <c r="A1199" s="106">
        <v>51056741</v>
      </c>
      <c r="B1199">
        <v>50785163</v>
      </c>
      <c r="C1199">
        <v>1</v>
      </c>
      <c r="D1199" s="105">
        <f t="shared" si="18"/>
        <v>1</v>
      </c>
      <c r="E1199" s="105">
        <v>1</v>
      </c>
    </row>
    <row r="1200" spans="1:5" x14ac:dyDescent="0.15">
      <c r="A1200" s="106">
        <v>50553652</v>
      </c>
      <c r="B1200">
        <v>50987170</v>
      </c>
      <c r="C1200">
        <v>1</v>
      </c>
      <c r="D1200" s="105">
        <f t="shared" si="18"/>
        <v>1</v>
      </c>
      <c r="E1200" s="105">
        <v>1</v>
      </c>
    </row>
    <row r="1201" spans="1:5" x14ac:dyDescent="0.15">
      <c r="A1201" s="106">
        <v>50901909</v>
      </c>
      <c r="B1201">
        <v>50314611</v>
      </c>
      <c r="C1201">
        <v>1</v>
      </c>
      <c r="D1201" s="105">
        <f t="shared" si="18"/>
        <v>1</v>
      </c>
      <c r="E1201" s="105">
        <v>1</v>
      </c>
    </row>
    <row r="1202" spans="1:5" x14ac:dyDescent="0.15">
      <c r="A1202" s="106">
        <v>50490595</v>
      </c>
      <c r="B1202">
        <v>50340127</v>
      </c>
      <c r="C1202">
        <v>1</v>
      </c>
      <c r="D1202" s="105">
        <f t="shared" si="18"/>
        <v>1</v>
      </c>
      <c r="E1202" s="105">
        <v>1</v>
      </c>
    </row>
    <row r="1203" spans="1:5" x14ac:dyDescent="0.15">
      <c r="A1203" s="106">
        <v>50653225</v>
      </c>
      <c r="B1203">
        <v>50740763</v>
      </c>
      <c r="C1203">
        <v>1</v>
      </c>
      <c r="D1203" s="105">
        <f t="shared" si="18"/>
        <v>1</v>
      </c>
      <c r="E1203" s="105">
        <v>1</v>
      </c>
    </row>
    <row r="1204" spans="1:5" x14ac:dyDescent="0.15">
      <c r="A1204" s="106">
        <v>50239123</v>
      </c>
      <c r="B1204">
        <v>50124336</v>
      </c>
      <c r="C1204">
        <v>1</v>
      </c>
      <c r="D1204" s="105">
        <f t="shared" si="18"/>
        <v>1</v>
      </c>
      <c r="E1204" s="105">
        <v>1</v>
      </c>
    </row>
    <row r="1205" spans="1:5" x14ac:dyDescent="0.15">
      <c r="A1205" s="106">
        <v>50237091</v>
      </c>
      <c r="B1205">
        <v>50124336</v>
      </c>
      <c r="C1205">
        <v>1</v>
      </c>
      <c r="D1205" s="105">
        <f t="shared" si="18"/>
        <v>1</v>
      </c>
      <c r="E1205" s="105">
        <v>1</v>
      </c>
    </row>
    <row r="1206" spans="1:5" x14ac:dyDescent="0.15">
      <c r="A1206" s="106">
        <v>50271509</v>
      </c>
      <c r="B1206">
        <v>50348683</v>
      </c>
      <c r="C1206">
        <v>1</v>
      </c>
      <c r="D1206" s="105">
        <f t="shared" si="18"/>
        <v>1</v>
      </c>
      <c r="E1206" s="105">
        <v>1</v>
      </c>
    </row>
    <row r="1207" spans="1:5" x14ac:dyDescent="0.15">
      <c r="A1207" s="106">
        <v>50517128</v>
      </c>
      <c r="B1207">
        <v>50642434</v>
      </c>
      <c r="C1207">
        <v>1</v>
      </c>
      <c r="D1207" s="105">
        <f t="shared" si="18"/>
        <v>1</v>
      </c>
      <c r="E1207" s="105">
        <v>1</v>
      </c>
    </row>
    <row r="1208" spans="1:5" x14ac:dyDescent="0.15">
      <c r="A1208" s="106">
        <v>51051318</v>
      </c>
      <c r="B1208">
        <v>50821217</v>
      </c>
      <c r="C1208">
        <v>1</v>
      </c>
      <c r="D1208" s="105">
        <f t="shared" si="18"/>
        <v>1</v>
      </c>
      <c r="E1208" s="105">
        <v>1</v>
      </c>
    </row>
    <row r="1209" spans="1:5" x14ac:dyDescent="0.15">
      <c r="A1209" s="106">
        <v>51027318</v>
      </c>
      <c r="B1209">
        <v>50985047</v>
      </c>
      <c r="C1209">
        <v>1</v>
      </c>
      <c r="D1209" s="105">
        <f t="shared" si="18"/>
        <v>1</v>
      </c>
      <c r="E1209" s="105">
        <v>1</v>
      </c>
    </row>
    <row r="1210" spans="1:5" x14ac:dyDescent="0.15">
      <c r="A1210" s="106">
        <v>51007308</v>
      </c>
      <c r="B1210">
        <v>50324227</v>
      </c>
      <c r="C1210">
        <v>1</v>
      </c>
      <c r="D1210" s="105">
        <f t="shared" si="18"/>
        <v>1</v>
      </c>
      <c r="E1210" s="105">
        <v>1</v>
      </c>
    </row>
    <row r="1211" spans="1:5" x14ac:dyDescent="0.15">
      <c r="A1211" s="106">
        <v>50594730</v>
      </c>
      <c r="B1211">
        <v>51048580</v>
      </c>
      <c r="C1211">
        <v>1</v>
      </c>
      <c r="D1211" s="105">
        <f t="shared" si="18"/>
        <v>1</v>
      </c>
      <c r="E1211" s="105">
        <v>1</v>
      </c>
    </row>
    <row r="1212" spans="1:5" x14ac:dyDescent="0.15">
      <c r="A1212" s="106">
        <v>50923792</v>
      </c>
      <c r="B1212">
        <v>50641908</v>
      </c>
      <c r="C1212">
        <v>1</v>
      </c>
      <c r="D1212" s="105">
        <f t="shared" si="18"/>
        <v>1</v>
      </c>
      <c r="E1212" s="105">
        <v>1</v>
      </c>
    </row>
    <row r="1213" spans="1:5" x14ac:dyDescent="0.15">
      <c r="A1213" s="106">
        <v>50490596</v>
      </c>
      <c r="B1213">
        <v>50980030</v>
      </c>
      <c r="C1213">
        <v>1</v>
      </c>
      <c r="D1213" s="105">
        <f t="shared" si="18"/>
        <v>1</v>
      </c>
      <c r="E1213" s="105">
        <v>1</v>
      </c>
    </row>
    <row r="1214" spans="1:5" x14ac:dyDescent="0.15">
      <c r="A1214" s="106">
        <v>50223556</v>
      </c>
      <c r="B1214">
        <v>50892337</v>
      </c>
      <c r="C1214">
        <v>1</v>
      </c>
      <c r="D1214" s="105">
        <f t="shared" si="18"/>
        <v>1</v>
      </c>
      <c r="E1214" s="105">
        <v>1</v>
      </c>
    </row>
    <row r="1215" spans="1:5" x14ac:dyDescent="0.15">
      <c r="A1215" s="106">
        <v>50850775</v>
      </c>
      <c r="B1215">
        <v>50892337</v>
      </c>
      <c r="C1215">
        <v>1</v>
      </c>
      <c r="D1215" s="105">
        <f t="shared" si="18"/>
        <v>1</v>
      </c>
      <c r="E1215" s="105">
        <v>1</v>
      </c>
    </row>
    <row r="1216" spans="1:5" x14ac:dyDescent="0.15">
      <c r="A1216" s="106">
        <v>50047512</v>
      </c>
      <c r="B1216">
        <v>50980030</v>
      </c>
      <c r="C1216">
        <v>1</v>
      </c>
      <c r="D1216" s="105">
        <f t="shared" si="18"/>
        <v>1</v>
      </c>
      <c r="E1216" s="105">
        <v>1</v>
      </c>
    </row>
    <row r="1217" spans="1:5" x14ac:dyDescent="0.15">
      <c r="A1217" s="106">
        <v>50332648</v>
      </c>
      <c r="B1217">
        <v>50983909</v>
      </c>
      <c r="C1217">
        <v>1</v>
      </c>
      <c r="D1217" s="105">
        <f t="shared" si="18"/>
        <v>1</v>
      </c>
      <c r="E1217" s="105">
        <v>1</v>
      </c>
    </row>
    <row r="1218" spans="1:5" x14ac:dyDescent="0.15">
      <c r="A1218" s="106">
        <v>51057295</v>
      </c>
      <c r="B1218">
        <v>51013251</v>
      </c>
      <c r="C1218">
        <v>1</v>
      </c>
      <c r="D1218" s="105">
        <f t="shared" ref="D1218:D1281" si="19">VLOOKUP(A1218,B:C,2,)</f>
        <v>1</v>
      </c>
      <c r="E1218" s="105">
        <v>1</v>
      </c>
    </row>
    <row r="1219" spans="1:5" x14ac:dyDescent="0.15">
      <c r="A1219" s="106">
        <v>50411384</v>
      </c>
      <c r="B1219">
        <v>50885094</v>
      </c>
      <c r="C1219">
        <v>1</v>
      </c>
      <c r="D1219" s="105">
        <f t="shared" si="19"/>
        <v>1</v>
      </c>
      <c r="E1219" s="105">
        <v>1</v>
      </c>
    </row>
    <row r="1220" spans="1:5" x14ac:dyDescent="0.15">
      <c r="A1220" s="106">
        <v>51055349</v>
      </c>
      <c r="B1220">
        <v>50929827</v>
      </c>
      <c r="C1220">
        <v>1</v>
      </c>
      <c r="D1220" s="105">
        <f t="shared" si="19"/>
        <v>1</v>
      </c>
      <c r="E1220" s="105">
        <v>1</v>
      </c>
    </row>
    <row r="1221" spans="1:5" x14ac:dyDescent="0.15">
      <c r="A1221" s="106">
        <v>51050662</v>
      </c>
      <c r="B1221">
        <v>50885094</v>
      </c>
      <c r="C1221">
        <v>1</v>
      </c>
      <c r="D1221" s="105">
        <f t="shared" si="19"/>
        <v>1</v>
      </c>
      <c r="E1221" s="105">
        <v>1</v>
      </c>
    </row>
    <row r="1222" spans="1:5" x14ac:dyDescent="0.15">
      <c r="A1222" s="106">
        <v>51045684</v>
      </c>
      <c r="B1222">
        <v>50703653</v>
      </c>
      <c r="C1222">
        <v>1</v>
      </c>
      <c r="D1222" s="105">
        <f t="shared" si="19"/>
        <v>1</v>
      </c>
      <c r="E1222" s="105">
        <v>1</v>
      </c>
    </row>
    <row r="1223" spans="1:5" x14ac:dyDescent="0.15">
      <c r="A1223" s="106">
        <v>50349617</v>
      </c>
      <c r="B1223">
        <v>50411236</v>
      </c>
      <c r="C1223">
        <v>1</v>
      </c>
      <c r="D1223" s="105">
        <f t="shared" si="19"/>
        <v>1</v>
      </c>
      <c r="E1223" s="105">
        <v>1</v>
      </c>
    </row>
    <row r="1224" spans="1:5" x14ac:dyDescent="0.15">
      <c r="A1224" s="106">
        <v>51045684</v>
      </c>
      <c r="B1224">
        <v>50375715</v>
      </c>
      <c r="C1224">
        <v>1</v>
      </c>
      <c r="D1224" s="105">
        <f t="shared" si="19"/>
        <v>1</v>
      </c>
      <c r="E1224" s="105">
        <v>1</v>
      </c>
    </row>
    <row r="1225" spans="1:5" x14ac:dyDescent="0.15">
      <c r="A1225" s="106">
        <v>50181214</v>
      </c>
      <c r="B1225">
        <v>51045146</v>
      </c>
      <c r="C1225">
        <v>1</v>
      </c>
      <c r="D1225" s="105">
        <f t="shared" si="19"/>
        <v>1</v>
      </c>
      <c r="E1225" s="105">
        <v>1</v>
      </c>
    </row>
    <row r="1226" spans="1:5" x14ac:dyDescent="0.15">
      <c r="A1226" s="106">
        <v>51057295</v>
      </c>
      <c r="B1226">
        <v>50124339</v>
      </c>
      <c r="C1226">
        <v>1</v>
      </c>
      <c r="D1226" s="105">
        <f t="shared" si="19"/>
        <v>1</v>
      </c>
      <c r="E1226" s="105">
        <v>1</v>
      </c>
    </row>
    <row r="1227" spans="1:5" x14ac:dyDescent="0.15">
      <c r="A1227" s="106">
        <v>51050662</v>
      </c>
      <c r="B1227">
        <v>50557934</v>
      </c>
      <c r="C1227">
        <v>1</v>
      </c>
      <c r="D1227" s="105">
        <f t="shared" si="19"/>
        <v>1</v>
      </c>
      <c r="E1227" s="105">
        <v>1</v>
      </c>
    </row>
    <row r="1228" spans="1:5" x14ac:dyDescent="0.15">
      <c r="A1228" s="106">
        <v>51053159</v>
      </c>
      <c r="B1228">
        <v>50557933</v>
      </c>
      <c r="C1228">
        <v>1</v>
      </c>
      <c r="D1228" s="105">
        <f t="shared" si="19"/>
        <v>1</v>
      </c>
      <c r="E1228" s="105">
        <v>1</v>
      </c>
    </row>
    <row r="1229" spans="1:5" x14ac:dyDescent="0.15">
      <c r="A1229" s="106">
        <v>51055716</v>
      </c>
      <c r="B1229">
        <v>50791425</v>
      </c>
      <c r="C1229">
        <v>1</v>
      </c>
      <c r="D1229" s="105">
        <f t="shared" si="19"/>
        <v>1</v>
      </c>
      <c r="E1229" s="105">
        <v>1</v>
      </c>
    </row>
    <row r="1230" spans="1:5" x14ac:dyDescent="0.15">
      <c r="A1230" s="106">
        <v>50989962</v>
      </c>
      <c r="B1230">
        <v>50800377</v>
      </c>
      <c r="C1230">
        <v>1</v>
      </c>
      <c r="D1230" s="105">
        <f t="shared" si="19"/>
        <v>1</v>
      </c>
      <c r="E1230" s="105">
        <v>1</v>
      </c>
    </row>
    <row r="1231" spans="1:5" x14ac:dyDescent="0.15">
      <c r="A1231" s="106">
        <v>50989962</v>
      </c>
      <c r="B1231">
        <v>50068081</v>
      </c>
      <c r="C1231">
        <v>1</v>
      </c>
      <c r="D1231" s="105">
        <f t="shared" si="19"/>
        <v>1</v>
      </c>
      <c r="E1231" s="105">
        <v>1</v>
      </c>
    </row>
    <row r="1232" spans="1:5" x14ac:dyDescent="0.15">
      <c r="A1232" s="106">
        <v>50419514</v>
      </c>
      <c r="B1232">
        <v>50280695</v>
      </c>
      <c r="C1232">
        <v>1</v>
      </c>
      <c r="D1232" s="105">
        <f t="shared" si="19"/>
        <v>1</v>
      </c>
      <c r="E1232" s="105">
        <v>1</v>
      </c>
    </row>
    <row r="1233" spans="1:5" x14ac:dyDescent="0.15">
      <c r="A1233" s="106">
        <v>51054092</v>
      </c>
      <c r="B1233">
        <v>51004508</v>
      </c>
      <c r="C1233">
        <v>1</v>
      </c>
      <c r="D1233" s="105">
        <f t="shared" si="19"/>
        <v>1</v>
      </c>
      <c r="E1233" s="105">
        <v>1</v>
      </c>
    </row>
    <row r="1234" spans="1:5" x14ac:dyDescent="0.15">
      <c r="A1234" s="106">
        <v>50423387</v>
      </c>
      <c r="B1234">
        <v>50746046</v>
      </c>
      <c r="C1234">
        <v>1</v>
      </c>
      <c r="D1234" s="105">
        <f t="shared" si="19"/>
        <v>1</v>
      </c>
      <c r="E1234" s="105">
        <v>1</v>
      </c>
    </row>
    <row r="1235" spans="1:5" x14ac:dyDescent="0.15">
      <c r="A1235" s="106">
        <v>51055716</v>
      </c>
      <c r="B1235">
        <v>51029048</v>
      </c>
      <c r="C1235">
        <v>1</v>
      </c>
      <c r="D1235" s="105">
        <f t="shared" si="19"/>
        <v>1</v>
      </c>
      <c r="E1235" s="105">
        <v>1</v>
      </c>
    </row>
    <row r="1236" spans="1:5" x14ac:dyDescent="0.15">
      <c r="A1236" s="106">
        <v>50888018</v>
      </c>
      <c r="B1236">
        <v>50126140</v>
      </c>
      <c r="C1236">
        <v>1</v>
      </c>
      <c r="D1236" s="105">
        <f t="shared" si="19"/>
        <v>1</v>
      </c>
      <c r="E1236" s="105">
        <v>1</v>
      </c>
    </row>
    <row r="1237" spans="1:5" x14ac:dyDescent="0.15">
      <c r="A1237" s="106">
        <v>51051364</v>
      </c>
      <c r="B1237">
        <v>50920536</v>
      </c>
      <c r="C1237">
        <v>1</v>
      </c>
      <c r="D1237" s="105">
        <f t="shared" si="19"/>
        <v>1</v>
      </c>
      <c r="E1237" s="105">
        <v>1</v>
      </c>
    </row>
    <row r="1238" spans="1:5" x14ac:dyDescent="0.15">
      <c r="A1238" s="106">
        <v>50492301</v>
      </c>
      <c r="B1238">
        <v>50896452</v>
      </c>
      <c r="C1238">
        <v>1</v>
      </c>
      <c r="D1238" s="105">
        <f t="shared" si="19"/>
        <v>1</v>
      </c>
      <c r="E1238" s="105">
        <v>1</v>
      </c>
    </row>
    <row r="1239" spans="1:5" x14ac:dyDescent="0.15">
      <c r="A1239" s="106">
        <v>51051146</v>
      </c>
      <c r="B1239">
        <v>50497907</v>
      </c>
      <c r="C1239">
        <v>1</v>
      </c>
      <c r="D1239" s="105">
        <f t="shared" si="19"/>
        <v>1</v>
      </c>
      <c r="E1239" s="105">
        <v>1</v>
      </c>
    </row>
    <row r="1240" spans="1:5" x14ac:dyDescent="0.15">
      <c r="A1240" s="106">
        <v>50810198</v>
      </c>
      <c r="B1240">
        <v>50310384</v>
      </c>
      <c r="C1240">
        <v>1</v>
      </c>
      <c r="D1240" s="105">
        <f t="shared" si="19"/>
        <v>1</v>
      </c>
      <c r="E1240" s="105">
        <v>1</v>
      </c>
    </row>
    <row r="1241" spans="1:5" x14ac:dyDescent="0.15">
      <c r="A1241" s="106">
        <v>50398724</v>
      </c>
      <c r="B1241">
        <v>50912089</v>
      </c>
      <c r="C1241">
        <v>1</v>
      </c>
      <c r="D1241" s="105">
        <f t="shared" si="19"/>
        <v>1</v>
      </c>
      <c r="E1241" s="105">
        <v>1</v>
      </c>
    </row>
    <row r="1242" spans="1:5" x14ac:dyDescent="0.15">
      <c r="A1242" s="106">
        <v>51053910</v>
      </c>
      <c r="B1242">
        <v>50886533</v>
      </c>
      <c r="C1242">
        <v>1</v>
      </c>
      <c r="D1242" s="105">
        <f t="shared" si="19"/>
        <v>1</v>
      </c>
      <c r="E1242" s="105">
        <v>1</v>
      </c>
    </row>
    <row r="1243" spans="1:5" x14ac:dyDescent="0.15">
      <c r="A1243" s="106">
        <v>50598534</v>
      </c>
      <c r="B1243">
        <v>50872960</v>
      </c>
      <c r="C1243">
        <v>1</v>
      </c>
      <c r="D1243" s="105">
        <f t="shared" si="19"/>
        <v>1</v>
      </c>
      <c r="E1243" s="105">
        <v>1</v>
      </c>
    </row>
    <row r="1244" spans="1:5" x14ac:dyDescent="0.15">
      <c r="A1244" s="106">
        <v>50601946</v>
      </c>
      <c r="B1244">
        <v>51057286</v>
      </c>
      <c r="C1244">
        <v>1</v>
      </c>
      <c r="D1244" s="105">
        <f t="shared" si="19"/>
        <v>1</v>
      </c>
      <c r="E1244" s="105">
        <v>1</v>
      </c>
    </row>
    <row r="1245" spans="1:5" x14ac:dyDescent="0.15">
      <c r="A1245" s="106">
        <v>51051909</v>
      </c>
      <c r="B1245">
        <v>50948225</v>
      </c>
      <c r="C1245">
        <v>1</v>
      </c>
      <c r="D1245" s="105">
        <f t="shared" si="19"/>
        <v>1</v>
      </c>
      <c r="E1245" s="105">
        <v>1</v>
      </c>
    </row>
    <row r="1246" spans="1:5" x14ac:dyDescent="0.15">
      <c r="A1246" s="106">
        <v>50543689</v>
      </c>
      <c r="B1246">
        <v>50605138</v>
      </c>
      <c r="C1246">
        <v>1</v>
      </c>
      <c r="D1246" s="105">
        <f t="shared" si="19"/>
        <v>1</v>
      </c>
      <c r="E1246" s="105">
        <v>1</v>
      </c>
    </row>
    <row r="1247" spans="1:5" x14ac:dyDescent="0.15">
      <c r="A1247" s="106">
        <v>50616740</v>
      </c>
      <c r="B1247">
        <v>50747431</v>
      </c>
      <c r="C1247">
        <v>1</v>
      </c>
      <c r="D1247" s="105">
        <f t="shared" si="19"/>
        <v>1</v>
      </c>
      <c r="E1247" s="105">
        <v>1</v>
      </c>
    </row>
    <row r="1248" spans="1:5" x14ac:dyDescent="0.15">
      <c r="A1248" s="106">
        <v>51055349</v>
      </c>
      <c r="B1248">
        <v>50472171</v>
      </c>
      <c r="C1248">
        <v>1</v>
      </c>
      <c r="D1248" s="105">
        <f t="shared" si="19"/>
        <v>1</v>
      </c>
      <c r="E1248" s="105">
        <v>1</v>
      </c>
    </row>
    <row r="1249" spans="1:5" x14ac:dyDescent="0.15">
      <c r="A1249" s="106">
        <v>50594671</v>
      </c>
      <c r="B1249">
        <v>51057832</v>
      </c>
      <c r="C1249">
        <v>1</v>
      </c>
      <c r="D1249" s="105">
        <f t="shared" si="19"/>
        <v>1</v>
      </c>
      <c r="E1249" s="105">
        <v>1</v>
      </c>
    </row>
    <row r="1250" spans="1:5" x14ac:dyDescent="0.15">
      <c r="A1250" s="106">
        <v>50594671</v>
      </c>
      <c r="B1250">
        <v>50733007</v>
      </c>
      <c r="C1250">
        <v>1</v>
      </c>
      <c r="D1250" s="105">
        <f t="shared" si="19"/>
        <v>1</v>
      </c>
      <c r="E1250" s="105">
        <v>1</v>
      </c>
    </row>
    <row r="1251" spans="1:5" x14ac:dyDescent="0.15">
      <c r="A1251" s="106">
        <v>50712116</v>
      </c>
      <c r="B1251">
        <v>50158190</v>
      </c>
      <c r="C1251">
        <v>1</v>
      </c>
      <c r="D1251" s="105">
        <f t="shared" si="19"/>
        <v>1</v>
      </c>
      <c r="E1251" s="105">
        <v>1</v>
      </c>
    </row>
    <row r="1252" spans="1:5" x14ac:dyDescent="0.15">
      <c r="A1252" s="106">
        <v>50933696</v>
      </c>
      <c r="B1252">
        <v>50733007</v>
      </c>
      <c r="C1252">
        <v>1</v>
      </c>
      <c r="D1252" s="105">
        <f t="shared" si="19"/>
        <v>1</v>
      </c>
      <c r="E1252" s="105">
        <v>1</v>
      </c>
    </row>
    <row r="1253" spans="1:5" x14ac:dyDescent="0.15">
      <c r="A1253" s="106">
        <v>50692541</v>
      </c>
      <c r="B1253">
        <v>50733007</v>
      </c>
      <c r="C1253">
        <v>1</v>
      </c>
      <c r="D1253" s="105">
        <f t="shared" si="19"/>
        <v>1</v>
      </c>
      <c r="E1253" s="105">
        <v>1</v>
      </c>
    </row>
    <row r="1254" spans="1:5" x14ac:dyDescent="0.15">
      <c r="A1254" s="106">
        <v>50910055</v>
      </c>
      <c r="B1254">
        <v>50311157</v>
      </c>
      <c r="C1254">
        <v>1</v>
      </c>
      <c r="D1254" s="105">
        <f t="shared" si="19"/>
        <v>1</v>
      </c>
      <c r="E1254" s="105">
        <v>1</v>
      </c>
    </row>
    <row r="1255" spans="1:5" x14ac:dyDescent="0.15">
      <c r="A1255" s="106">
        <v>50607280</v>
      </c>
      <c r="B1255">
        <v>50733007</v>
      </c>
      <c r="C1255">
        <v>1</v>
      </c>
      <c r="D1255" s="105">
        <f t="shared" si="19"/>
        <v>1</v>
      </c>
      <c r="E1255" s="105">
        <v>1</v>
      </c>
    </row>
    <row r="1256" spans="1:5" x14ac:dyDescent="0.15">
      <c r="A1256" s="106">
        <v>50800285</v>
      </c>
      <c r="B1256">
        <v>50243927</v>
      </c>
      <c r="C1256">
        <v>1</v>
      </c>
      <c r="D1256" s="105">
        <f t="shared" si="19"/>
        <v>1</v>
      </c>
      <c r="E1256" s="105">
        <v>1</v>
      </c>
    </row>
    <row r="1257" spans="1:5" x14ac:dyDescent="0.15">
      <c r="A1257" s="106">
        <v>50051267</v>
      </c>
      <c r="B1257">
        <v>50733007</v>
      </c>
      <c r="C1257">
        <v>1</v>
      </c>
      <c r="D1257" s="105">
        <f t="shared" si="19"/>
        <v>1</v>
      </c>
      <c r="E1257" s="105">
        <v>1</v>
      </c>
    </row>
    <row r="1258" spans="1:5" x14ac:dyDescent="0.15">
      <c r="A1258" s="106">
        <v>50051267</v>
      </c>
      <c r="B1258">
        <v>50733007</v>
      </c>
      <c r="C1258">
        <v>1</v>
      </c>
      <c r="D1258" s="105">
        <f t="shared" si="19"/>
        <v>1</v>
      </c>
      <c r="E1258" s="105">
        <v>1</v>
      </c>
    </row>
    <row r="1259" spans="1:5" x14ac:dyDescent="0.15">
      <c r="A1259" s="106">
        <v>50923292</v>
      </c>
      <c r="B1259">
        <v>50357026</v>
      </c>
      <c r="C1259">
        <v>1</v>
      </c>
      <c r="D1259" s="105">
        <f t="shared" si="19"/>
        <v>1</v>
      </c>
      <c r="E1259" s="105">
        <v>1</v>
      </c>
    </row>
    <row r="1260" spans="1:5" x14ac:dyDescent="0.15">
      <c r="A1260" s="106">
        <v>50429206</v>
      </c>
      <c r="B1260">
        <v>50613262</v>
      </c>
      <c r="C1260">
        <v>1</v>
      </c>
      <c r="D1260" s="105">
        <f t="shared" si="19"/>
        <v>1</v>
      </c>
      <c r="E1260" s="105">
        <v>1</v>
      </c>
    </row>
    <row r="1261" spans="1:5" x14ac:dyDescent="0.15">
      <c r="A1261" s="106">
        <v>50317995</v>
      </c>
      <c r="B1261">
        <v>50796324</v>
      </c>
      <c r="C1261">
        <v>1</v>
      </c>
      <c r="D1261" s="105">
        <f t="shared" si="19"/>
        <v>1</v>
      </c>
      <c r="E1261" s="105">
        <v>1</v>
      </c>
    </row>
    <row r="1262" spans="1:5" x14ac:dyDescent="0.15">
      <c r="A1262" s="106">
        <v>51047610</v>
      </c>
      <c r="B1262">
        <v>50410663</v>
      </c>
      <c r="C1262">
        <v>1</v>
      </c>
      <c r="D1262" s="105">
        <f t="shared" si="19"/>
        <v>1</v>
      </c>
      <c r="E1262" s="105">
        <v>1</v>
      </c>
    </row>
    <row r="1263" spans="1:5" x14ac:dyDescent="0.15">
      <c r="A1263" s="106">
        <v>50423206</v>
      </c>
      <c r="B1263">
        <v>51056513</v>
      </c>
      <c r="C1263">
        <v>1</v>
      </c>
      <c r="D1263" s="105">
        <f t="shared" si="19"/>
        <v>1</v>
      </c>
      <c r="E1263" s="105">
        <v>1</v>
      </c>
    </row>
    <row r="1264" spans="1:5" x14ac:dyDescent="0.15">
      <c r="A1264" s="106">
        <v>50923292</v>
      </c>
      <c r="B1264">
        <v>51026388</v>
      </c>
      <c r="C1264">
        <v>1</v>
      </c>
      <c r="D1264" s="105">
        <f t="shared" si="19"/>
        <v>1</v>
      </c>
      <c r="E1264" s="105">
        <v>1</v>
      </c>
    </row>
    <row r="1265" spans="1:5" x14ac:dyDescent="0.15">
      <c r="A1265" s="106">
        <v>50328336</v>
      </c>
      <c r="B1265">
        <v>50809839</v>
      </c>
      <c r="C1265">
        <v>1</v>
      </c>
      <c r="D1265" s="105">
        <f t="shared" si="19"/>
        <v>1</v>
      </c>
      <c r="E1265" s="105">
        <v>1</v>
      </c>
    </row>
    <row r="1266" spans="1:5" x14ac:dyDescent="0.15">
      <c r="A1266" s="106">
        <v>50328336</v>
      </c>
      <c r="B1266">
        <v>50191363</v>
      </c>
      <c r="C1266">
        <v>1</v>
      </c>
      <c r="D1266" s="105">
        <f t="shared" si="19"/>
        <v>1</v>
      </c>
      <c r="E1266" s="105">
        <v>1</v>
      </c>
    </row>
    <row r="1267" spans="1:5" x14ac:dyDescent="0.15">
      <c r="A1267" s="106">
        <v>50692541</v>
      </c>
      <c r="B1267">
        <v>50780416</v>
      </c>
      <c r="C1267">
        <v>1</v>
      </c>
      <c r="D1267" s="105">
        <f t="shared" si="19"/>
        <v>1</v>
      </c>
      <c r="E1267" s="105">
        <v>1</v>
      </c>
    </row>
    <row r="1268" spans="1:5" x14ac:dyDescent="0.15">
      <c r="A1268" s="106">
        <v>50423206</v>
      </c>
      <c r="B1268">
        <v>51064382</v>
      </c>
      <c r="C1268">
        <v>1</v>
      </c>
      <c r="D1268" s="105">
        <f t="shared" si="19"/>
        <v>1</v>
      </c>
      <c r="E1268" s="105">
        <v>1</v>
      </c>
    </row>
    <row r="1269" spans="1:5" x14ac:dyDescent="0.15">
      <c r="A1269" s="106">
        <v>50702127</v>
      </c>
      <c r="B1269">
        <v>50889153</v>
      </c>
      <c r="C1269">
        <v>1</v>
      </c>
      <c r="D1269" s="105">
        <f t="shared" si="19"/>
        <v>1</v>
      </c>
      <c r="E1269" s="105">
        <v>1</v>
      </c>
    </row>
    <row r="1270" spans="1:5" x14ac:dyDescent="0.15">
      <c r="A1270" s="106">
        <v>50957507</v>
      </c>
      <c r="B1270">
        <v>50503510</v>
      </c>
      <c r="C1270">
        <v>1</v>
      </c>
      <c r="D1270" s="105">
        <f t="shared" si="19"/>
        <v>1</v>
      </c>
      <c r="E1270" s="105">
        <v>1</v>
      </c>
    </row>
    <row r="1271" spans="1:5" x14ac:dyDescent="0.15">
      <c r="A1271" s="106">
        <v>50897214</v>
      </c>
      <c r="B1271">
        <v>51036374</v>
      </c>
      <c r="C1271">
        <v>1</v>
      </c>
      <c r="D1271" s="105">
        <f t="shared" si="19"/>
        <v>1</v>
      </c>
      <c r="E1271" s="105">
        <v>1</v>
      </c>
    </row>
    <row r="1272" spans="1:5" x14ac:dyDescent="0.15">
      <c r="A1272" s="106">
        <v>50542465</v>
      </c>
      <c r="B1272">
        <v>51036374</v>
      </c>
      <c r="C1272">
        <v>1</v>
      </c>
      <c r="D1272" s="105">
        <f t="shared" si="19"/>
        <v>1</v>
      </c>
      <c r="E1272" s="105">
        <v>1</v>
      </c>
    </row>
    <row r="1273" spans="1:5" x14ac:dyDescent="0.15">
      <c r="A1273" s="106">
        <v>50549518</v>
      </c>
      <c r="B1273">
        <v>50345494</v>
      </c>
      <c r="C1273">
        <v>1</v>
      </c>
      <c r="D1273" s="105">
        <f t="shared" si="19"/>
        <v>1</v>
      </c>
      <c r="E1273" s="105">
        <v>1</v>
      </c>
    </row>
    <row r="1274" spans="1:5" x14ac:dyDescent="0.15">
      <c r="A1274" s="106">
        <v>50887677</v>
      </c>
      <c r="B1274">
        <v>50179724</v>
      </c>
      <c r="C1274">
        <v>1</v>
      </c>
      <c r="D1274" s="105">
        <f t="shared" si="19"/>
        <v>1</v>
      </c>
      <c r="E1274" s="105">
        <v>1</v>
      </c>
    </row>
    <row r="1275" spans="1:5" x14ac:dyDescent="0.15">
      <c r="A1275" s="106">
        <v>50276783</v>
      </c>
      <c r="B1275">
        <v>50172677</v>
      </c>
      <c r="C1275">
        <v>1</v>
      </c>
      <c r="D1275" s="105">
        <f t="shared" si="19"/>
        <v>1</v>
      </c>
      <c r="E1275" s="105">
        <v>1</v>
      </c>
    </row>
    <row r="1276" spans="1:5" x14ac:dyDescent="0.15">
      <c r="A1276" s="106">
        <v>50608780</v>
      </c>
      <c r="B1276">
        <v>50684188</v>
      </c>
      <c r="C1276">
        <v>1</v>
      </c>
      <c r="D1276" s="105">
        <f t="shared" si="19"/>
        <v>1</v>
      </c>
      <c r="E1276" s="105">
        <v>1</v>
      </c>
    </row>
    <row r="1277" spans="1:5" x14ac:dyDescent="0.15">
      <c r="A1277" s="106">
        <v>50550665</v>
      </c>
      <c r="B1277">
        <v>50936798</v>
      </c>
      <c r="C1277">
        <v>1</v>
      </c>
      <c r="D1277" s="105">
        <f t="shared" si="19"/>
        <v>1</v>
      </c>
      <c r="E1277" s="105">
        <v>1</v>
      </c>
    </row>
    <row r="1278" spans="1:5" x14ac:dyDescent="0.15">
      <c r="A1278" s="106">
        <v>50800773</v>
      </c>
      <c r="B1278">
        <v>50441022</v>
      </c>
      <c r="C1278">
        <v>1</v>
      </c>
      <c r="D1278" s="105">
        <f t="shared" si="19"/>
        <v>1</v>
      </c>
      <c r="E1278" s="105">
        <v>1</v>
      </c>
    </row>
    <row r="1279" spans="1:5" x14ac:dyDescent="0.15">
      <c r="A1279" s="106">
        <v>50715043</v>
      </c>
      <c r="B1279">
        <v>51073004</v>
      </c>
      <c r="C1279">
        <v>1</v>
      </c>
      <c r="D1279" s="105">
        <f t="shared" si="19"/>
        <v>1</v>
      </c>
      <c r="E1279" s="105">
        <v>1</v>
      </c>
    </row>
    <row r="1280" spans="1:5" x14ac:dyDescent="0.15">
      <c r="A1280" s="106">
        <v>50328336</v>
      </c>
      <c r="B1280">
        <v>50769553</v>
      </c>
      <c r="C1280">
        <v>1</v>
      </c>
      <c r="D1280" s="105">
        <f t="shared" si="19"/>
        <v>1</v>
      </c>
      <c r="E1280" s="105">
        <v>1</v>
      </c>
    </row>
    <row r="1281" spans="1:5" x14ac:dyDescent="0.15">
      <c r="A1281" s="106">
        <v>50503137</v>
      </c>
      <c r="B1281">
        <v>51061601</v>
      </c>
      <c r="C1281">
        <v>1</v>
      </c>
      <c r="D1281" s="105">
        <f t="shared" si="19"/>
        <v>1</v>
      </c>
      <c r="E1281" s="105">
        <v>1</v>
      </c>
    </row>
    <row r="1282" spans="1:5" x14ac:dyDescent="0.15">
      <c r="A1282" s="106">
        <v>51053294</v>
      </c>
      <c r="B1282">
        <v>50793535</v>
      </c>
      <c r="C1282">
        <v>1</v>
      </c>
      <c r="D1282" s="105">
        <f t="shared" ref="D1282:D1345" si="20">VLOOKUP(A1282,B:C,2,)</f>
        <v>1</v>
      </c>
      <c r="E1282" s="105">
        <v>1</v>
      </c>
    </row>
    <row r="1283" spans="1:5" x14ac:dyDescent="0.15">
      <c r="A1283" s="106">
        <v>50429206</v>
      </c>
      <c r="B1283">
        <v>50724442</v>
      </c>
      <c r="C1283">
        <v>1</v>
      </c>
      <c r="D1283" s="105">
        <f t="shared" si="20"/>
        <v>1</v>
      </c>
      <c r="E1283" s="105">
        <v>1</v>
      </c>
    </row>
    <row r="1284" spans="1:5" x14ac:dyDescent="0.15">
      <c r="A1284" s="106">
        <v>50230509</v>
      </c>
      <c r="B1284">
        <v>50517803</v>
      </c>
      <c r="C1284">
        <v>1</v>
      </c>
      <c r="D1284" s="105">
        <f t="shared" si="20"/>
        <v>1</v>
      </c>
      <c r="E1284" s="105">
        <v>1</v>
      </c>
    </row>
    <row r="1285" spans="1:5" x14ac:dyDescent="0.15">
      <c r="A1285" s="106">
        <v>50653377</v>
      </c>
      <c r="B1285">
        <v>50784363</v>
      </c>
      <c r="C1285">
        <v>1</v>
      </c>
      <c r="D1285" s="105">
        <f t="shared" si="20"/>
        <v>1</v>
      </c>
      <c r="E1285" s="105">
        <v>1</v>
      </c>
    </row>
    <row r="1286" spans="1:5" x14ac:dyDescent="0.15">
      <c r="A1286" s="106">
        <v>51051748</v>
      </c>
      <c r="B1286">
        <v>50339393</v>
      </c>
      <c r="C1286">
        <v>1</v>
      </c>
      <c r="D1286" s="105">
        <f t="shared" si="20"/>
        <v>1</v>
      </c>
      <c r="E1286" s="105">
        <v>1</v>
      </c>
    </row>
    <row r="1287" spans="1:5" x14ac:dyDescent="0.15">
      <c r="A1287" s="106">
        <v>50877161</v>
      </c>
      <c r="B1287">
        <v>51009013</v>
      </c>
      <c r="C1287">
        <v>1</v>
      </c>
      <c r="D1287" s="105">
        <f t="shared" si="20"/>
        <v>1</v>
      </c>
      <c r="E1287" s="105">
        <v>1</v>
      </c>
    </row>
    <row r="1288" spans="1:5" x14ac:dyDescent="0.15">
      <c r="A1288" s="106">
        <v>50733007</v>
      </c>
      <c r="B1288">
        <v>51065771</v>
      </c>
      <c r="C1288">
        <v>1</v>
      </c>
      <c r="D1288" s="105">
        <f t="shared" si="20"/>
        <v>1</v>
      </c>
      <c r="E1288" s="105">
        <v>1</v>
      </c>
    </row>
    <row r="1289" spans="1:5" x14ac:dyDescent="0.15">
      <c r="A1289" s="106">
        <v>50733007</v>
      </c>
      <c r="B1289">
        <v>50910368</v>
      </c>
      <c r="C1289">
        <v>1</v>
      </c>
      <c r="D1289" s="105">
        <f t="shared" si="20"/>
        <v>1</v>
      </c>
      <c r="E1289" s="105">
        <v>1</v>
      </c>
    </row>
    <row r="1290" spans="1:5" x14ac:dyDescent="0.15">
      <c r="A1290" s="106">
        <v>50733007</v>
      </c>
      <c r="B1290">
        <v>50910368</v>
      </c>
      <c r="C1290">
        <v>1</v>
      </c>
      <c r="D1290" s="105">
        <f t="shared" si="20"/>
        <v>1</v>
      </c>
      <c r="E1290" s="105">
        <v>1</v>
      </c>
    </row>
    <row r="1291" spans="1:5" x14ac:dyDescent="0.15">
      <c r="A1291" s="106">
        <v>50733007</v>
      </c>
      <c r="B1291">
        <v>50841777</v>
      </c>
      <c r="C1291">
        <v>1</v>
      </c>
      <c r="D1291" s="105">
        <f t="shared" si="20"/>
        <v>1</v>
      </c>
      <c r="E1291" s="105">
        <v>1</v>
      </c>
    </row>
    <row r="1292" spans="1:5" x14ac:dyDescent="0.15">
      <c r="A1292" s="106">
        <v>50425122</v>
      </c>
      <c r="B1292">
        <v>51029533</v>
      </c>
      <c r="C1292">
        <v>1</v>
      </c>
      <c r="D1292" s="105">
        <f t="shared" si="20"/>
        <v>1</v>
      </c>
      <c r="E1292" s="105">
        <v>1</v>
      </c>
    </row>
    <row r="1293" spans="1:5" x14ac:dyDescent="0.15">
      <c r="A1293" s="106">
        <v>50548983</v>
      </c>
      <c r="B1293">
        <v>50589580</v>
      </c>
      <c r="C1293">
        <v>1</v>
      </c>
      <c r="D1293" s="105">
        <f t="shared" si="20"/>
        <v>1</v>
      </c>
      <c r="E1293" s="105">
        <v>1</v>
      </c>
    </row>
    <row r="1294" spans="1:5" x14ac:dyDescent="0.15">
      <c r="A1294" s="106">
        <v>50601785</v>
      </c>
      <c r="B1294">
        <v>50678638</v>
      </c>
      <c r="C1294">
        <v>1</v>
      </c>
      <c r="D1294" s="105">
        <f t="shared" si="20"/>
        <v>1</v>
      </c>
      <c r="E1294" s="105">
        <v>1</v>
      </c>
    </row>
    <row r="1295" spans="1:5" x14ac:dyDescent="0.15">
      <c r="A1295" s="106">
        <v>50733007</v>
      </c>
      <c r="B1295">
        <v>51070779</v>
      </c>
      <c r="C1295">
        <v>1</v>
      </c>
      <c r="D1295" s="105">
        <f t="shared" si="20"/>
        <v>1</v>
      </c>
      <c r="E1295" s="105">
        <v>1</v>
      </c>
    </row>
    <row r="1296" spans="1:5" x14ac:dyDescent="0.15">
      <c r="A1296" s="106">
        <v>50733007</v>
      </c>
      <c r="B1296">
        <v>50482185</v>
      </c>
      <c r="C1296">
        <v>1</v>
      </c>
      <c r="D1296" s="105">
        <f t="shared" si="20"/>
        <v>1</v>
      </c>
      <c r="E1296" s="105">
        <v>1</v>
      </c>
    </row>
    <row r="1297" spans="1:5" x14ac:dyDescent="0.15">
      <c r="A1297" s="106">
        <v>50877161</v>
      </c>
      <c r="B1297">
        <v>51029533</v>
      </c>
      <c r="C1297">
        <v>1</v>
      </c>
      <c r="D1297" s="105">
        <f t="shared" si="20"/>
        <v>1</v>
      </c>
      <c r="E1297" s="105">
        <v>1</v>
      </c>
    </row>
    <row r="1298" spans="1:5" x14ac:dyDescent="0.15">
      <c r="A1298" s="106">
        <v>50025246</v>
      </c>
      <c r="B1298">
        <v>50812593</v>
      </c>
      <c r="C1298">
        <v>1</v>
      </c>
      <c r="D1298" s="105">
        <f t="shared" si="20"/>
        <v>1</v>
      </c>
      <c r="E1298" s="105">
        <v>1</v>
      </c>
    </row>
    <row r="1299" spans="1:5" x14ac:dyDescent="0.15">
      <c r="A1299" s="106">
        <v>50470998</v>
      </c>
      <c r="B1299">
        <v>50694233</v>
      </c>
      <c r="C1299">
        <v>1</v>
      </c>
      <c r="D1299" s="105">
        <f t="shared" si="20"/>
        <v>1</v>
      </c>
      <c r="E1299" s="105">
        <v>1</v>
      </c>
    </row>
    <row r="1300" spans="1:5" x14ac:dyDescent="0.15">
      <c r="A1300" s="106">
        <v>50607281</v>
      </c>
      <c r="B1300">
        <v>50694233</v>
      </c>
      <c r="C1300">
        <v>1</v>
      </c>
      <c r="D1300" s="105">
        <f t="shared" si="20"/>
        <v>1</v>
      </c>
      <c r="E1300" s="105">
        <v>1</v>
      </c>
    </row>
    <row r="1301" spans="1:5" x14ac:dyDescent="0.15">
      <c r="A1301" s="106">
        <v>50999308</v>
      </c>
      <c r="B1301">
        <v>51072432</v>
      </c>
      <c r="C1301">
        <v>1</v>
      </c>
      <c r="D1301" s="105">
        <f t="shared" si="20"/>
        <v>1</v>
      </c>
      <c r="E1301" s="105">
        <v>1</v>
      </c>
    </row>
    <row r="1302" spans="1:5" x14ac:dyDescent="0.15">
      <c r="A1302" s="106">
        <v>51047398</v>
      </c>
      <c r="B1302">
        <v>50808777</v>
      </c>
      <c r="C1302">
        <v>1</v>
      </c>
      <c r="D1302" s="105">
        <f t="shared" si="20"/>
        <v>1</v>
      </c>
      <c r="E1302" s="105">
        <v>1</v>
      </c>
    </row>
    <row r="1303" spans="1:5" x14ac:dyDescent="0.15">
      <c r="A1303" s="106">
        <v>50733007</v>
      </c>
      <c r="B1303">
        <v>50342554</v>
      </c>
      <c r="C1303">
        <v>1</v>
      </c>
      <c r="D1303" s="105">
        <f t="shared" si="20"/>
        <v>1</v>
      </c>
      <c r="E1303" s="105">
        <v>1</v>
      </c>
    </row>
    <row r="1304" spans="1:5" x14ac:dyDescent="0.15">
      <c r="A1304" s="106">
        <v>50325153</v>
      </c>
      <c r="B1304">
        <v>50810296</v>
      </c>
      <c r="C1304">
        <v>1</v>
      </c>
      <c r="D1304" s="105">
        <f t="shared" si="20"/>
        <v>1</v>
      </c>
      <c r="E1304" s="105">
        <v>1</v>
      </c>
    </row>
    <row r="1305" spans="1:5" x14ac:dyDescent="0.15">
      <c r="A1305" s="106">
        <v>50920081</v>
      </c>
      <c r="B1305">
        <v>51012478</v>
      </c>
      <c r="C1305">
        <v>1</v>
      </c>
      <c r="D1305" s="105">
        <f t="shared" si="20"/>
        <v>1</v>
      </c>
      <c r="E1305" s="105">
        <v>1</v>
      </c>
    </row>
    <row r="1306" spans="1:5" x14ac:dyDescent="0.15">
      <c r="A1306" s="106">
        <v>50999308</v>
      </c>
      <c r="B1306">
        <v>51067835</v>
      </c>
      <c r="C1306">
        <v>1</v>
      </c>
      <c r="D1306" s="105">
        <f t="shared" si="20"/>
        <v>1</v>
      </c>
      <c r="E1306" s="105">
        <v>1</v>
      </c>
    </row>
    <row r="1307" spans="1:5" x14ac:dyDescent="0.15">
      <c r="A1307" s="106">
        <v>50484699</v>
      </c>
      <c r="B1307">
        <v>50907790</v>
      </c>
      <c r="C1307">
        <v>1</v>
      </c>
      <c r="D1307" s="105">
        <f t="shared" si="20"/>
        <v>1</v>
      </c>
      <c r="E1307" s="105">
        <v>1</v>
      </c>
    </row>
    <row r="1308" spans="1:5" x14ac:dyDescent="0.15">
      <c r="A1308" s="106">
        <v>51049793</v>
      </c>
      <c r="B1308">
        <v>50916961</v>
      </c>
      <c r="C1308">
        <v>1</v>
      </c>
      <c r="D1308" s="105">
        <f t="shared" si="20"/>
        <v>1</v>
      </c>
      <c r="E1308" s="105">
        <v>1</v>
      </c>
    </row>
    <row r="1309" spans="1:5" x14ac:dyDescent="0.15">
      <c r="A1309" s="106">
        <v>50540129</v>
      </c>
      <c r="B1309">
        <v>51060446</v>
      </c>
      <c r="C1309">
        <v>1</v>
      </c>
      <c r="D1309" s="105">
        <f t="shared" si="20"/>
        <v>1</v>
      </c>
      <c r="E1309" s="105">
        <v>1</v>
      </c>
    </row>
    <row r="1310" spans="1:5" x14ac:dyDescent="0.15">
      <c r="A1310" s="106">
        <v>50733007</v>
      </c>
      <c r="B1310">
        <v>51065703</v>
      </c>
      <c r="C1310">
        <v>1</v>
      </c>
      <c r="D1310" s="105">
        <f t="shared" si="20"/>
        <v>1</v>
      </c>
      <c r="E1310" s="105">
        <v>1</v>
      </c>
    </row>
    <row r="1311" spans="1:5" x14ac:dyDescent="0.15">
      <c r="A1311" s="106">
        <v>50733007</v>
      </c>
      <c r="B1311">
        <v>50499727</v>
      </c>
      <c r="C1311">
        <v>1</v>
      </c>
      <c r="D1311" s="105">
        <f t="shared" si="20"/>
        <v>1</v>
      </c>
      <c r="E1311" s="105">
        <v>1</v>
      </c>
    </row>
    <row r="1312" spans="1:5" x14ac:dyDescent="0.15">
      <c r="A1312" s="106">
        <v>50733007</v>
      </c>
      <c r="B1312">
        <v>51070937</v>
      </c>
      <c r="C1312">
        <v>1</v>
      </c>
      <c r="D1312" s="105">
        <f t="shared" si="20"/>
        <v>1</v>
      </c>
      <c r="E1312" s="105">
        <v>1</v>
      </c>
    </row>
    <row r="1313" spans="1:5" x14ac:dyDescent="0.15">
      <c r="A1313" s="106">
        <v>51049793</v>
      </c>
      <c r="B1313">
        <v>50411899</v>
      </c>
      <c r="C1313">
        <v>1</v>
      </c>
      <c r="D1313" s="105">
        <f t="shared" si="20"/>
        <v>1</v>
      </c>
      <c r="E1313" s="105">
        <v>1</v>
      </c>
    </row>
    <row r="1314" spans="1:5" x14ac:dyDescent="0.15">
      <c r="A1314" s="106">
        <v>50733007</v>
      </c>
      <c r="B1314">
        <v>50952178</v>
      </c>
      <c r="C1314">
        <v>1</v>
      </c>
      <c r="D1314" s="105">
        <f t="shared" si="20"/>
        <v>1</v>
      </c>
      <c r="E1314" s="105">
        <v>1</v>
      </c>
    </row>
    <row r="1315" spans="1:5" x14ac:dyDescent="0.15">
      <c r="A1315" s="106">
        <v>50325153</v>
      </c>
      <c r="B1315">
        <v>50784938</v>
      </c>
      <c r="C1315">
        <v>1</v>
      </c>
      <c r="D1315" s="105">
        <f t="shared" si="20"/>
        <v>1</v>
      </c>
      <c r="E1315" s="105">
        <v>1</v>
      </c>
    </row>
    <row r="1316" spans="1:5" x14ac:dyDescent="0.15">
      <c r="A1316" s="106">
        <v>50505205</v>
      </c>
      <c r="B1316">
        <v>50805416</v>
      </c>
      <c r="C1316">
        <v>1</v>
      </c>
      <c r="D1316" s="105">
        <f t="shared" si="20"/>
        <v>1</v>
      </c>
      <c r="E1316" s="105">
        <v>1</v>
      </c>
    </row>
    <row r="1317" spans="1:5" x14ac:dyDescent="0.15">
      <c r="A1317" s="106">
        <v>50921430</v>
      </c>
      <c r="B1317">
        <v>50805416</v>
      </c>
      <c r="C1317">
        <v>1</v>
      </c>
      <c r="D1317" s="105">
        <f t="shared" si="20"/>
        <v>1</v>
      </c>
      <c r="E1317" s="105">
        <v>1</v>
      </c>
    </row>
    <row r="1318" spans="1:5" x14ac:dyDescent="0.15">
      <c r="A1318" s="106">
        <v>50733007</v>
      </c>
      <c r="B1318">
        <v>50298235</v>
      </c>
      <c r="C1318">
        <v>1</v>
      </c>
      <c r="D1318" s="105">
        <f t="shared" si="20"/>
        <v>1</v>
      </c>
      <c r="E1318" s="105">
        <v>1</v>
      </c>
    </row>
    <row r="1319" spans="1:5" x14ac:dyDescent="0.15">
      <c r="A1319" s="106">
        <v>50733007</v>
      </c>
      <c r="B1319">
        <v>50933290</v>
      </c>
      <c r="C1319">
        <v>1</v>
      </c>
      <c r="D1319" s="105">
        <f t="shared" si="20"/>
        <v>1</v>
      </c>
      <c r="E1319" s="105">
        <v>1</v>
      </c>
    </row>
    <row r="1320" spans="1:5" x14ac:dyDescent="0.15">
      <c r="A1320" s="106">
        <v>50733007</v>
      </c>
      <c r="B1320">
        <v>50814146</v>
      </c>
      <c r="C1320">
        <v>1</v>
      </c>
      <c r="D1320" s="105">
        <f t="shared" si="20"/>
        <v>1</v>
      </c>
      <c r="E1320" s="105">
        <v>1</v>
      </c>
    </row>
    <row r="1321" spans="1:5" x14ac:dyDescent="0.15">
      <c r="A1321" s="106">
        <v>51053408</v>
      </c>
      <c r="B1321">
        <v>50127835</v>
      </c>
      <c r="C1321">
        <v>1</v>
      </c>
      <c r="D1321" s="105">
        <f t="shared" si="20"/>
        <v>1</v>
      </c>
      <c r="E1321" s="105">
        <v>1</v>
      </c>
    </row>
    <row r="1322" spans="1:5" x14ac:dyDescent="0.15">
      <c r="A1322" s="106">
        <v>50514098</v>
      </c>
      <c r="B1322">
        <v>50729446</v>
      </c>
      <c r="C1322">
        <v>1</v>
      </c>
      <c r="D1322" s="105">
        <f t="shared" si="20"/>
        <v>1</v>
      </c>
      <c r="E1322" s="105">
        <v>1</v>
      </c>
    </row>
    <row r="1323" spans="1:5" x14ac:dyDescent="0.15">
      <c r="A1323" s="106">
        <v>50514098</v>
      </c>
      <c r="B1323">
        <v>50729446</v>
      </c>
      <c r="C1323">
        <v>1</v>
      </c>
      <c r="D1323" s="105">
        <f t="shared" si="20"/>
        <v>1</v>
      </c>
      <c r="E1323" s="105">
        <v>1</v>
      </c>
    </row>
    <row r="1324" spans="1:5" x14ac:dyDescent="0.15">
      <c r="A1324" s="106">
        <v>50838462</v>
      </c>
      <c r="B1324">
        <v>50902987</v>
      </c>
      <c r="C1324">
        <v>1</v>
      </c>
      <c r="D1324" s="105">
        <f t="shared" si="20"/>
        <v>1</v>
      </c>
      <c r="E1324" s="105">
        <v>1</v>
      </c>
    </row>
    <row r="1325" spans="1:5" x14ac:dyDescent="0.15">
      <c r="A1325" s="106">
        <v>51056172</v>
      </c>
      <c r="B1325">
        <v>50573248</v>
      </c>
      <c r="C1325">
        <v>1</v>
      </c>
      <c r="D1325" s="105">
        <f t="shared" si="20"/>
        <v>1</v>
      </c>
      <c r="E1325" s="105">
        <v>1</v>
      </c>
    </row>
    <row r="1326" spans="1:5" x14ac:dyDescent="0.15">
      <c r="A1326" s="106">
        <v>50377740</v>
      </c>
      <c r="B1326">
        <v>50775452</v>
      </c>
      <c r="C1326">
        <v>1</v>
      </c>
      <c r="D1326" s="105">
        <f t="shared" si="20"/>
        <v>1</v>
      </c>
      <c r="E1326" s="105">
        <v>1</v>
      </c>
    </row>
    <row r="1327" spans="1:5" x14ac:dyDescent="0.15">
      <c r="A1327" s="106">
        <v>50733007</v>
      </c>
      <c r="B1327">
        <v>50768228</v>
      </c>
      <c r="C1327">
        <v>1</v>
      </c>
      <c r="D1327" s="105">
        <f t="shared" si="20"/>
        <v>1</v>
      </c>
      <c r="E1327" s="105">
        <v>1</v>
      </c>
    </row>
    <row r="1328" spans="1:5" x14ac:dyDescent="0.15">
      <c r="A1328" s="106">
        <v>50733007</v>
      </c>
      <c r="B1328">
        <v>50108213</v>
      </c>
      <c r="C1328">
        <v>1</v>
      </c>
      <c r="D1328" s="105">
        <f t="shared" si="20"/>
        <v>1</v>
      </c>
      <c r="E1328" s="105">
        <v>1</v>
      </c>
    </row>
    <row r="1329" spans="1:5" x14ac:dyDescent="0.15">
      <c r="A1329" s="106">
        <v>50594510</v>
      </c>
      <c r="B1329">
        <v>50704390</v>
      </c>
      <c r="C1329">
        <v>1</v>
      </c>
      <c r="D1329" s="105">
        <f t="shared" si="20"/>
        <v>1</v>
      </c>
      <c r="E1329" s="105">
        <v>1</v>
      </c>
    </row>
    <row r="1330" spans="1:5" x14ac:dyDescent="0.15">
      <c r="A1330" s="106">
        <v>50733007</v>
      </c>
      <c r="B1330">
        <v>51007513</v>
      </c>
      <c r="C1330">
        <v>1</v>
      </c>
      <c r="D1330" s="105">
        <f t="shared" si="20"/>
        <v>1</v>
      </c>
      <c r="E1330" s="105">
        <v>1</v>
      </c>
    </row>
    <row r="1331" spans="1:5" x14ac:dyDescent="0.15">
      <c r="A1331" s="106">
        <v>50733007</v>
      </c>
      <c r="B1331">
        <v>50891127</v>
      </c>
      <c r="C1331">
        <v>1</v>
      </c>
      <c r="D1331" s="105">
        <f t="shared" si="20"/>
        <v>1</v>
      </c>
      <c r="E1331" s="105">
        <v>1</v>
      </c>
    </row>
    <row r="1332" spans="1:5" x14ac:dyDescent="0.15">
      <c r="A1332" s="106">
        <v>50514098</v>
      </c>
      <c r="B1332">
        <v>51044486</v>
      </c>
      <c r="C1332">
        <v>1</v>
      </c>
      <c r="D1332" s="105">
        <f t="shared" si="20"/>
        <v>1</v>
      </c>
      <c r="E1332" s="105">
        <v>1</v>
      </c>
    </row>
    <row r="1333" spans="1:5" x14ac:dyDescent="0.15">
      <c r="A1333" s="106">
        <v>50733007</v>
      </c>
      <c r="B1333">
        <v>50410132</v>
      </c>
      <c r="C1333">
        <v>1</v>
      </c>
      <c r="D1333" s="105">
        <f t="shared" si="20"/>
        <v>1</v>
      </c>
      <c r="E1333" s="105">
        <v>1</v>
      </c>
    </row>
    <row r="1334" spans="1:5" x14ac:dyDescent="0.15">
      <c r="A1334" s="106">
        <v>50004462</v>
      </c>
      <c r="B1334">
        <v>51044114</v>
      </c>
      <c r="C1334">
        <v>1</v>
      </c>
      <c r="D1334" s="105">
        <f t="shared" si="20"/>
        <v>1</v>
      </c>
      <c r="E1334" s="105">
        <v>1</v>
      </c>
    </row>
    <row r="1335" spans="1:5" x14ac:dyDescent="0.15">
      <c r="A1335" s="106">
        <v>50586667</v>
      </c>
      <c r="B1335">
        <v>50907688</v>
      </c>
      <c r="C1335">
        <v>1</v>
      </c>
      <c r="D1335" s="105">
        <f t="shared" si="20"/>
        <v>1</v>
      </c>
      <c r="E1335" s="105">
        <v>1</v>
      </c>
    </row>
    <row r="1336" spans="1:5" x14ac:dyDescent="0.15">
      <c r="A1336" s="106">
        <v>50646255</v>
      </c>
      <c r="B1336">
        <v>50578817</v>
      </c>
      <c r="C1336">
        <v>1</v>
      </c>
      <c r="D1336" s="105">
        <f t="shared" si="20"/>
        <v>1</v>
      </c>
      <c r="E1336" s="105">
        <v>1</v>
      </c>
    </row>
    <row r="1337" spans="1:5" x14ac:dyDescent="0.15">
      <c r="A1337" s="106">
        <v>50218869</v>
      </c>
      <c r="B1337">
        <v>50915823</v>
      </c>
      <c r="C1337">
        <v>1</v>
      </c>
      <c r="D1337" s="105">
        <f t="shared" si="20"/>
        <v>1</v>
      </c>
      <c r="E1337" s="105">
        <v>1</v>
      </c>
    </row>
    <row r="1338" spans="1:5" x14ac:dyDescent="0.15">
      <c r="A1338" s="106">
        <v>51021172</v>
      </c>
      <c r="B1338">
        <v>50827284</v>
      </c>
      <c r="C1338">
        <v>1</v>
      </c>
      <c r="D1338" s="105">
        <f t="shared" si="20"/>
        <v>1</v>
      </c>
      <c r="E1338" s="105">
        <v>1</v>
      </c>
    </row>
    <row r="1339" spans="1:5" x14ac:dyDescent="0.15">
      <c r="A1339" s="106">
        <v>50594510</v>
      </c>
      <c r="B1339">
        <v>50240320</v>
      </c>
      <c r="C1339">
        <v>1</v>
      </c>
      <c r="D1339" s="105">
        <f t="shared" si="20"/>
        <v>1</v>
      </c>
      <c r="E1339" s="105">
        <v>1</v>
      </c>
    </row>
    <row r="1340" spans="1:5" x14ac:dyDescent="0.15">
      <c r="A1340" s="106">
        <v>50733007</v>
      </c>
      <c r="B1340">
        <v>50909389</v>
      </c>
      <c r="C1340">
        <v>1</v>
      </c>
      <c r="D1340" s="105">
        <f t="shared" si="20"/>
        <v>1</v>
      </c>
      <c r="E1340" s="105">
        <v>1</v>
      </c>
    </row>
    <row r="1341" spans="1:5" x14ac:dyDescent="0.15">
      <c r="A1341" s="106">
        <v>50733007</v>
      </c>
      <c r="B1341">
        <v>51000635</v>
      </c>
      <c r="C1341">
        <v>1</v>
      </c>
      <c r="D1341" s="105">
        <f t="shared" si="20"/>
        <v>1</v>
      </c>
      <c r="E1341" s="105">
        <v>1</v>
      </c>
    </row>
    <row r="1342" spans="1:5" x14ac:dyDescent="0.15">
      <c r="A1342" s="106">
        <v>50733007</v>
      </c>
      <c r="B1342">
        <v>50548291</v>
      </c>
      <c r="C1342">
        <v>1</v>
      </c>
      <c r="D1342" s="105">
        <f t="shared" si="20"/>
        <v>1</v>
      </c>
      <c r="E1342" s="105">
        <v>1</v>
      </c>
    </row>
    <row r="1343" spans="1:5" x14ac:dyDescent="0.15">
      <c r="A1343" s="106">
        <v>50797905</v>
      </c>
      <c r="B1343">
        <v>50600722</v>
      </c>
      <c r="C1343">
        <v>1</v>
      </c>
      <c r="D1343" s="105">
        <f t="shared" si="20"/>
        <v>1</v>
      </c>
      <c r="E1343" s="105">
        <v>1</v>
      </c>
    </row>
    <row r="1344" spans="1:5" x14ac:dyDescent="0.15">
      <c r="A1344" s="106">
        <v>51055849</v>
      </c>
      <c r="B1344">
        <v>51044011</v>
      </c>
      <c r="C1344">
        <v>1</v>
      </c>
      <c r="D1344" s="105">
        <f t="shared" si="20"/>
        <v>1</v>
      </c>
      <c r="E1344" s="105">
        <v>1</v>
      </c>
    </row>
    <row r="1345" spans="1:5" x14ac:dyDescent="0.15">
      <c r="A1345" s="106">
        <v>51050544</v>
      </c>
      <c r="B1345">
        <v>50129992</v>
      </c>
      <c r="C1345">
        <v>1</v>
      </c>
      <c r="D1345" s="105">
        <f t="shared" si="20"/>
        <v>1</v>
      </c>
      <c r="E1345" s="105">
        <v>1</v>
      </c>
    </row>
    <row r="1346" spans="1:5" x14ac:dyDescent="0.15">
      <c r="A1346" s="106">
        <v>50550665</v>
      </c>
      <c r="B1346">
        <v>50859937</v>
      </c>
      <c r="C1346">
        <v>1</v>
      </c>
      <c r="D1346" s="105">
        <f t="shared" ref="D1346:D1409" si="21">VLOOKUP(A1346,B:C,2,)</f>
        <v>1</v>
      </c>
      <c r="E1346" s="105">
        <v>1</v>
      </c>
    </row>
    <row r="1347" spans="1:5" x14ac:dyDescent="0.15">
      <c r="A1347" s="106">
        <v>50733007</v>
      </c>
      <c r="B1347">
        <v>50401315</v>
      </c>
      <c r="C1347">
        <v>1</v>
      </c>
      <c r="D1347" s="105">
        <f t="shared" si="21"/>
        <v>1</v>
      </c>
      <c r="E1347" s="105">
        <v>1</v>
      </c>
    </row>
    <row r="1348" spans="1:5" x14ac:dyDescent="0.15">
      <c r="A1348" s="106">
        <v>50733007</v>
      </c>
      <c r="B1348">
        <v>51019798</v>
      </c>
      <c r="C1348">
        <v>1</v>
      </c>
      <c r="D1348" s="105">
        <f t="shared" si="21"/>
        <v>1</v>
      </c>
      <c r="E1348" s="105">
        <v>1</v>
      </c>
    </row>
    <row r="1349" spans="1:5" x14ac:dyDescent="0.15">
      <c r="A1349" s="106">
        <v>50434645</v>
      </c>
      <c r="B1349">
        <v>50652507</v>
      </c>
      <c r="C1349">
        <v>1</v>
      </c>
      <c r="D1349" s="105">
        <f t="shared" si="21"/>
        <v>1</v>
      </c>
      <c r="E1349" s="105">
        <v>1</v>
      </c>
    </row>
    <row r="1350" spans="1:5" x14ac:dyDescent="0.15">
      <c r="A1350" s="106">
        <v>50819223</v>
      </c>
      <c r="B1350">
        <v>50652506</v>
      </c>
      <c r="C1350">
        <v>1</v>
      </c>
      <c r="D1350" s="105">
        <f t="shared" si="21"/>
        <v>1</v>
      </c>
      <c r="E1350" s="105">
        <v>1</v>
      </c>
    </row>
    <row r="1351" spans="1:5" x14ac:dyDescent="0.15">
      <c r="A1351" s="106">
        <v>50775409</v>
      </c>
      <c r="B1351">
        <v>50559556</v>
      </c>
      <c r="C1351">
        <v>1</v>
      </c>
      <c r="D1351" s="105">
        <f t="shared" si="21"/>
        <v>1</v>
      </c>
      <c r="E1351" s="105">
        <v>1</v>
      </c>
    </row>
    <row r="1352" spans="1:5" x14ac:dyDescent="0.15">
      <c r="A1352" s="106">
        <v>50033600</v>
      </c>
      <c r="B1352">
        <v>50559556</v>
      </c>
      <c r="C1352">
        <v>1</v>
      </c>
      <c r="D1352" s="105">
        <f t="shared" si="21"/>
        <v>1</v>
      </c>
      <c r="E1352" s="105">
        <v>1</v>
      </c>
    </row>
    <row r="1353" spans="1:5" x14ac:dyDescent="0.15">
      <c r="A1353" s="106">
        <v>50114217</v>
      </c>
      <c r="B1353">
        <v>51039670</v>
      </c>
      <c r="C1353">
        <v>1</v>
      </c>
      <c r="D1353" s="105">
        <f t="shared" si="21"/>
        <v>1</v>
      </c>
      <c r="E1353" s="105">
        <v>1</v>
      </c>
    </row>
    <row r="1354" spans="1:5" x14ac:dyDescent="0.15">
      <c r="A1354" s="106">
        <v>50488785</v>
      </c>
      <c r="B1354">
        <v>50600601</v>
      </c>
      <c r="C1354">
        <v>1</v>
      </c>
      <c r="D1354" s="105">
        <f t="shared" si="21"/>
        <v>1</v>
      </c>
      <c r="E1354" s="105">
        <v>1</v>
      </c>
    </row>
    <row r="1355" spans="1:5" x14ac:dyDescent="0.15">
      <c r="A1355" s="106">
        <v>50212437</v>
      </c>
      <c r="B1355">
        <v>50871495</v>
      </c>
      <c r="C1355">
        <v>1</v>
      </c>
      <c r="D1355" s="105">
        <f t="shared" si="21"/>
        <v>1</v>
      </c>
      <c r="E1355" s="105">
        <v>1</v>
      </c>
    </row>
    <row r="1356" spans="1:5" x14ac:dyDescent="0.15">
      <c r="A1356" s="106">
        <v>50795860</v>
      </c>
      <c r="B1356">
        <v>50871495</v>
      </c>
      <c r="C1356">
        <v>1</v>
      </c>
      <c r="D1356" s="105">
        <f t="shared" si="21"/>
        <v>1</v>
      </c>
      <c r="E1356" s="105">
        <v>1</v>
      </c>
    </row>
    <row r="1357" spans="1:5" x14ac:dyDescent="0.15">
      <c r="A1357" s="106">
        <v>50498447</v>
      </c>
      <c r="B1357">
        <v>50767379</v>
      </c>
      <c r="C1357">
        <v>1</v>
      </c>
      <c r="D1357" s="105">
        <f t="shared" si="21"/>
        <v>1</v>
      </c>
      <c r="E1357" s="105">
        <v>1</v>
      </c>
    </row>
    <row r="1358" spans="1:5" x14ac:dyDescent="0.15">
      <c r="A1358" s="106">
        <v>50256246</v>
      </c>
      <c r="B1358">
        <v>50331536</v>
      </c>
      <c r="C1358">
        <v>1</v>
      </c>
      <c r="D1358" s="105">
        <f t="shared" si="21"/>
        <v>1</v>
      </c>
      <c r="E1358" s="105">
        <v>1</v>
      </c>
    </row>
    <row r="1359" spans="1:5" x14ac:dyDescent="0.15">
      <c r="A1359" s="106">
        <v>50671276</v>
      </c>
      <c r="B1359">
        <v>50331536</v>
      </c>
      <c r="C1359">
        <v>1</v>
      </c>
      <c r="D1359" s="105">
        <f t="shared" si="21"/>
        <v>1</v>
      </c>
      <c r="E1359" s="105">
        <v>1</v>
      </c>
    </row>
    <row r="1360" spans="1:5" x14ac:dyDescent="0.15">
      <c r="A1360" s="106">
        <v>50602982</v>
      </c>
      <c r="B1360">
        <v>50748503</v>
      </c>
      <c r="C1360">
        <v>1</v>
      </c>
      <c r="D1360" s="105">
        <f t="shared" si="21"/>
        <v>1</v>
      </c>
      <c r="E1360" s="105">
        <v>1</v>
      </c>
    </row>
    <row r="1361" spans="1:5" x14ac:dyDescent="0.15">
      <c r="A1361" s="106">
        <v>50490472</v>
      </c>
      <c r="B1361">
        <v>50748503</v>
      </c>
      <c r="C1361">
        <v>1</v>
      </c>
      <c r="D1361" s="105">
        <f t="shared" si="21"/>
        <v>1</v>
      </c>
      <c r="E1361" s="105">
        <v>1</v>
      </c>
    </row>
    <row r="1362" spans="1:5" x14ac:dyDescent="0.15">
      <c r="A1362" s="106">
        <v>51052114</v>
      </c>
      <c r="B1362">
        <v>50185370</v>
      </c>
      <c r="C1362">
        <v>1</v>
      </c>
      <c r="D1362" s="105">
        <f t="shared" si="21"/>
        <v>1</v>
      </c>
      <c r="E1362" s="105">
        <v>1</v>
      </c>
    </row>
    <row r="1363" spans="1:5" x14ac:dyDescent="0.15">
      <c r="A1363" s="106">
        <v>50114217</v>
      </c>
      <c r="B1363">
        <v>50277941</v>
      </c>
      <c r="C1363">
        <v>1</v>
      </c>
      <c r="D1363" s="105">
        <f t="shared" si="21"/>
        <v>1</v>
      </c>
      <c r="E1363" s="105">
        <v>1</v>
      </c>
    </row>
    <row r="1364" spans="1:5" x14ac:dyDescent="0.15">
      <c r="A1364" s="106">
        <v>50339330</v>
      </c>
      <c r="B1364">
        <v>51046337</v>
      </c>
      <c r="C1364">
        <v>1</v>
      </c>
      <c r="D1364" s="105">
        <f t="shared" si="21"/>
        <v>1</v>
      </c>
      <c r="E1364" s="105">
        <v>1</v>
      </c>
    </row>
    <row r="1365" spans="1:5" x14ac:dyDescent="0.15">
      <c r="A1365" s="106">
        <v>50794560</v>
      </c>
      <c r="B1365">
        <v>50768810</v>
      </c>
      <c r="C1365">
        <v>1</v>
      </c>
      <c r="D1365" s="105">
        <f t="shared" si="21"/>
        <v>1</v>
      </c>
      <c r="E1365" s="105">
        <v>1</v>
      </c>
    </row>
    <row r="1366" spans="1:5" x14ac:dyDescent="0.15">
      <c r="A1366" s="106">
        <v>50432760</v>
      </c>
      <c r="B1366">
        <v>50912700</v>
      </c>
      <c r="C1366">
        <v>1</v>
      </c>
      <c r="D1366" s="105">
        <f t="shared" si="21"/>
        <v>1</v>
      </c>
      <c r="E1366" s="105">
        <v>1</v>
      </c>
    </row>
    <row r="1367" spans="1:5" x14ac:dyDescent="0.15">
      <c r="A1367" s="106">
        <v>50652981</v>
      </c>
      <c r="B1367">
        <v>51052743</v>
      </c>
      <c r="C1367">
        <v>1</v>
      </c>
      <c r="D1367" s="105">
        <f t="shared" si="21"/>
        <v>1</v>
      </c>
      <c r="E1367" s="105">
        <v>1</v>
      </c>
    </row>
    <row r="1368" spans="1:5" x14ac:dyDescent="0.15">
      <c r="A1368" s="106">
        <v>50496545</v>
      </c>
      <c r="B1368">
        <v>51012921</v>
      </c>
      <c r="C1368">
        <v>1</v>
      </c>
      <c r="D1368" s="105">
        <f t="shared" si="21"/>
        <v>1</v>
      </c>
      <c r="E1368" s="105">
        <v>1</v>
      </c>
    </row>
    <row r="1369" spans="1:5" x14ac:dyDescent="0.15">
      <c r="A1369" s="106">
        <v>50327002</v>
      </c>
      <c r="B1369">
        <v>50965605</v>
      </c>
      <c r="C1369">
        <v>1</v>
      </c>
      <c r="D1369" s="105">
        <f t="shared" si="21"/>
        <v>1</v>
      </c>
      <c r="E1369" s="105">
        <v>1</v>
      </c>
    </row>
    <row r="1370" spans="1:5" x14ac:dyDescent="0.15">
      <c r="A1370" s="106">
        <v>50432760</v>
      </c>
      <c r="B1370">
        <v>50922881</v>
      </c>
      <c r="C1370">
        <v>1</v>
      </c>
      <c r="D1370" s="105">
        <f t="shared" si="21"/>
        <v>1</v>
      </c>
      <c r="E1370" s="105">
        <v>1</v>
      </c>
    </row>
    <row r="1371" spans="1:5" x14ac:dyDescent="0.15">
      <c r="A1371" s="106">
        <v>50956749</v>
      </c>
      <c r="B1371">
        <v>50818326</v>
      </c>
      <c r="C1371">
        <v>1</v>
      </c>
      <c r="D1371" s="105">
        <f t="shared" si="21"/>
        <v>1</v>
      </c>
      <c r="E1371" s="105">
        <v>1</v>
      </c>
    </row>
    <row r="1372" spans="1:5" x14ac:dyDescent="0.15">
      <c r="A1372" s="106">
        <v>50663957</v>
      </c>
      <c r="B1372">
        <v>51044693</v>
      </c>
      <c r="C1372">
        <v>1</v>
      </c>
      <c r="D1372" s="105">
        <f t="shared" si="21"/>
        <v>1</v>
      </c>
      <c r="E1372" s="105">
        <v>1</v>
      </c>
    </row>
    <row r="1373" spans="1:5" x14ac:dyDescent="0.15">
      <c r="A1373" s="106">
        <v>50302450</v>
      </c>
      <c r="B1373">
        <v>50575010</v>
      </c>
      <c r="C1373">
        <v>1</v>
      </c>
      <c r="D1373" s="105">
        <f t="shared" si="21"/>
        <v>1</v>
      </c>
      <c r="E1373" s="105">
        <v>1</v>
      </c>
    </row>
    <row r="1374" spans="1:5" x14ac:dyDescent="0.15">
      <c r="A1374" s="106">
        <v>50542142</v>
      </c>
      <c r="B1374">
        <v>50589460</v>
      </c>
      <c r="C1374">
        <v>1</v>
      </c>
      <c r="D1374" s="105">
        <f t="shared" si="21"/>
        <v>1</v>
      </c>
      <c r="E1374" s="105">
        <v>1</v>
      </c>
    </row>
    <row r="1375" spans="1:5" x14ac:dyDescent="0.15">
      <c r="A1375" s="106">
        <v>50819223</v>
      </c>
      <c r="B1375">
        <v>50488553</v>
      </c>
      <c r="C1375">
        <v>1</v>
      </c>
      <c r="D1375" s="105">
        <f t="shared" si="21"/>
        <v>1</v>
      </c>
      <c r="E1375" s="105">
        <v>1</v>
      </c>
    </row>
    <row r="1376" spans="1:5" x14ac:dyDescent="0.15">
      <c r="A1376" s="106">
        <v>50739206</v>
      </c>
      <c r="B1376">
        <v>50411236</v>
      </c>
      <c r="C1376">
        <v>1</v>
      </c>
      <c r="D1376" s="105">
        <f t="shared" si="21"/>
        <v>1</v>
      </c>
      <c r="E1376" s="105">
        <v>1</v>
      </c>
    </row>
    <row r="1377" spans="1:5" x14ac:dyDescent="0.15">
      <c r="A1377" s="106">
        <v>50537038</v>
      </c>
      <c r="B1377">
        <v>50914175</v>
      </c>
      <c r="C1377">
        <v>1</v>
      </c>
      <c r="D1377" s="105">
        <f t="shared" si="21"/>
        <v>1</v>
      </c>
      <c r="E1377" s="105">
        <v>1</v>
      </c>
    </row>
    <row r="1378" spans="1:5" x14ac:dyDescent="0.15">
      <c r="A1378" s="106">
        <v>50327002</v>
      </c>
      <c r="B1378">
        <v>51049200</v>
      </c>
      <c r="C1378">
        <v>1</v>
      </c>
      <c r="D1378" s="105">
        <f t="shared" si="21"/>
        <v>1</v>
      </c>
      <c r="E1378" s="105">
        <v>1</v>
      </c>
    </row>
    <row r="1379" spans="1:5" x14ac:dyDescent="0.15">
      <c r="A1379" s="106">
        <v>51052577</v>
      </c>
      <c r="B1379">
        <v>51049200</v>
      </c>
      <c r="C1379">
        <v>1</v>
      </c>
      <c r="D1379" s="105">
        <f t="shared" si="21"/>
        <v>1</v>
      </c>
      <c r="E1379" s="105">
        <v>1</v>
      </c>
    </row>
    <row r="1380" spans="1:5" x14ac:dyDescent="0.15">
      <c r="A1380" s="106">
        <v>50931285</v>
      </c>
      <c r="B1380">
        <v>51049200</v>
      </c>
      <c r="C1380">
        <v>1</v>
      </c>
      <c r="D1380" s="105">
        <f t="shared" si="21"/>
        <v>1</v>
      </c>
      <c r="E1380" s="105">
        <v>1</v>
      </c>
    </row>
    <row r="1381" spans="1:5" x14ac:dyDescent="0.15">
      <c r="A1381" s="106">
        <v>50793417</v>
      </c>
      <c r="B1381">
        <v>50742622</v>
      </c>
      <c r="C1381">
        <v>1</v>
      </c>
      <c r="D1381" s="105">
        <f t="shared" si="21"/>
        <v>1</v>
      </c>
      <c r="E1381" s="105">
        <v>1</v>
      </c>
    </row>
    <row r="1382" spans="1:5" x14ac:dyDescent="0.15">
      <c r="A1382" s="106">
        <v>50656890</v>
      </c>
      <c r="B1382">
        <v>50986026</v>
      </c>
      <c r="C1382">
        <v>1</v>
      </c>
      <c r="D1382" s="105">
        <f t="shared" si="21"/>
        <v>1</v>
      </c>
      <c r="E1382" s="105">
        <v>1</v>
      </c>
    </row>
    <row r="1383" spans="1:5" x14ac:dyDescent="0.15">
      <c r="A1383" s="106">
        <v>50604524</v>
      </c>
      <c r="B1383">
        <v>50603392</v>
      </c>
      <c r="C1383">
        <v>1</v>
      </c>
      <c r="D1383" s="105">
        <f t="shared" si="21"/>
        <v>1</v>
      </c>
      <c r="E1383" s="105">
        <v>1</v>
      </c>
    </row>
    <row r="1384" spans="1:5" x14ac:dyDescent="0.15">
      <c r="A1384" s="106">
        <v>50542142</v>
      </c>
      <c r="B1384">
        <v>50456402</v>
      </c>
      <c r="C1384">
        <v>1</v>
      </c>
      <c r="D1384" s="105">
        <f t="shared" si="21"/>
        <v>1</v>
      </c>
      <c r="E1384" s="105">
        <v>1</v>
      </c>
    </row>
    <row r="1385" spans="1:5" x14ac:dyDescent="0.15">
      <c r="A1385" s="106">
        <v>50663957</v>
      </c>
      <c r="B1385">
        <v>50785719</v>
      </c>
      <c r="C1385">
        <v>1</v>
      </c>
      <c r="D1385" s="105">
        <f t="shared" si="21"/>
        <v>1</v>
      </c>
      <c r="E1385" s="105">
        <v>1</v>
      </c>
    </row>
    <row r="1386" spans="1:5" x14ac:dyDescent="0.15">
      <c r="A1386" s="106">
        <v>51056470</v>
      </c>
      <c r="B1386">
        <v>50432651</v>
      </c>
      <c r="C1386">
        <v>1</v>
      </c>
      <c r="D1386" s="105">
        <f t="shared" si="21"/>
        <v>1</v>
      </c>
      <c r="E1386" s="105">
        <v>1</v>
      </c>
    </row>
    <row r="1387" spans="1:5" x14ac:dyDescent="0.15">
      <c r="A1387" s="106">
        <v>50225144</v>
      </c>
      <c r="B1387">
        <v>50236036</v>
      </c>
      <c r="C1387">
        <v>1</v>
      </c>
      <c r="D1387" s="105">
        <f t="shared" si="21"/>
        <v>1</v>
      </c>
      <c r="E1387" s="105">
        <v>1</v>
      </c>
    </row>
    <row r="1388" spans="1:5" x14ac:dyDescent="0.15">
      <c r="A1388" s="106">
        <v>51056955</v>
      </c>
      <c r="B1388">
        <v>51039478</v>
      </c>
      <c r="C1388">
        <v>1</v>
      </c>
      <c r="D1388" s="105">
        <f t="shared" si="21"/>
        <v>1</v>
      </c>
      <c r="E1388" s="105">
        <v>1</v>
      </c>
    </row>
    <row r="1389" spans="1:5" x14ac:dyDescent="0.15">
      <c r="A1389" s="106">
        <v>51055309</v>
      </c>
      <c r="B1389">
        <v>51046871</v>
      </c>
      <c r="C1389">
        <v>1</v>
      </c>
      <c r="D1389" s="105">
        <f t="shared" si="21"/>
        <v>1</v>
      </c>
      <c r="E1389" s="105">
        <v>1</v>
      </c>
    </row>
    <row r="1390" spans="1:5" x14ac:dyDescent="0.15">
      <c r="A1390" s="106">
        <v>50350832</v>
      </c>
      <c r="B1390">
        <v>50486230</v>
      </c>
      <c r="C1390">
        <v>1</v>
      </c>
      <c r="D1390" s="105">
        <f t="shared" si="21"/>
        <v>1</v>
      </c>
      <c r="E1390" s="105">
        <v>1</v>
      </c>
    </row>
    <row r="1391" spans="1:5" x14ac:dyDescent="0.15">
      <c r="A1391" s="106">
        <v>50422014</v>
      </c>
      <c r="B1391">
        <v>50233834</v>
      </c>
      <c r="C1391">
        <v>1</v>
      </c>
      <c r="D1391" s="105">
        <f t="shared" si="21"/>
        <v>1</v>
      </c>
      <c r="E1391" s="105">
        <v>1</v>
      </c>
    </row>
    <row r="1392" spans="1:5" x14ac:dyDescent="0.15">
      <c r="A1392" s="106">
        <v>50225441</v>
      </c>
      <c r="B1392">
        <v>50417765</v>
      </c>
      <c r="C1392">
        <v>1</v>
      </c>
      <c r="D1392" s="105">
        <f t="shared" si="21"/>
        <v>1</v>
      </c>
      <c r="E1392" s="105">
        <v>1</v>
      </c>
    </row>
    <row r="1393" spans="1:5" x14ac:dyDescent="0.15">
      <c r="A1393" s="106">
        <v>50408714</v>
      </c>
      <c r="B1393">
        <v>50381804</v>
      </c>
      <c r="C1393">
        <v>1</v>
      </c>
      <c r="D1393" s="105">
        <f t="shared" si="21"/>
        <v>1</v>
      </c>
      <c r="E1393" s="105">
        <v>1</v>
      </c>
    </row>
    <row r="1394" spans="1:5" x14ac:dyDescent="0.15">
      <c r="A1394" s="106">
        <v>50550081</v>
      </c>
      <c r="B1394">
        <v>50794632</v>
      </c>
      <c r="C1394">
        <v>1</v>
      </c>
      <c r="D1394" s="105">
        <f t="shared" si="21"/>
        <v>1</v>
      </c>
      <c r="E1394" s="105">
        <v>1</v>
      </c>
    </row>
    <row r="1395" spans="1:5" x14ac:dyDescent="0.15">
      <c r="A1395" s="106">
        <v>50925257</v>
      </c>
      <c r="B1395">
        <v>50794632</v>
      </c>
      <c r="C1395">
        <v>1</v>
      </c>
      <c r="D1395" s="105">
        <f t="shared" si="21"/>
        <v>1</v>
      </c>
      <c r="E1395" s="105">
        <v>1</v>
      </c>
    </row>
    <row r="1396" spans="1:5" x14ac:dyDescent="0.15">
      <c r="A1396" s="106">
        <v>50728738</v>
      </c>
      <c r="B1396">
        <v>50222133</v>
      </c>
      <c r="C1396">
        <v>1</v>
      </c>
      <c r="D1396" s="105">
        <f t="shared" si="21"/>
        <v>1</v>
      </c>
      <c r="E1396" s="105">
        <v>1</v>
      </c>
    </row>
    <row r="1397" spans="1:5" x14ac:dyDescent="0.15">
      <c r="A1397" s="106">
        <v>50903071</v>
      </c>
      <c r="B1397">
        <v>50421002</v>
      </c>
      <c r="C1397">
        <v>1</v>
      </c>
      <c r="D1397" s="105">
        <f t="shared" si="21"/>
        <v>1</v>
      </c>
      <c r="E1397" s="105">
        <v>1</v>
      </c>
    </row>
    <row r="1398" spans="1:5" x14ac:dyDescent="0.15">
      <c r="A1398" s="106">
        <v>50703640</v>
      </c>
      <c r="B1398">
        <v>51059357</v>
      </c>
      <c r="C1398">
        <v>1</v>
      </c>
      <c r="D1398" s="105">
        <f t="shared" si="21"/>
        <v>1</v>
      </c>
      <c r="E1398" s="105">
        <v>1</v>
      </c>
    </row>
    <row r="1399" spans="1:5" x14ac:dyDescent="0.15">
      <c r="A1399" s="106">
        <v>50917449</v>
      </c>
      <c r="B1399">
        <v>51060561</v>
      </c>
      <c r="C1399">
        <v>1</v>
      </c>
      <c r="D1399" s="105">
        <f t="shared" si="21"/>
        <v>1</v>
      </c>
      <c r="E1399" s="105">
        <v>1</v>
      </c>
    </row>
    <row r="1400" spans="1:5" x14ac:dyDescent="0.15">
      <c r="A1400" s="106">
        <v>51055951</v>
      </c>
      <c r="B1400">
        <v>50528301</v>
      </c>
      <c r="C1400">
        <v>1</v>
      </c>
      <c r="D1400" s="105">
        <f t="shared" si="21"/>
        <v>1</v>
      </c>
      <c r="E1400" s="105">
        <v>1</v>
      </c>
    </row>
    <row r="1401" spans="1:5" x14ac:dyDescent="0.15">
      <c r="A1401" s="106">
        <v>51056371</v>
      </c>
      <c r="B1401">
        <v>51058254</v>
      </c>
      <c r="C1401">
        <v>1</v>
      </c>
      <c r="D1401" s="105">
        <f t="shared" si="21"/>
        <v>1</v>
      </c>
      <c r="E1401" s="105">
        <v>1</v>
      </c>
    </row>
    <row r="1402" spans="1:5" x14ac:dyDescent="0.15">
      <c r="A1402" s="106">
        <v>50925257</v>
      </c>
      <c r="B1402">
        <v>50779575</v>
      </c>
      <c r="C1402">
        <v>1</v>
      </c>
      <c r="D1402" s="105">
        <f t="shared" si="21"/>
        <v>1</v>
      </c>
      <c r="E1402" s="105">
        <v>1</v>
      </c>
    </row>
    <row r="1403" spans="1:5" x14ac:dyDescent="0.15">
      <c r="A1403" s="106">
        <v>50174998</v>
      </c>
      <c r="B1403">
        <v>50812405</v>
      </c>
      <c r="C1403">
        <v>1</v>
      </c>
      <c r="D1403" s="105">
        <f t="shared" si="21"/>
        <v>1</v>
      </c>
      <c r="E1403" s="105">
        <v>1</v>
      </c>
    </row>
    <row r="1404" spans="1:5" x14ac:dyDescent="0.15">
      <c r="A1404" s="106">
        <v>50170850</v>
      </c>
      <c r="B1404">
        <v>50335630</v>
      </c>
      <c r="C1404">
        <v>1</v>
      </c>
      <c r="D1404" s="105">
        <f t="shared" si="21"/>
        <v>1</v>
      </c>
      <c r="E1404" s="105">
        <v>1</v>
      </c>
    </row>
    <row r="1405" spans="1:5" x14ac:dyDescent="0.15">
      <c r="A1405" s="106">
        <v>50653387</v>
      </c>
      <c r="B1405">
        <v>50808934</v>
      </c>
      <c r="C1405">
        <v>1</v>
      </c>
      <c r="D1405" s="105">
        <f t="shared" si="21"/>
        <v>1</v>
      </c>
      <c r="E1405" s="105">
        <v>1</v>
      </c>
    </row>
    <row r="1406" spans="1:5" x14ac:dyDescent="0.15">
      <c r="A1406" s="106">
        <v>50243899</v>
      </c>
      <c r="B1406">
        <v>50572819</v>
      </c>
      <c r="C1406">
        <v>1</v>
      </c>
      <c r="D1406" s="105">
        <f t="shared" si="21"/>
        <v>1</v>
      </c>
      <c r="E1406" s="105">
        <v>1</v>
      </c>
    </row>
    <row r="1407" spans="1:5" x14ac:dyDescent="0.15">
      <c r="A1407" s="106">
        <v>50246154</v>
      </c>
      <c r="B1407">
        <v>50572819</v>
      </c>
      <c r="C1407">
        <v>1</v>
      </c>
      <c r="D1407" s="105">
        <f t="shared" si="21"/>
        <v>1</v>
      </c>
      <c r="E1407" s="105">
        <v>1</v>
      </c>
    </row>
    <row r="1408" spans="1:5" x14ac:dyDescent="0.15">
      <c r="A1408" s="106">
        <v>50743272</v>
      </c>
      <c r="B1408">
        <v>50350876</v>
      </c>
      <c r="C1408">
        <v>1</v>
      </c>
      <c r="D1408" s="105">
        <f t="shared" si="21"/>
        <v>1</v>
      </c>
      <c r="E1408" s="105">
        <v>1</v>
      </c>
    </row>
    <row r="1409" spans="1:5" x14ac:dyDescent="0.15">
      <c r="A1409" s="106">
        <v>50498850</v>
      </c>
      <c r="B1409">
        <v>51062928</v>
      </c>
      <c r="C1409">
        <v>1</v>
      </c>
      <c r="D1409" s="105">
        <f t="shared" si="21"/>
        <v>1</v>
      </c>
      <c r="E1409" s="105">
        <v>1</v>
      </c>
    </row>
    <row r="1410" spans="1:5" x14ac:dyDescent="0.15">
      <c r="A1410" s="106">
        <v>50291354</v>
      </c>
      <c r="B1410">
        <v>51061717</v>
      </c>
      <c r="C1410">
        <v>1</v>
      </c>
      <c r="D1410" s="105">
        <f t="shared" ref="D1410:D1473" si="22">VLOOKUP(A1410,B:C,2,)</f>
        <v>1</v>
      </c>
      <c r="E1410" s="105">
        <v>1</v>
      </c>
    </row>
    <row r="1411" spans="1:5" x14ac:dyDescent="0.15">
      <c r="A1411" s="106">
        <v>50798451</v>
      </c>
      <c r="B1411">
        <v>50721702</v>
      </c>
      <c r="C1411">
        <v>1</v>
      </c>
      <c r="D1411" s="105">
        <f t="shared" si="22"/>
        <v>1</v>
      </c>
      <c r="E1411" s="105">
        <v>1</v>
      </c>
    </row>
    <row r="1412" spans="1:5" x14ac:dyDescent="0.15">
      <c r="A1412" s="106">
        <v>50525171</v>
      </c>
      <c r="B1412">
        <v>51064684</v>
      </c>
      <c r="C1412">
        <v>1</v>
      </c>
      <c r="D1412" s="105">
        <f t="shared" si="22"/>
        <v>1</v>
      </c>
      <c r="E1412" s="105">
        <v>1</v>
      </c>
    </row>
    <row r="1413" spans="1:5" x14ac:dyDescent="0.15">
      <c r="A1413" s="106">
        <v>50174998</v>
      </c>
      <c r="B1413">
        <v>50908664</v>
      </c>
      <c r="C1413">
        <v>1</v>
      </c>
      <c r="D1413" s="105">
        <f t="shared" si="22"/>
        <v>1</v>
      </c>
      <c r="E1413" s="105">
        <v>1</v>
      </c>
    </row>
    <row r="1414" spans="1:5" x14ac:dyDescent="0.15">
      <c r="A1414" s="106">
        <v>50399195</v>
      </c>
      <c r="B1414">
        <v>50364724</v>
      </c>
      <c r="C1414">
        <v>1</v>
      </c>
      <c r="D1414" s="105">
        <f t="shared" si="22"/>
        <v>1</v>
      </c>
      <c r="E1414" s="105">
        <v>1</v>
      </c>
    </row>
    <row r="1415" spans="1:5" x14ac:dyDescent="0.15">
      <c r="A1415" s="106">
        <v>50174998</v>
      </c>
      <c r="B1415">
        <v>50667956</v>
      </c>
      <c r="C1415">
        <v>1</v>
      </c>
      <c r="D1415" s="105">
        <f t="shared" si="22"/>
        <v>1</v>
      </c>
      <c r="E1415" s="105">
        <v>1</v>
      </c>
    </row>
    <row r="1416" spans="1:5" x14ac:dyDescent="0.15">
      <c r="A1416" s="106">
        <v>50497449</v>
      </c>
      <c r="B1416">
        <v>50551489</v>
      </c>
      <c r="C1416">
        <v>1</v>
      </c>
      <c r="D1416" s="105">
        <f t="shared" si="22"/>
        <v>1</v>
      </c>
      <c r="E1416" s="105">
        <v>1</v>
      </c>
    </row>
    <row r="1417" spans="1:5" x14ac:dyDescent="0.15">
      <c r="A1417" s="106">
        <v>50655008</v>
      </c>
      <c r="B1417">
        <v>50652552</v>
      </c>
      <c r="C1417">
        <v>1</v>
      </c>
      <c r="D1417" s="105">
        <f t="shared" si="22"/>
        <v>1</v>
      </c>
      <c r="E1417" s="105">
        <v>1</v>
      </c>
    </row>
    <row r="1418" spans="1:5" x14ac:dyDescent="0.15">
      <c r="A1418" s="106">
        <v>50257163</v>
      </c>
      <c r="B1418">
        <v>50017662</v>
      </c>
      <c r="C1418">
        <v>1</v>
      </c>
      <c r="D1418" s="105">
        <f t="shared" si="22"/>
        <v>1</v>
      </c>
      <c r="E1418" s="105">
        <v>1</v>
      </c>
    </row>
    <row r="1419" spans="1:5" x14ac:dyDescent="0.15">
      <c r="A1419" s="106">
        <v>50357309</v>
      </c>
      <c r="B1419">
        <v>50790928</v>
      </c>
      <c r="C1419">
        <v>1</v>
      </c>
      <c r="D1419" s="105">
        <f t="shared" si="22"/>
        <v>1</v>
      </c>
      <c r="E1419" s="105">
        <v>1</v>
      </c>
    </row>
    <row r="1420" spans="1:5" x14ac:dyDescent="0.15">
      <c r="A1420" s="106">
        <v>50719198</v>
      </c>
      <c r="B1420">
        <v>50790928</v>
      </c>
      <c r="C1420">
        <v>1</v>
      </c>
      <c r="D1420" s="105">
        <f t="shared" si="22"/>
        <v>1</v>
      </c>
      <c r="E1420" s="105">
        <v>1</v>
      </c>
    </row>
    <row r="1421" spans="1:5" x14ac:dyDescent="0.15">
      <c r="A1421" s="106">
        <v>50793968</v>
      </c>
      <c r="B1421">
        <v>50547517</v>
      </c>
      <c r="C1421">
        <v>1</v>
      </c>
      <c r="D1421" s="105">
        <f t="shared" si="22"/>
        <v>1</v>
      </c>
      <c r="E1421" s="105">
        <v>1</v>
      </c>
    </row>
    <row r="1422" spans="1:5" x14ac:dyDescent="0.15">
      <c r="A1422" s="106">
        <v>50689939</v>
      </c>
      <c r="B1422">
        <v>50547517</v>
      </c>
      <c r="C1422">
        <v>1</v>
      </c>
      <c r="D1422" s="105">
        <f t="shared" si="22"/>
        <v>1</v>
      </c>
      <c r="E1422" s="105">
        <v>1</v>
      </c>
    </row>
    <row r="1423" spans="1:5" x14ac:dyDescent="0.15">
      <c r="A1423" s="106">
        <v>50285131</v>
      </c>
      <c r="B1423">
        <v>50428473</v>
      </c>
      <c r="C1423">
        <v>1</v>
      </c>
      <c r="D1423" s="105">
        <f t="shared" si="22"/>
        <v>1</v>
      </c>
      <c r="E1423" s="105">
        <v>1</v>
      </c>
    </row>
    <row r="1424" spans="1:5" x14ac:dyDescent="0.15">
      <c r="A1424" s="106">
        <v>50773450</v>
      </c>
      <c r="B1424">
        <v>50587224</v>
      </c>
      <c r="C1424">
        <v>1</v>
      </c>
      <c r="D1424" s="105">
        <f t="shared" si="22"/>
        <v>1</v>
      </c>
      <c r="E1424" s="105">
        <v>1</v>
      </c>
    </row>
    <row r="1425" spans="1:5" x14ac:dyDescent="0.15">
      <c r="A1425" s="106">
        <v>50771568</v>
      </c>
      <c r="B1425">
        <v>50323474</v>
      </c>
      <c r="C1425">
        <v>1</v>
      </c>
      <c r="D1425" s="105">
        <f t="shared" si="22"/>
        <v>1</v>
      </c>
      <c r="E1425" s="105">
        <v>1</v>
      </c>
    </row>
    <row r="1426" spans="1:5" x14ac:dyDescent="0.15">
      <c r="A1426" s="106">
        <v>50805386</v>
      </c>
      <c r="B1426">
        <v>50587224</v>
      </c>
      <c r="C1426">
        <v>1</v>
      </c>
      <c r="D1426" s="105">
        <f t="shared" si="22"/>
        <v>1</v>
      </c>
      <c r="E1426" s="105">
        <v>1</v>
      </c>
    </row>
    <row r="1427" spans="1:5" x14ac:dyDescent="0.15">
      <c r="A1427" s="106">
        <v>50837693</v>
      </c>
      <c r="B1427">
        <v>50602913</v>
      </c>
      <c r="C1427">
        <v>1</v>
      </c>
      <c r="D1427" s="105">
        <f t="shared" si="22"/>
        <v>1</v>
      </c>
      <c r="E1427" s="105">
        <v>1</v>
      </c>
    </row>
    <row r="1428" spans="1:5" x14ac:dyDescent="0.15">
      <c r="A1428" s="106">
        <v>51051906</v>
      </c>
      <c r="B1428">
        <v>50884190</v>
      </c>
      <c r="C1428">
        <v>1</v>
      </c>
      <c r="D1428" s="105">
        <f t="shared" si="22"/>
        <v>1</v>
      </c>
      <c r="E1428" s="105">
        <v>1</v>
      </c>
    </row>
    <row r="1429" spans="1:5" x14ac:dyDescent="0.15">
      <c r="A1429" s="106">
        <v>50653859</v>
      </c>
      <c r="B1429">
        <v>50349288</v>
      </c>
      <c r="C1429">
        <v>1</v>
      </c>
      <c r="D1429" s="105">
        <f t="shared" si="22"/>
        <v>1</v>
      </c>
      <c r="E1429" s="105">
        <v>1</v>
      </c>
    </row>
    <row r="1430" spans="1:5" x14ac:dyDescent="0.15">
      <c r="A1430" s="106">
        <v>50810977</v>
      </c>
      <c r="B1430">
        <v>50482513</v>
      </c>
      <c r="C1430">
        <v>1</v>
      </c>
      <c r="D1430" s="105">
        <f t="shared" si="22"/>
        <v>1</v>
      </c>
      <c r="E1430" s="105">
        <v>1</v>
      </c>
    </row>
    <row r="1431" spans="1:5" x14ac:dyDescent="0.15">
      <c r="A1431" s="106">
        <v>50805386</v>
      </c>
      <c r="B1431">
        <v>50482513</v>
      </c>
      <c r="C1431">
        <v>1</v>
      </c>
      <c r="D1431" s="105">
        <f t="shared" si="22"/>
        <v>1</v>
      </c>
      <c r="E1431" s="105">
        <v>1</v>
      </c>
    </row>
    <row r="1432" spans="1:5" x14ac:dyDescent="0.15">
      <c r="A1432" s="106">
        <v>50930430</v>
      </c>
      <c r="B1432">
        <v>50650537</v>
      </c>
      <c r="C1432">
        <v>1</v>
      </c>
      <c r="D1432" s="105">
        <f t="shared" si="22"/>
        <v>1</v>
      </c>
      <c r="E1432" s="105">
        <v>1</v>
      </c>
    </row>
    <row r="1433" spans="1:5" x14ac:dyDescent="0.15">
      <c r="A1433" s="106">
        <v>50751151</v>
      </c>
      <c r="B1433">
        <v>50597541</v>
      </c>
      <c r="C1433">
        <v>1</v>
      </c>
      <c r="D1433" s="105">
        <f t="shared" si="22"/>
        <v>1</v>
      </c>
      <c r="E1433" s="105">
        <v>1</v>
      </c>
    </row>
    <row r="1434" spans="1:5" x14ac:dyDescent="0.15">
      <c r="A1434" s="106">
        <v>51054734</v>
      </c>
      <c r="B1434">
        <v>50545527</v>
      </c>
      <c r="C1434">
        <v>1</v>
      </c>
      <c r="D1434" s="105">
        <f t="shared" si="22"/>
        <v>1</v>
      </c>
      <c r="E1434" s="105">
        <v>1</v>
      </c>
    </row>
    <row r="1435" spans="1:5" x14ac:dyDescent="0.15">
      <c r="A1435" s="106">
        <v>51045625</v>
      </c>
      <c r="B1435">
        <v>50545527</v>
      </c>
      <c r="C1435">
        <v>1</v>
      </c>
      <c r="D1435" s="105">
        <f t="shared" si="22"/>
        <v>1</v>
      </c>
      <c r="E1435" s="105">
        <v>1</v>
      </c>
    </row>
    <row r="1436" spans="1:5" x14ac:dyDescent="0.15">
      <c r="A1436" s="106">
        <v>50910920</v>
      </c>
      <c r="B1436">
        <v>50605145</v>
      </c>
      <c r="C1436">
        <v>1</v>
      </c>
      <c r="D1436" s="105">
        <f t="shared" si="22"/>
        <v>1</v>
      </c>
      <c r="E1436" s="105">
        <v>1</v>
      </c>
    </row>
    <row r="1437" spans="1:5" x14ac:dyDescent="0.15">
      <c r="A1437" s="106">
        <v>50767914</v>
      </c>
      <c r="B1437">
        <v>50600805</v>
      </c>
      <c r="C1437">
        <v>1</v>
      </c>
      <c r="D1437" s="105">
        <f t="shared" si="22"/>
        <v>1</v>
      </c>
      <c r="E1437" s="105">
        <v>1</v>
      </c>
    </row>
    <row r="1438" spans="1:5" x14ac:dyDescent="0.15">
      <c r="A1438" s="106">
        <v>51057027</v>
      </c>
      <c r="B1438">
        <v>50492815</v>
      </c>
      <c r="C1438">
        <v>1</v>
      </c>
      <c r="D1438" s="105">
        <f t="shared" si="22"/>
        <v>1</v>
      </c>
      <c r="E1438" s="105">
        <v>1</v>
      </c>
    </row>
    <row r="1439" spans="1:5" x14ac:dyDescent="0.15">
      <c r="A1439" s="106">
        <v>50837693</v>
      </c>
      <c r="B1439">
        <v>50548593</v>
      </c>
      <c r="C1439">
        <v>1</v>
      </c>
      <c r="D1439" s="105">
        <f t="shared" si="22"/>
        <v>1</v>
      </c>
      <c r="E1439" s="105">
        <v>1</v>
      </c>
    </row>
    <row r="1440" spans="1:5" x14ac:dyDescent="0.15">
      <c r="A1440" s="106">
        <v>51054060</v>
      </c>
      <c r="B1440">
        <v>50660319</v>
      </c>
      <c r="C1440">
        <v>1</v>
      </c>
      <c r="D1440" s="105">
        <f t="shared" si="22"/>
        <v>1</v>
      </c>
      <c r="E1440" s="105">
        <v>1</v>
      </c>
    </row>
    <row r="1441" spans="1:5" x14ac:dyDescent="0.15">
      <c r="A1441" s="106">
        <v>50458152</v>
      </c>
      <c r="B1441">
        <v>50434259</v>
      </c>
      <c r="C1441">
        <v>1</v>
      </c>
      <c r="D1441" s="105">
        <f t="shared" si="22"/>
        <v>1</v>
      </c>
      <c r="E1441" s="105">
        <v>1</v>
      </c>
    </row>
    <row r="1442" spans="1:5" x14ac:dyDescent="0.15">
      <c r="A1442" s="106">
        <v>50341234</v>
      </c>
      <c r="B1442">
        <v>50344220</v>
      </c>
      <c r="C1442">
        <v>1</v>
      </c>
      <c r="D1442" s="105">
        <f t="shared" si="22"/>
        <v>1</v>
      </c>
      <c r="E1442" s="105">
        <v>1</v>
      </c>
    </row>
    <row r="1443" spans="1:5" x14ac:dyDescent="0.15">
      <c r="A1443" s="106">
        <v>50471782</v>
      </c>
      <c r="B1443">
        <v>50813001</v>
      </c>
      <c r="C1443">
        <v>1</v>
      </c>
      <c r="D1443" s="105">
        <f t="shared" si="22"/>
        <v>1</v>
      </c>
      <c r="E1443" s="105">
        <v>1</v>
      </c>
    </row>
    <row r="1444" spans="1:5" x14ac:dyDescent="0.15">
      <c r="A1444" s="106">
        <v>50931286</v>
      </c>
      <c r="B1444">
        <v>50649799</v>
      </c>
      <c r="C1444">
        <v>1</v>
      </c>
      <c r="D1444" s="105">
        <f t="shared" si="22"/>
        <v>1</v>
      </c>
      <c r="E1444" s="105">
        <v>1</v>
      </c>
    </row>
    <row r="1445" spans="1:5" x14ac:dyDescent="0.15">
      <c r="A1445" s="106">
        <v>50622437</v>
      </c>
      <c r="B1445">
        <v>50253635</v>
      </c>
      <c r="C1445">
        <v>1</v>
      </c>
      <c r="D1445" s="105">
        <f t="shared" si="22"/>
        <v>1</v>
      </c>
      <c r="E1445" s="105">
        <v>1</v>
      </c>
    </row>
    <row r="1446" spans="1:5" x14ac:dyDescent="0.15">
      <c r="A1446" s="106">
        <v>50342238</v>
      </c>
      <c r="B1446">
        <v>50348109</v>
      </c>
      <c r="C1446">
        <v>1</v>
      </c>
      <c r="D1446" s="105">
        <f t="shared" si="22"/>
        <v>1</v>
      </c>
      <c r="E1446" s="105">
        <v>1</v>
      </c>
    </row>
    <row r="1447" spans="1:5" x14ac:dyDescent="0.15">
      <c r="A1447" s="106">
        <v>51045625</v>
      </c>
      <c r="B1447">
        <v>50609738</v>
      </c>
      <c r="C1447">
        <v>1</v>
      </c>
      <c r="D1447" s="105">
        <f t="shared" si="22"/>
        <v>1</v>
      </c>
      <c r="E1447" s="105">
        <v>1</v>
      </c>
    </row>
    <row r="1448" spans="1:5" x14ac:dyDescent="0.15">
      <c r="A1448" s="106">
        <v>50607723</v>
      </c>
      <c r="B1448">
        <v>50611321</v>
      </c>
      <c r="C1448">
        <v>1</v>
      </c>
      <c r="D1448" s="105">
        <f t="shared" si="22"/>
        <v>1</v>
      </c>
      <c r="E1448" s="105">
        <v>1</v>
      </c>
    </row>
    <row r="1449" spans="1:5" x14ac:dyDescent="0.15">
      <c r="A1449" s="106">
        <v>50236297</v>
      </c>
      <c r="B1449">
        <v>50598212</v>
      </c>
      <c r="C1449">
        <v>1</v>
      </c>
      <c r="D1449" s="105">
        <f t="shared" si="22"/>
        <v>1</v>
      </c>
      <c r="E1449" s="105">
        <v>1</v>
      </c>
    </row>
    <row r="1450" spans="1:5" x14ac:dyDescent="0.15">
      <c r="A1450" s="106">
        <v>50497890</v>
      </c>
      <c r="B1450">
        <v>50062322</v>
      </c>
      <c r="C1450">
        <v>1</v>
      </c>
      <c r="D1450" s="105">
        <f t="shared" si="22"/>
        <v>1</v>
      </c>
      <c r="E1450" s="105">
        <v>1</v>
      </c>
    </row>
    <row r="1451" spans="1:5" x14ac:dyDescent="0.15">
      <c r="A1451" s="106">
        <v>50341876</v>
      </c>
      <c r="B1451">
        <v>50358359</v>
      </c>
      <c r="C1451">
        <v>1</v>
      </c>
      <c r="D1451" s="105">
        <f t="shared" si="22"/>
        <v>1</v>
      </c>
      <c r="E1451" s="105">
        <v>1</v>
      </c>
    </row>
    <row r="1452" spans="1:5" x14ac:dyDescent="0.15">
      <c r="A1452" s="106">
        <v>50910920</v>
      </c>
      <c r="B1452">
        <v>50337548</v>
      </c>
      <c r="C1452">
        <v>1</v>
      </c>
      <c r="D1452" s="105">
        <f t="shared" si="22"/>
        <v>1</v>
      </c>
      <c r="E1452" s="105">
        <v>1</v>
      </c>
    </row>
    <row r="1453" spans="1:5" x14ac:dyDescent="0.15">
      <c r="A1453" s="106">
        <v>50689895</v>
      </c>
      <c r="B1453">
        <v>50758698</v>
      </c>
      <c r="C1453">
        <v>1</v>
      </c>
      <c r="D1453" s="105">
        <f t="shared" si="22"/>
        <v>1</v>
      </c>
      <c r="E1453" s="105">
        <v>1</v>
      </c>
    </row>
    <row r="1454" spans="1:5" x14ac:dyDescent="0.15">
      <c r="A1454" s="106">
        <v>50793968</v>
      </c>
      <c r="B1454">
        <v>50489638</v>
      </c>
      <c r="C1454">
        <v>1</v>
      </c>
      <c r="D1454" s="105">
        <f t="shared" si="22"/>
        <v>1</v>
      </c>
      <c r="E1454" s="105">
        <v>1</v>
      </c>
    </row>
    <row r="1455" spans="1:5" x14ac:dyDescent="0.15">
      <c r="A1455" s="106">
        <v>51062629</v>
      </c>
      <c r="B1455">
        <v>50810829</v>
      </c>
      <c r="C1455">
        <v>1</v>
      </c>
      <c r="D1455" s="105">
        <f t="shared" si="22"/>
        <v>1</v>
      </c>
      <c r="E1455" s="105">
        <v>1</v>
      </c>
    </row>
    <row r="1456" spans="1:5" x14ac:dyDescent="0.15">
      <c r="A1456" s="106">
        <v>50798175</v>
      </c>
      <c r="B1456">
        <v>50114150</v>
      </c>
      <c r="C1456">
        <v>1</v>
      </c>
      <c r="D1456" s="105">
        <f t="shared" si="22"/>
        <v>1</v>
      </c>
      <c r="E1456" s="105">
        <v>1</v>
      </c>
    </row>
    <row r="1457" spans="1:5" x14ac:dyDescent="0.15">
      <c r="A1457" s="106">
        <v>50039134</v>
      </c>
      <c r="B1457">
        <v>50567372</v>
      </c>
      <c r="C1457">
        <v>1</v>
      </c>
      <c r="D1457" s="105">
        <f t="shared" si="22"/>
        <v>1</v>
      </c>
      <c r="E1457" s="105">
        <v>1</v>
      </c>
    </row>
    <row r="1458" spans="1:5" x14ac:dyDescent="0.15">
      <c r="A1458" s="106">
        <v>50734690</v>
      </c>
      <c r="B1458">
        <v>50913002</v>
      </c>
      <c r="C1458">
        <v>1</v>
      </c>
      <c r="D1458" s="105">
        <f t="shared" si="22"/>
        <v>1</v>
      </c>
      <c r="E1458" s="105">
        <v>1</v>
      </c>
    </row>
    <row r="1459" spans="1:5" x14ac:dyDescent="0.15">
      <c r="A1459" s="106">
        <v>50458152</v>
      </c>
      <c r="B1459">
        <v>50913002</v>
      </c>
      <c r="C1459">
        <v>1</v>
      </c>
      <c r="D1459" s="105">
        <f t="shared" si="22"/>
        <v>1</v>
      </c>
      <c r="E1459" s="105">
        <v>1</v>
      </c>
    </row>
    <row r="1460" spans="1:5" x14ac:dyDescent="0.15">
      <c r="A1460" s="106">
        <v>50773450</v>
      </c>
      <c r="B1460">
        <v>50284557</v>
      </c>
      <c r="C1460">
        <v>1</v>
      </c>
      <c r="D1460" s="105">
        <f t="shared" si="22"/>
        <v>1</v>
      </c>
      <c r="E1460" s="105">
        <v>1</v>
      </c>
    </row>
    <row r="1461" spans="1:5" x14ac:dyDescent="0.15">
      <c r="A1461" s="106">
        <v>50771026</v>
      </c>
      <c r="B1461">
        <v>50530282</v>
      </c>
      <c r="C1461">
        <v>1</v>
      </c>
      <c r="D1461" s="105">
        <f t="shared" si="22"/>
        <v>1</v>
      </c>
      <c r="E1461" s="105">
        <v>1</v>
      </c>
    </row>
    <row r="1462" spans="1:5" x14ac:dyDescent="0.15">
      <c r="A1462" s="106">
        <v>50497890</v>
      </c>
      <c r="B1462">
        <v>50574526</v>
      </c>
      <c r="C1462">
        <v>1</v>
      </c>
      <c r="D1462" s="105">
        <f t="shared" si="22"/>
        <v>1</v>
      </c>
      <c r="E1462" s="105">
        <v>1</v>
      </c>
    </row>
    <row r="1463" spans="1:5" x14ac:dyDescent="0.15">
      <c r="A1463" s="106">
        <v>50921227</v>
      </c>
      <c r="B1463">
        <v>50409287</v>
      </c>
      <c r="C1463">
        <v>1</v>
      </c>
      <c r="D1463" s="105">
        <f t="shared" si="22"/>
        <v>1</v>
      </c>
      <c r="E1463" s="105">
        <v>1</v>
      </c>
    </row>
    <row r="1464" spans="1:5" x14ac:dyDescent="0.15">
      <c r="A1464" s="106">
        <v>50264960</v>
      </c>
      <c r="B1464">
        <v>51005379</v>
      </c>
      <c r="C1464">
        <v>1</v>
      </c>
      <c r="D1464" s="105">
        <f t="shared" si="22"/>
        <v>1</v>
      </c>
      <c r="E1464" s="105">
        <v>1</v>
      </c>
    </row>
    <row r="1465" spans="1:5" x14ac:dyDescent="0.15">
      <c r="A1465" s="106">
        <v>50645429</v>
      </c>
      <c r="B1465">
        <v>50619622</v>
      </c>
      <c r="C1465">
        <v>1</v>
      </c>
      <c r="D1465" s="105">
        <f t="shared" si="22"/>
        <v>1</v>
      </c>
      <c r="E1465" s="105">
        <v>1</v>
      </c>
    </row>
    <row r="1466" spans="1:5" x14ac:dyDescent="0.15">
      <c r="A1466" s="106">
        <v>50307210</v>
      </c>
      <c r="B1466">
        <v>50398046</v>
      </c>
      <c r="C1466">
        <v>1</v>
      </c>
      <c r="D1466" s="105">
        <f t="shared" si="22"/>
        <v>1</v>
      </c>
      <c r="E1466" s="105">
        <v>1</v>
      </c>
    </row>
    <row r="1467" spans="1:5" x14ac:dyDescent="0.15">
      <c r="A1467" s="106">
        <v>50381267</v>
      </c>
      <c r="B1467">
        <v>51045493</v>
      </c>
      <c r="C1467">
        <v>1</v>
      </c>
      <c r="D1467" s="105">
        <f t="shared" si="22"/>
        <v>1</v>
      </c>
      <c r="E1467" s="105">
        <v>1</v>
      </c>
    </row>
    <row r="1468" spans="1:5" x14ac:dyDescent="0.15">
      <c r="A1468" s="106">
        <v>50680289</v>
      </c>
      <c r="B1468">
        <v>50302776</v>
      </c>
      <c r="C1468">
        <v>1</v>
      </c>
      <c r="D1468" s="105">
        <f t="shared" si="22"/>
        <v>1</v>
      </c>
      <c r="E1468" s="105">
        <v>1</v>
      </c>
    </row>
    <row r="1469" spans="1:5" x14ac:dyDescent="0.15">
      <c r="A1469" s="106">
        <v>51037515</v>
      </c>
      <c r="B1469">
        <v>50320980</v>
      </c>
      <c r="C1469">
        <v>1</v>
      </c>
      <c r="D1469" s="105">
        <f t="shared" si="22"/>
        <v>1</v>
      </c>
      <c r="E1469" s="105">
        <v>1</v>
      </c>
    </row>
    <row r="1470" spans="1:5" x14ac:dyDescent="0.15">
      <c r="A1470" s="106">
        <v>50423166</v>
      </c>
      <c r="B1470">
        <v>50232002</v>
      </c>
      <c r="C1470">
        <v>1</v>
      </c>
      <c r="D1470" s="105">
        <f t="shared" si="22"/>
        <v>1</v>
      </c>
      <c r="E1470" s="105">
        <v>1</v>
      </c>
    </row>
    <row r="1471" spans="1:5" x14ac:dyDescent="0.15">
      <c r="A1471" s="106">
        <v>50716907</v>
      </c>
      <c r="B1471">
        <v>50396224</v>
      </c>
      <c r="C1471">
        <v>1</v>
      </c>
      <c r="D1471" s="105">
        <f t="shared" si="22"/>
        <v>1</v>
      </c>
      <c r="E1471" s="105">
        <v>1</v>
      </c>
    </row>
    <row r="1472" spans="1:5" x14ac:dyDescent="0.15">
      <c r="A1472" s="106">
        <v>50466705</v>
      </c>
      <c r="B1472">
        <v>50399357</v>
      </c>
      <c r="C1472">
        <v>1</v>
      </c>
      <c r="D1472" s="105">
        <f t="shared" si="22"/>
        <v>1</v>
      </c>
      <c r="E1472" s="105">
        <v>1</v>
      </c>
    </row>
    <row r="1473" spans="1:5" x14ac:dyDescent="0.15">
      <c r="A1473" s="106">
        <v>50088843</v>
      </c>
      <c r="B1473">
        <v>50399357</v>
      </c>
      <c r="C1473">
        <v>1</v>
      </c>
      <c r="D1473" s="105">
        <f t="shared" si="22"/>
        <v>1</v>
      </c>
      <c r="E1473" s="105">
        <v>1</v>
      </c>
    </row>
    <row r="1474" spans="1:5" x14ac:dyDescent="0.15">
      <c r="A1474" s="106">
        <v>50907739</v>
      </c>
      <c r="B1474">
        <v>50895359</v>
      </c>
      <c r="C1474">
        <v>1</v>
      </c>
      <c r="D1474" s="105">
        <f t="shared" ref="D1474:D1537" si="23">VLOOKUP(A1474,B:C,2,)</f>
        <v>1</v>
      </c>
      <c r="E1474" s="105">
        <v>1</v>
      </c>
    </row>
    <row r="1475" spans="1:5" x14ac:dyDescent="0.15">
      <c r="A1475" s="106">
        <v>50037448</v>
      </c>
      <c r="B1475">
        <v>50479477</v>
      </c>
      <c r="C1475">
        <v>1</v>
      </c>
      <c r="D1475" s="105">
        <f t="shared" si="23"/>
        <v>1</v>
      </c>
      <c r="E1475" s="105">
        <v>1</v>
      </c>
    </row>
    <row r="1476" spans="1:5" x14ac:dyDescent="0.15">
      <c r="A1476" s="106">
        <v>50558571</v>
      </c>
      <c r="B1476">
        <v>50539474</v>
      </c>
      <c r="C1476">
        <v>1</v>
      </c>
      <c r="D1476" s="105">
        <f t="shared" si="23"/>
        <v>1</v>
      </c>
      <c r="E1476" s="105">
        <v>1</v>
      </c>
    </row>
    <row r="1477" spans="1:5" x14ac:dyDescent="0.15">
      <c r="A1477" s="106">
        <v>50756192</v>
      </c>
      <c r="B1477">
        <v>50441440</v>
      </c>
      <c r="C1477">
        <v>1</v>
      </c>
      <c r="D1477" s="105">
        <f t="shared" si="23"/>
        <v>1</v>
      </c>
      <c r="E1477" s="105">
        <v>1</v>
      </c>
    </row>
    <row r="1478" spans="1:5" x14ac:dyDescent="0.15">
      <c r="A1478" s="106">
        <v>50402495</v>
      </c>
      <c r="B1478">
        <v>51032575</v>
      </c>
      <c r="C1478">
        <v>1</v>
      </c>
      <c r="D1478" s="105">
        <f t="shared" si="23"/>
        <v>1</v>
      </c>
      <c r="E1478" s="105">
        <v>1</v>
      </c>
    </row>
    <row r="1479" spans="1:5" x14ac:dyDescent="0.15">
      <c r="A1479" s="106">
        <v>51056584</v>
      </c>
      <c r="B1479">
        <v>50649993</v>
      </c>
      <c r="C1479">
        <v>1</v>
      </c>
      <c r="D1479" s="105">
        <f t="shared" si="23"/>
        <v>1</v>
      </c>
      <c r="E1479" s="105">
        <v>1</v>
      </c>
    </row>
    <row r="1480" spans="1:5" x14ac:dyDescent="0.15">
      <c r="A1480" s="106">
        <v>50657856</v>
      </c>
      <c r="B1480">
        <v>50430403</v>
      </c>
      <c r="C1480">
        <v>1</v>
      </c>
      <c r="D1480" s="105">
        <f t="shared" si="23"/>
        <v>1</v>
      </c>
      <c r="E1480" s="105">
        <v>1</v>
      </c>
    </row>
    <row r="1481" spans="1:5" x14ac:dyDescent="0.15">
      <c r="A1481" s="106">
        <v>50907739</v>
      </c>
      <c r="B1481">
        <v>50668218</v>
      </c>
      <c r="C1481">
        <v>1</v>
      </c>
      <c r="D1481" s="105">
        <f t="shared" si="23"/>
        <v>1</v>
      </c>
      <c r="E1481" s="105">
        <v>1</v>
      </c>
    </row>
    <row r="1482" spans="1:5" x14ac:dyDescent="0.15">
      <c r="A1482" s="106">
        <v>50907739</v>
      </c>
      <c r="B1482">
        <v>50721170</v>
      </c>
      <c r="C1482">
        <v>1</v>
      </c>
      <c r="D1482" s="105">
        <f t="shared" si="23"/>
        <v>1</v>
      </c>
      <c r="E1482" s="105">
        <v>1</v>
      </c>
    </row>
    <row r="1483" spans="1:5" x14ac:dyDescent="0.15">
      <c r="A1483" s="106">
        <v>50099255</v>
      </c>
      <c r="B1483">
        <v>51042755</v>
      </c>
      <c r="C1483">
        <v>1</v>
      </c>
      <c r="D1483" s="105">
        <f t="shared" si="23"/>
        <v>1</v>
      </c>
      <c r="E1483" s="105">
        <v>1</v>
      </c>
    </row>
    <row r="1484" spans="1:5" x14ac:dyDescent="0.15">
      <c r="A1484" s="106">
        <v>50101855</v>
      </c>
      <c r="B1484">
        <v>50676021</v>
      </c>
      <c r="C1484">
        <v>1</v>
      </c>
      <c r="D1484" s="105">
        <f t="shared" si="23"/>
        <v>1</v>
      </c>
      <c r="E1484" s="105">
        <v>1</v>
      </c>
    </row>
    <row r="1485" spans="1:5" x14ac:dyDescent="0.15">
      <c r="A1485" s="106">
        <v>50245414</v>
      </c>
      <c r="B1485">
        <v>50928458</v>
      </c>
      <c r="C1485">
        <v>1</v>
      </c>
      <c r="D1485" s="105">
        <f t="shared" si="23"/>
        <v>1</v>
      </c>
      <c r="E1485" s="105">
        <v>1</v>
      </c>
    </row>
    <row r="1486" spans="1:5" x14ac:dyDescent="0.15">
      <c r="A1486" s="106">
        <v>50605494</v>
      </c>
      <c r="B1486">
        <v>50379174</v>
      </c>
      <c r="C1486">
        <v>1</v>
      </c>
      <c r="D1486" s="105">
        <f t="shared" si="23"/>
        <v>1</v>
      </c>
      <c r="E1486" s="105">
        <v>1</v>
      </c>
    </row>
    <row r="1487" spans="1:5" x14ac:dyDescent="0.15">
      <c r="A1487" s="106">
        <v>50491136</v>
      </c>
      <c r="B1487">
        <v>50639109</v>
      </c>
      <c r="C1487">
        <v>1</v>
      </c>
      <c r="D1487" s="105">
        <f t="shared" si="23"/>
        <v>1</v>
      </c>
      <c r="E1487" s="105">
        <v>1</v>
      </c>
    </row>
    <row r="1488" spans="1:5" x14ac:dyDescent="0.15">
      <c r="A1488" s="106">
        <v>50333412</v>
      </c>
      <c r="B1488">
        <v>50249914</v>
      </c>
      <c r="C1488">
        <v>1</v>
      </c>
      <c r="D1488" s="105">
        <f t="shared" si="23"/>
        <v>1</v>
      </c>
      <c r="E1488" s="105">
        <v>1</v>
      </c>
    </row>
    <row r="1489" spans="1:5" x14ac:dyDescent="0.15">
      <c r="A1489" s="106">
        <v>50020458</v>
      </c>
      <c r="B1489">
        <v>51043424</v>
      </c>
      <c r="C1489">
        <v>1</v>
      </c>
      <c r="D1489" s="105">
        <f t="shared" si="23"/>
        <v>1</v>
      </c>
      <c r="E1489" s="105">
        <v>1</v>
      </c>
    </row>
    <row r="1490" spans="1:5" x14ac:dyDescent="0.15">
      <c r="A1490" s="106">
        <v>50402495</v>
      </c>
      <c r="B1490">
        <v>50824067</v>
      </c>
      <c r="C1490">
        <v>1</v>
      </c>
      <c r="D1490" s="105">
        <f t="shared" si="23"/>
        <v>1</v>
      </c>
      <c r="E1490" s="105">
        <v>1</v>
      </c>
    </row>
    <row r="1491" spans="1:5" x14ac:dyDescent="0.15">
      <c r="A1491" s="106">
        <v>51055297</v>
      </c>
      <c r="B1491">
        <v>50630459</v>
      </c>
      <c r="C1491">
        <v>1</v>
      </c>
      <c r="D1491" s="105">
        <f t="shared" si="23"/>
        <v>1</v>
      </c>
      <c r="E1491" s="105">
        <v>1</v>
      </c>
    </row>
    <row r="1492" spans="1:5" x14ac:dyDescent="0.15">
      <c r="A1492" s="106">
        <v>50341066</v>
      </c>
      <c r="B1492">
        <v>50925479</v>
      </c>
      <c r="C1492">
        <v>1</v>
      </c>
      <c r="D1492" s="105">
        <f t="shared" si="23"/>
        <v>1</v>
      </c>
      <c r="E1492" s="105">
        <v>1</v>
      </c>
    </row>
    <row r="1493" spans="1:5" x14ac:dyDescent="0.15">
      <c r="A1493" s="106">
        <v>51055889</v>
      </c>
      <c r="B1493">
        <v>50925479</v>
      </c>
      <c r="C1493">
        <v>1</v>
      </c>
      <c r="D1493" s="105">
        <f t="shared" si="23"/>
        <v>1</v>
      </c>
      <c r="E1493" s="105">
        <v>1</v>
      </c>
    </row>
    <row r="1494" spans="1:5" x14ac:dyDescent="0.15">
      <c r="A1494" s="106">
        <v>50228517</v>
      </c>
      <c r="B1494">
        <v>50717129</v>
      </c>
      <c r="C1494">
        <v>1</v>
      </c>
      <c r="D1494" s="105">
        <f t="shared" si="23"/>
        <v>1</v>
      </c>
      <c r="E1494" s="105">
        <v>1</v>
      </c>
    </row>
    <row r="1495" spans="1:5" x14ac:dyDescent="0.15">
      <c r="A1495" s="106">
        <v>50478488</v>
      </c>
      <c r="B1495">
        <v>50155907</v>
      </c>
      <c r="C1495">
        <v>1</v>
      </c>
      <c r="D1495" s="105">
        <f t="shared" si="23"/>
        <v>1</v>
      </c>
      <c r="E1495" s="105">
        <v>1</v>
      </c>
    </row>
    <row r="1496" spans="1:5" x14ac:dyDescent="0.15">
      <c r="A1496" s="106">
        <v>51005232</v>
      </c>
      <c r="B1496">
        <v>50575009</v>
      </c>
      <c r="C1496">
        <v>1</v>
      </c>
      <c r="D1496" s="105">
        <f t="shared" si="23"/>
        <v>1</v>
      </c>
      <c r="E1496" s="105">
        <v>1</v>
      </c>
    </row>
    <row r="1497" spans="1:5" x14ac:dyDescent="0.15">
      <c r="A1497" s="106">
        <v>50518191</v>
      </c>
      <c r="B1497">
        <v>51045316</v>
      </c>
      <c r="C1497">
        <v>1</v>
      </c>
      <c r="D1497" s="105">
        <f t="shared" si="23"/>
        <v>1</v>
      </c>
      <c r="E1497" s="105">
        <v>1</v>
      </c>
    </row>
    <row r="1498" spans="1:5" x14ac:dyDescent="0.15">
      <c r="A1498" s="106">
        <v>51055151</v>
      </c>
      <c r="B1498">
        <v>50931506</v>
      </c>
      <c r="C1498">
        <v>1</v>
      </c>
      <c r="D1498" s="105">
        <f t="shared" si="23"/>
        <v>1</v>
      </c>
      <c r="E1498" s="105">
        <v>1</v>
      </c>
    </row>
    <row r="1499" spans="1:5" x14ac:dyDescent="0.15">
      <c r="A1499" s="106">
        <v>50478488</v>
      </c>
      <c r="B1499">
        <v>50799165</v>
      </c>
      <c r="C1499">
        <v>1</v>
      </c>
      <c r="D1499" s="105">
        <f t="shared" si="23"/>
        <v>1</v>
      </c>
      <c r="E1499" s="105">
        <v>1</v>
      </c>
    </row>
    <row r="1500" spans="1:5" x14ac:dyDescent="0.15">
      <c r="A1500" s="106">
        <v>51060063</v>
      </c>
      <c r="B1500">
        <v>50408754</v>
      </c>
      <c r="C1500">
        <v>1</v>
      </c>
      <c r="D1500" s="105">
        <f t="shared" si="23"/>
        <v>1</v>
      </c>
      <c r="E1500" s="105">
        <v>1</v>
      </c>
    </row>
    <row r="1501" spans="1:5" x14ac:dyDescent="0.15">
      <c r="A1501" s="106">
        <v>50457156</v>
      </c>
      <c r="B1501">
        <v>50216673</v>
      </c>
      <c r="C1501">
        <v>1</v>
      </c>
      <c r="D1501" s="105">
        <f t="shared" si="23"/>
        <v>1</v>
      </c>
      <c r="E1501" s="105">
        <v>1</v>
      </c>
    </row>
    <row r="1502" spans="1:5" x14ac:dyDescent="0.15">
      <c r="A1502" s="106">
        <v>50233999</v>
      </c>
      <c r="B1502">
        <v>50796012</v>
      </c>
      <c r="C1502">
        <v>1</v>
      </c>
      <c r="D1502" s="105">
        <f t="shared" si="23"/>
        <v>1</v>
      </c>
      <c r="E1502" s="105">
        <v>1</v>
      </c>
    </row>
    <row r="1503" spans="1:5" x14ac:dyDescent="0.15">
      <c r="A1503" s="106">
        <v>50670841</v>
      </c>
      <c r="B1503">
        <v>50937295</v>
      </c>
      <c r="C1503">
        <v>1</v>
      </c>
      <c r="D1503" s="105">
        <f t="shared" si="23"/>
        <v>1</v>
      </c>
      <c r="E1503" s="105">
        <v>1</v>
      </c>
    </row>
    <row r="1504" spans="1:5" x14ac:dyDescent="0.15">
      <c r="A1504" s="106">
        <v>50343066</v>
      </c>
      <c r="B1504">
        <v>50409358</v>
      </c>
      <c r="C1504">
        <v>1</v>
      </c>
      <c r="D1504" s="105">
        <f t="shared" si="23"/>
        <v>1</v>
      </c>
      <c r="E1504" s="105">
        <v>1</v>
      </c>
    </row>
    <row r="1505" spans="1:5" x14ac:dyDescent="0.15">
      <c r="A1505" s="106">
        <v>50657097</v>
      </c>
      <c r="B1505">
        <v>50905190</v>
      </c>
      <c r="C1505">
        <v>1</v>
      </c>
      <c r="D1505" s="105">
        <f t="shared" si="23"/>
        <v>1</v>
      </c>
      <c r="E1505" s="105">
        <v>1</v>
      </c>
    </row>
    <row r="1506" spans="1:5" x14ac:dyDescent="0.15">
      <c r="A1506" s="106">
        <v>50058718</v>
      </c>
      <c r="B1506">
        <v>50921601</v>
      </c>
      <c r="C1506">
        <v>1</v>
      </c>
      <c r="D1506" s="105">
        <f t="shared" si="23"/>
        <v>1</v>
      </c>
      <c r="E1506" s="105">
        <v>1</v>
      </c>
    </row>
    <row r="1507" spans="1:5" x14ac:dyDescent="0.15">
      <c r="A1507" s="106">
        <v>50960181</v>
      </c>
      <c r="B1507">
        <v>50939110</v>
      </c>
      <c r="C1507">
        <v>1</v>
      </c>
      <c r="D1507" s="105">
        <f t="shared" si="23"/>
        <v>1</v>
      </c>
      <c r="E1507" s="105">
        <v>1</v>
      </c>
    </row>
    <row r="1508" spans="1:5" x14ac:dyDescent="0.15">
      <c r="A1508" s="106">
        <v>50970447</v>
      </c>
      <c r="B1508">
        <v>50603114</v>
      </c>
      <c r="C1508">
        <v>1</v>
      </c>
      <c r="D1508" s="105">
        <f t="shared" si="23"/>
        <v>1</v>
      </c>
      <c r="E1508" s="105">
        <v>1</v>
      </c>
    </row>
    <row r="1509" spans="1:5" x14ac:dyDescent="0.15">
      <c r="A1509" s="106">
        <v>50606114</v>
      </c>
      <c r="B1509">
        <v>50603114</v>
      </c>
      <c r="C1509">
        <v>1</v>
      </c>
      <c r="D1509" s="105">
        <f t="shared" si="23"/>
        <v>1</v>
      </c>
      <c r="E1509" s="105">
        <v>1</v>
      </c>
    </row>
    <row r="1510" spans="1:5" x14ac:dyDescent="0.15">
      <c r="A1510" s="106">
        <v>50507101</v>
      </c>
      <c r="B1510">
        <v>50360784</v>
      </c>
      <c r="C1510">
        <v>1</v>
      </c>
      <c r="D1510" s="105">
        <f t="shared" si="23"/>
        <v>1</v>
      </c>
      <c r="E1510" s="105">
        <v>1</v>
      </c>
    </row>
    <row r="1511" spans="1:5" x14ac:dyDescent="0.15">
      <c r="A1511" s="106">
        <v>50380509</v>
      </c>
      <c r="B1511">
        <v>50498303</v>
      </c>
      <c r="C1511">
        <v>1</v>
      </c>
      <c r="D1511" s="105">
        <f t="shared" si="23"/>
        <v>1</v>
      </c>
      <c r="E1511" s="105">
        <v>1</v>
      </c>
    </row>
    <row r="1512" spans="1:5" x14ac:dyDescent="0.15">
      <c r="A1512" s="106">
        <v>50406525</v>
      </c>
      <c r="B1512">
        <v>51019525</v>
      </c>
      <c r="C1512">
        <v>1</v>
      </c>
      <c r="D1512" s="105">
        <f t="shared" si="23"/>
        <v>1</v>
      </c>
      <c r="E1512" s="105">
        <v>1</v>
      </c>
    </row>
    <row r="1513" spans="1:5" x14ac:dyDescent="0.15">
      <c r="A1513" s="106">
        <v>50445322</v>
      </c>
      <c r="B1513">
        <v>50793347</v>
      </c>
      <c r="C1513">
        <v>1</v>
      </c>
      <c r="D1513" s="105">
        <f t="shared" si="23"/>
        <v>1</v>
      </c>
      <c r="E1513" s="105">
        <v>1</v>
      </c>
    </row>
    <row r="1514" spans="1:5" x14ac:dyDescent="0.15">
      <c r="A1514" s="106">
        <v>50234895</v>
      </c>
      <c r="B1514">
        <v>50199028</v>
      </c>
      <c r="C1514">
        <v>1</v>
      </c>
      <c r="D1514" s="105">
        <f t="shared" si="23"/>
        <v>1</v>
      </c>
      <c r="E1514" s="105">
        <v>1</v>
      </c>
    </row>
    <row r="1515" spans="1:5" x14ac:dyDescent="0.15">
      <c r="A1515" s="106">
        <v>50380509</v>
      </c>
      <c r="B1515">
        <v>50340770</v>
      </c>
      <c r="C1515">
        <v>1</v>
      </c>
      <c r="D1515" s="105">
        <f t="shared" si="23"/>
        <v>1</v>
      </c>
      <c r="E1515" s="105">
        <v>1</v>
      </c>
    </row>
    <row r="1516" spans="1:5" x14ac:dyDescent="0.15">
      <c r="A1516" s="106">
        <v>50836645</v>
      </c>
      <c r="B1516">
        <v>50340770</v>
      </c>
      <c r="C1516">
        <v>1</v>
      </c>
      <c r="D1516" s="105">
        <f t="shared" si="23"/>
        <v>1</v>
      </c>
      <c r="E1516" s="105">
        <v>1</v>
      </c>
    </row>
    <row r="1517" spans="1:5" x14ac:dyDescent="0.15">
      <c r="A1517" s="106">
        <v>50968747</v>
      </c>
      <c r="B1517">
        <v>50492783</v>
      </c>
      <c r="C1517">
        <v>1</v>
      </c>
      <c r="D1517" s="105">
        <f t="shared" si="23"/>
        <v>1</v>
      </c>
      <c r="E1517" s="105">
        <v>1</v>
      </c>
    </row>
    <row r="1518" spans="1:5" x14ac:dyDescent="0.15">
      <c r="A1518" s="106">
        <v>50709943</v>
      </c>
      <c r="B1518">
        <v>50492783</v>
      </c>
      <c r="C1518">
        <v>1</v>
      </c>
      <c r="D1518" s="105">
        <f t="shared" si="23"/>
        <v>1</v>
      </c>
      <c r="E1518" s="105">
        <v>1</v>
      </c>
    </row>
    <row r="1519" spans="1:5" x14ac:dyDescent="0.15">
      <c r="A1519" s="106">
        <v>50253740</v>
      </c>
      <c r="B1519">
        <v>50614190</v>
      </c>
      <c r="C1519">
        <v>1</v>
      </c>
      <c r="D1519" s="105">
        <f t="shared" si="23"/>
        <v>1</v>
      </c>
      <c r="E1519" s="105">
        <v>1</v>
      </c>
    </row>
    <row r="1520" spans="1:5" x14ac:dyDescent="0.15">
      <c r="A1520" s="106">
        <v>50819865</v>
      </c>
      <c r="B1520">
        <v>51048960</v>
      </c>
      <c r="C1520">
        <v>1</v>
      </c>
      <c r="D1520" s="105">
        <f t="shared" si="23"/>
        <v>1</v>
      </c>
      <c r="E1520" s="105">
        <v>1</v>
      </c>
    </row>
    <row r="1521" spans="1:5" x14ac:dyDescent="0.15">
      <c r="A1521" s="106">
        <v>50053351</v>
      </c>
      <c r="B1521">
        <v>51048182</v>
      </c>
      <c r="C1521">
        <v>1</v>
      </c>
      <c r="D1521" s="105">
        <f t="shared" si="23"/>
        <v>1</v>
      </c>
      <c r="E1521" s="105">
        <v>1</v>
      </c>
    </row>
    <row r="1522" spans="1:5" x14ac:dyDescent="0.15">
      <c r="A1522" s="106">
        <v>50783569</v>
      </c>
      <c r="B1522">
        <v>50062357</v>
      </c>
      <c r="C1522">
        <v>1</v>
      </c>
      <c r="D1522" s="105">
        <f t="shared" si="23"/>
        <v>1</v>
      </c>
      <c r="E1522" s="105">
        <v>1</v>
      </c>
    </row>
    <row r="1523" spans="1:5" x14ac:dyDescent="0.15">
      <c r="A1523" s="106">
        <v>50921791</v>
      </c>
      <c r="B1523">
        <v>50426982</v>
      </c>
      <c r="C1523">
        <v>1</v>
      </c>
      <c r="D1523" s="105">
        <f t="shared" si="23"/>
        <v>1</v>
      </c>
      <c r="E1523" s="105">
        <v>1</v>
      </c>
    </row>
    <row r="1524" spans="1:5" x14ac:dyDescent="0.15">
      <c r="A1524" s="106">
        <v>50423650</v>
      </c>
      <c r="B1524">
        <v>51045236</v>
      </c>
      <c r="C1524">
        <v>1</v>
      </c>
      <c r="D1524" s="105">
        <f t="shared" si="23"/>
        <v>1</v>
      </c>
      <c r="E1524" s="105">
        <v>1</v>
      </c>
    </row>
    <row r="1525" spans="1:5" x14ac:dyDescent="0.15">
      <c r="A1525" s="106">
        <v>50734755</v>
      </c>
      <c r="B1525">
        <v>50576543</v>
      </c>
      <c r="C1525">
        <v>1</v>
      </c>
      <c r="D1525" s="105">
        <f t="shared" si="23"/>
        <v>1</v>
      </c>
      <c r="E1525" s="105">
        <v>1</v>
      </c>
    </row>
    <row r="1526" spans="1:5" x14ac:dyDescent="0.15">
      <c r="A1526" s="106">
        <v>50807515</v>
      </c>
      <c r="B1526">
        <v>50248517</v>
      </c>
      <c r="C1526">
        <v>1</v>
      </c>
      <c r="D1526" s="105">
        <f t="shared" si="23"/>
        <v>1</v>
      </c>
      <c r="E1526" s="105">
        <v>1</v>
      </c>
    </row>
    <row r="1527" spans="1:5" x14ac:dyDescent="0.15">
      <c r="A1527" s="106">
        <v>50420006</v>
      </c>
      <c r="B1527">
        <v>50720914</v>
      </c>
      <c r="C1527">
        <v>1</v>
      </c>
      <c r="D1527" s="105">
        <f t="shared" si="23"/>
        <v>1</v>
      </c>
      <c r="E1527" s="105">
        <v>1</v>
      </c>
    </row>
    <row r="1528" spans="1:5" x14ac:dyDescent="0.15">
      <c r="A1528" s="106">
        <v>50836645</v>
      </c>
      <c r="B1528">
        <v>50235718</v>
      </c>
      <c r="C1528">
        <v>1</v>
      </c>
      <c r="D1528" s="105">
        <f t="shared" si="23"/>
        <v>1</v>
      </c>
      <c r="E1528" s="105">
        <v>1</v>
      </c>
    </row>
    <row r="1529" spans="1:5" x14ac:dyDescent="0.15">
      <c r="A1529" s="106">
        <v>50918438</v>
      </c>
      <c r="B1529">
        <v>50790928</v>
      </c>
      <c r="C1529">
        <v>1</v>
      </c>
      <c r="D1529" s="105">
        <f t="shared" si="23"/>
        <v>1</v>
      </c>
      <c r="E1529" s="105">
        <v>1</v>
      </c>
    </row>
    <row r="1530" spans="1:5" x14ac:dyDescent="0.15">
      <c r="A1530" s="106">
        <v>50497642</v>
      </c>
      <c r="B1530">
        <v>50835569</v>
      </c>
      <c r="C1530">
        <v>1</v>
      </c>
      <c r="D1530" s="105">
        <f t="shared" si="23"/>
        <v>1</v>
      </c>
      <c r="E1530" s="105">
        <v>1</v>
      </c>
    </row>
    <row r="1531" spans="1:5" x14ac:dyDescent="0.15">
      <c r="A1531" s="106">
        <v>50720420</v>
      </c>
      <c r="B1531">
        <v>50653878</v>
      </c>
      <c r="C1531">
        <v>1</v>
      </c>
      <c r="D1531" s="105">
        <f t="shared" si="23"/>
        <v>1</v>
      </c>
      <c r="E1531" s="105">
        <v>1</v>
      </c>
    </row>
    <row r="1532" spans="1:5" x14ac:dyDescent="0.15">
      <c r="A1532" s="106">
        <v>50570004</v>
      </c>
      <c r="B1532">
        <v>50813779</v>
      </c>
      <c r="C1532">
        <v>1</v>
      </c>
      <c r="D1532" s="105">
        <f t="shared" si="23"/>
        <v>1</v>
      </c>
      <c r="E1532" s="105">
        <v>1</v>
      </c>
    </row>
    <row r="1533" spans="1:5" x14ac:dyDescent="0.15">
      <c r="A1533" s="106">
        <v>50343066</v>
      </c>
      <c r="B1533">
        <v>50813779</v>
      </c>
      <c r="C1533">
        <v>1</v>
      </c>
      <c r="D1533" s="105">
        <f t="shared" si="23"/>
        <v>1</v>
      </c>
      <c r="E1533" s="105">
        <v>1</v>
      </c>
    </row>
    <row r="1534" spans="1:5" x14ac:dyDescent="0.15">
      <c r="A1534" s="106">
        <v>50921788</v>
      </c>
      <c r="B1534">
        <v>50131525</v>
      </c>
      <c r="C1534">
        <v>1</v>
      </c>
      <c r="D1534" s="105">
        <f t="shared" si="23"/>
        <v>1</v>
      </c>
      <c r="E1534" s="105">
        <v>1</v>
      </c>
    </row>
    <row r="1535" spans="1:5" x14ac:dyDescent="0.15">
      <c r="A1535" s="106">
        <v>50497642</v>
      </c>
      <c r="B1535">
        <v>50131525</v>
      </c>
      <c r="C1535">
        <v>1</v>
      </c>
      <c r="D1535" s="105">
        <f t="shared" si="23"/>
        <v>1</v>
      </c>
      <c r="E1535" s="105">
        <v>1</v>
      </c>
    </row>
    <row r="1536" spans="1:5" x14ac:dyDescent="0.15">
      <c r="A1536" s="106">
        <v>50720420</v>
      </c>
      <c r="B1536">
        <v>50727201</v>
      </c>
      <c r="C1536">
        <v>1</v>
      </c>
      <c r="D1536" s="105">
        <f t="shared" si="23"/>
        <v>1</v>
      </c>
      <c r="E1536" s="105">
        <v>1</v>
      </c>
    </row>
    <row r="1537" spans="1:5" x14ac:dyDescent="0.15">
      <c r="A1537" s="106">
        <v>50445322</v>
      </c>
      <c r="B1537">
        <v>50282797</v>
      </c>
      <c r="C1537">
        <v>1</v>
      </c>
      <c r="D1537" s="105">
        <f t="shared" si="23"/>
        <v>1</v>
      </c>
      <c r="E1537" s="105">
        <v>1</v>
      </c>
    </row>
    <row r="1538" spans="1:5" x14ac:dyDescent="0.15">
      <c r="A1538" s="106">
        <v>50625796</v>
      </c>
      <c r="B1538">
        <v>50616990</v>
      </c>
      <c r="C1538">
        <v>1</v>
      </c>
      <c r="D1538" s="105">
        <f t="shared" ref="D1538:D1601" si="24">VLOOKUP(A1538,B:C,2,)</f>
        <v>1</v>
      </c>
      <c r="E1538" s="105">
        <v>1</v>
      </c>
    </row>
    <row r="1539" spans="1:5" x14ac:dyDescent="0.15">
      <c r="A1539" s="106">
        <v>50333028</v>
      </c>
      <c r="B1539">
        <v>50196754</v>
      </c>
      <c r="C1539">
        <v>1</v>
      </c>
      <c r="D1539" s="105">
        <f t="shared" si="24"/>
        <v>1</v>
      </c>
      <c r="E1539" s="105">
        <v>1</v>
      </c>
    </row>
    <row r="1540" spans="1:5" x14ac:dyDescent="0.15">
      <c r="A1540" s="106">
        <v>50253740</v>
      </c>
      <c r="B1540">
        <v>51025686</v>
      </c>
      <c r="C1540">
        <v>1</v>
      </c>
      <c r="D1540" s="105">
        <f t="shared" si="24"/>
        <v>1</v>
      </c>
      <c r="E1540" s="105">
        <v>1</v>
      </c>
    </row>
    <row r="1541" spans="1:5" x14ac:dyDescent="0.15">
      <c r="A1541" s="106">
        <v>50687094</v>
      </c>
      <c r="B1541">
        <v>50257542</v>
      </c>
      <c r="C1541">
        <v>1</v>
      </c>
      <c r="D1541" s="105">
        <f t="shared" si="24"/>
        <v>1</v>
      </c>
      <c r="E1541" s="105">
        <v>1</v>
      </c>
    </row>
    <row r="1542" spans="1:5" x14ac:dyDescent="0.15">
      <c r="A1542" s="106">
        <v>50423650</v>
      </c>
      <c r="B1542">
        <v>50804643</v>
      </c>
      <c r="C1542">
        <v>1</v>
      </c>
      <c r="D1542" s="105">
        <f t="shared" si="24"/>
        <v>1</v>
      </c>
      <c r="E1542" s="105">
        <v>1</v>
      </c>
    </row>
    <row r="1543" spans="1:5" x14ac:dyDescent="0.15">
      <c r="A1543" s="106">
        <v>50567106</v>
      </c>
      <c r="B1543">
        <v>51059680</v>
      </c>
      <c r="C1543">
        <v>1</v>
      </c>
      <c r="D1543" s="105">
        <f t="shared" si="24"/>
        <v>1</v>
      </c>
      <c r="E1543" s="105">
        <v>1</v>
      </c>
    </row>
    <row r="1544" spans="1:5" x14ac:dyDescent="0.15">
      <c r="A1544" s="106">
        <v>50807515</v>
      </c>
      <c r="B1544">
        <v>50506578</v>
      </c>
      <c r="C1544">
        <v>1</v>
      </c>
      <c r="D1544" s="105">
        <f t="shared" si="24"/>
        <v>1</v>
      </c>
      <c r="E1544" s="105">
        <v>1</v>
      </c>
    </row>
    <row r="1545" spans="1:5" x14ac:dyDescent="0.15">
      <c r="A1545" s="106">
        <v>50497642</v>
      </c>
      <c r="B1545">
        <v>50123063</v>
      </c>
      <c r="C1545">
        <v>1</v>
      </c>
      <c r="D1545" s="105">
        <f t="shared" si="24"/>
        <v>1</v>
      </c>
      <c r="E1545" s="105">
        <v>1</v>
      </c>
    </row>
    <row r="1546" spans="1:5" x14ac:dyDescent="0.15">
      <c r="A1546" s="106">
        <v>50234895</v>
      </c>
      <c r="B1546">
        <v>50407603</v>
      </c>
      <c r="C1546">
        <v>1</v>
      </c>
      <c r="D1546" s="105">
        <f t="shared" si="24"/>
        <v>1</v>
      </c>
      <c r="E1546" s="105">
        <v>1</v>
      </c>
    </row>
    <row r="1547" spans="1:5" x14ac:dyDescent="0.15">
      <c r="A1547" s="106">
        <v>50497642</v>
      </c>
      <c r="B1547">
        <v>50550682</v>
      </c>
      <c r="C1547">
        <v>1</v>
      </c>
      <c r="D1547" s="105">
        <f t="shared" si="24"/>
        <v>1</v>
      </c>
      <c r="E1547" s="105">
        <v>1</v>
      </c>
    </row>
    <row r="1548" spans="1:5" x14ac:dyDescent="0.15">
      <c r="A1548" s="106">
        <v>50805979</v>
      </c>
      <c r="B1548">
        <v>50359358</v>
      </c>
      <c r="C1548">
        <v>1</v>
      </c>
      <c r="D1548" s="105">
        <f t="shared" si="24"/>
        <v>1</v>
      </c>
      <c r="E1548" s="105">
        <v>1</v>
      </c>
    </row>
    <row r="1549" spans="1:5" x14ac:dyDescent="0.15">
      <c r="A1549" s="106">
        <v>51059781</v>
      </c>
      <c r="B1549">
        <v>50543485</v>
      </c>
      <c r="C1549">
        <v>1</v>
      </c>
      <c r="D1549" s="105">
        <f t="shared" si="24"/>
        <v>1</v>
      </c>
      <c r="E1549" s="105">
        <v>1</v>
      </c>
    </row>
    <row r="1550" spans="1:5" x14ac:dyDescent="0.15">
      <c r="A1550" s="106">
        <v>50733007</v>
      </c>
      <c r="B1550">
        <v>50543485</v>
      </c>
      <c r="C1550">
        <v>1</v>
      </c>
      <c r="D1550" s="105">
        <f t="shared" si="24"/>
        <v>1</v>
      </c>
      <c r="E1550" s="105">
        <v>1</v>
      </c>
    </row>
    <row r="1551" spans="1:5" x14ac:dyDescent="0.15">
      <c r="A1551" s="106">
        <v>50733007</v>
      </c>
      <c r="B1551">
        <v>50721603</v>
      </c>
      <c r="C1551">
        <v>1</v>
      </c>
      <c r="D1551" s="105">
        <f t="shared" si="24"/>
        <v>1</v>
      </c>
      <c r="E1551" s="105">
        <v>1</v>
      </c>
    </row>
    <row r="1552" spans="1:5" x14ac:dyDescent="0.15">
      <c r="A1552" s="106">
        <v>50733007</v>
      </c>
      <c r="B1552">
        <v>50646426</v>
      </c>
      <c r="C1552">
        <v>1</v>
      </c>
      <c r="D1552" s="105">
        <f t="shared" si="24"/>
        <v>1</v>
      </c>
      <c r="E1552" s="105">
        <v>1</v>
      </c>
    </row>
    <row r="1553" spans="1:5" x14ac:dyDescent="0.15">
      <c r="A1553" s="106">
        <v>50733007</v>
      </c>
      <c r="B1553">
        <v>50734942</v>
      </c>
      <c r="C1553">
        <v>1</v>
      </c>
      <c r="D1553" s="105">
        <f t="shared" si="24"/>
        <v>1</v>
      </c>
      <c r="E1553" s="105">
        <v>1</v>
      </c>
    </row>
    <row r="1554" spans="1:5" x14ac:dyDescent="0.15">
      <c r="A1554" s="106">
        <v>50733007</v>
      </c>
      <c r="B1554">
        <v>51057571</v>
      </c>
      <c r="C1554">
        <v>1</v>
      </c>
      <c r="D1554" s="105">
        <f t="shared" si="24"/>
        <v>1</v>
      </c>
      <c r="E1554" s="105">
        <v>1</v>
      </c>
    </row>
    <row r="1555" spans="1:5" x14ac:dyDescent="0.15">
      <c r="A1555" s="106">
        <v>50872960</v>
      </c>
      <c r="B1555">
        <v>50716872</v>
      </c>
      <c r="C1555">
        <v>1</v>
      </c>
      <c r="D1555" s="105">
        <f t="shared" si="24"/>
        <v>1</v>
      </c>
      <c r="E1555" s="105">
        <v>1</v>
      </c>
    </row>
    <row r="1556" spans="1:5" x14ac:dyDescent="0.15">
      <c r="A1556" s="106">
        <v>50733007</v>
      </c>
      <c r="B1556">
        <v>51057571</v>
      </c>
      <c r="C1556">
        <v>1</v>
      </c>
      <c r="D1556" s="105">
        <f t="shared" si="24"/>
        <v>1</v>
      </c>
      <c r="E1556" s="105">
        <v>1</v>
      </c>
    </row>
    <row r="1557" spans="1:5" x14ac:dyDescent="0.15">
      <c r="A1557" s="106">
        <v>50733007</v>
      </c>
      <c r="B1557">
        <v>50550580</v>
      </c>
      <c r="C1557">
        <v>1</v>
      </c>
      <c r="D1557" s="105">
        <f t="shared" si="24"/>
        <v>1</v>
      </c>
      <c r="E1557" s="105">
        <v>1</v>
      </c>
    </row>
    <row r="1558" spans="1:5" x14ac:dyDescent="0.15">
      <c r="A1558" s="106">
        <v>50733007</v>
      </c>
      <c r="B1558">
        <v>50854121</v>
      </c>
      <c r="C1558">
        <v>1</v>
      </c>
      <c r="D1558" s="105">
        <f t="shared" si="24"/>
        <v>1</v>
      </c>
      <c r="E1558" s="105">
        <v>1</v>
      </c>
    </row>
    <row r="1559" spans="1:5" x14ac:dyDescent="0.15">
      <c r="A1559" s="106">
        <v>50733007</v>
      </c>
      <c r="B1559">
        <v>50562239</v>
      </c>
      <c r="C1559">
        <v>1</v>
      </c>
      <c r="D1559" s="105">
        <f t="shared" si="24"/>
        <v>1</v>
      </c>
      <c r="E1559" s="105">
        <v>1</v>
      </c>
    </row>
    <row r="1560" spans="1:5" x14ac:dyDescent="0.15">
      <c r="A1560" s="106">
        <v>50733007</v>
      </c>
      <c r="B1560">
        <v>50927110</v>
      </c>
      <c r="C1560">
        <v>1</v>
      </c>
      <c r="D1560" s="105">
        <f t="shared" si="24"/>
        <v>1</v>
      </c>
      <c r="E1560" s="105">
        <v>1</v>
      </c>
    </row>
    <row r="1561" spans="1:5" x14ac:dyDescent="0.15">
      <c r="A1561" s="106">
        <v>50734167</v>
      </c>
      <c r="B1561">
        <v>51066135</v>
      </c>
      <c r="C1561">
        <v>1</v>
      </c>
      <c r="D1561" s="105">
        <f t="shared" si="24"/>
        <v>1</v>
      </c>
      <c r="E1561" s="105">
        <v>1</v>
      </c>
    </row>
    <row r="1562" spans="1:5" x14ac:dyDescent="0.15">
      <c r="A1562" s="106">
        <v>50593524</v>
      </c>
      <c r="B1562">
        <v>50404836</v>
      </c>
      <c r="C1562">
        <v>1</v>
      </c>
      <c r="D1562" s="105">
        <f t="shared" si="24"/>
        <v>1</v>
      </c>
      <c r="E1562" s="105">
        <v>1</v>
      </c>
    </row>
    <row r="1563" spans="1:5" x14ac:dyDescent="0.15">
      <c r="A1563" s="106">
        <v>51053243</v>
      </c>
      <c r="B1563">
        <v>50667628</v>
      </c>
      <c r="C1563">
        <v>1</v>
      </c>
      <c r="D1563" s="105">
        <f t="shared" si="24"/>
        <v>1</v>
      </c>
      <c r="E1563" s="105">
        <v>1</v>
      </c>
    </row>
    <row r="1564" spans="1:5" x14ac:dyDescent="0.15">
      <c r="A1564" s="106">
        <v>50525744</v>
      </c>
      <c r="B1564">
        <v>50435876</v>
      </c>
      <c r="C1564">
        <v>1</v>
      </c>
      <c r="D1564" s="105">
        <f t="shared" si="24"/>
        <v>1</v>
      </c>
      <c r="E1564" s="105">
        <v>1</v>
      </c>
    </row>
    <row r="1565" spans="1:5" x14ac:dyDescent="0.15">
      <c r="A1565" s="106">
        <v>50283440</v>
      </c>
      <c r="B1565">
        <v>50435876</v>
      </c>
      <c r="C1565">
        <v>1</v>
      </c>
      <c r="D1565" s="105">
        <f t="shared" si="24"/>
        <v>1</v>
      </c>
      <c r="E1565" s="105">
        <v>1</v>
      </c>
    </row>
    <row r="1566" spans="1:5" x14ac:dyDescent="0.15">
      <c r="A1566" s="106">
        <v>50703022</v>
      </c>
      <c r="B1566">
        <v>50510608</v>
      </c>
      <c r="C1566">
        <v>1</v>
      </c>
      <c r="D1566" s="105">
        <f t="shared" si="24"/>
        <v>1</v>
      </c>
      <c r="E1566" s="105">
        <v>1</v>
      </c>
    </row>
    <row r="1567" spans="1:5" x14ac:dyDescent="0.15">
      <c r="A1567" s="106">
        <v>50886533</v>
      </c>
      <c r="B1567">
        <v>50668009</v>
      </c>
      <c r="C1567">
        <v>1</v>
      </c>
      <c r="D1567" s="105">
        <f t="shared" si="24"/>
        <v>1</v>
      </c>
      <c r="E1567" s="105">
        <v>1</v>
      </c>
    </row>
    <row r="1568" spans="1:5" x14ac:dyDescent="0.15">
      <c r="A1568" s="106">
        <v>50602233</v>
      </c>
      <c r="B1568">
        <v>50648385</v>
      </c>
      <c r="C1568">
        <v>1</v>
      </c>
      <c r="D1568" s="105">
        <f t="shared" si="24"/>
        <v>1</v>
      </c>
      <c r="E1568" s="105">
        <v>1</v>
      </c>
    </row>
    <row r="1569" spans="1:5" x14ac:dyDescent="0.15">
      <c r="A1569" s="106">
        <v>50709943</v>
      </c>
      <c r="B1569">
        <v>51057822</v>
      </c>
      <c r="C1569">
        <v>1</v>
      </c>
      <c r="D1569" s="105">
        <f t="shared" si="24"/>
        <v>1</v>
      </c>
      <c r="E1569" s="105">
        <v>1</v>
      </c>
    </row>
    <row r="1570" spans="1:5" x14ac:dyDescent="0.15">
      <c r="A1570" s="106">
        <v>50283440</v>
      </c>
      <c r="B1570">
        <v>51057822</v>
      </c>
      <c r="C1570">
        <v>1</v>
      </c>
      <c r="D1570" s="105">
        <f t="shared" si="24"/>
        <v>1</v>
      </c>
      <c r="E1570" s="105">
        <v>1</v>
      </c>
    </row>
    <row r="1571" spans="1:5" x14ac:dyDescent="0.15">
      <c r="A1571" s="106">
        <v>51059781</v>
      </c>
      <c r="B1571">
        <v>51057822</v>
      </c>
      <c r="C1571">
        <v>1</v>
      </c>
      <c r="D1571" s="105">
        <f t="shared" si="24"/>
        <v>1</v>
      </c>
      <c r="E1571" s="105">
        <v>1</v>
      </c>
    </row>
    <row r="1572" spans="1:5" x14ac:dyDescent="0.15">
      <c r="A1572" s="106">
        <v>50733007</v>
      </c>
      <c r="B1572">
        <v>51057823</v>
      </c>
      <c r="C1572">
        <v>1</v>
      </c>
      <c r="D1572" s="105">
        <f t="shared" si="24"/>
        <v>1</v>
      </c>
      <c r="E1572" s="105">
        <v>1</v>
      </c>
    </row>
    <row r="1573" spans="1:5" x14ac:dyDescent="0.15">
      <c r="A1573" s="106">
        <v>50733007</v>
      </c>
      <c r="B1573">
        <v>50929088</v>
      </c>
      <c r="C1573">
        <v>1</v>
      </c>
      <c r="D1573" s="105">
        <f t="shared" si="24"/>
        <v>1</v>
      </c>
      <c r="E1573" s="105">
        <v>1</v>
      </c>
    </row>
    <row r="1574" spans="1:5" x14ac:dyDescent="0.15">
      <c r="A1574" s="106">
        <v>50733007</v>
      </c>
      <c r="B1574">
        <v>50292326</v>
      </c>
      <c r="C1574">
        <v>1</v>
      </c>
      <c r="D1574" s="105">
        <f t="shared" si="24"/>
        <v>1</v>
      </c>
      <c r="E1574" s="105">
        <v>1</v>
      </c>
    </row>
    <row r="1575" spans="1:5" x14ac:dyDescent="0.15">
      <c r="A1575" s="106">
        <v>51049886</v>
      </c>
      <c r="B1575">
        <v>50660012</v>
      </c>
      <c r="C1575">
        <v>1</v>
      </c>
      <c r="D1575" s="105">
        <f t="shared" si="24"/>
        <v>1</v>
      </c>
      <c r="E1575" s="105">
        <v>1</v>
      </c>
    </row>
    <row r="1576" spans="1:5" x14ac:dyDescent="0.15">
      <c r="A1576" s="106">
        <v>50712957</v>
      </c>
      <c r="B1576">
        <v>51067797</v>
      </c>
      <c r="C1576">
        <v>1</v>
      </c>
      <c r="D1576" s="105">
        <f t="shared" si="24"/>
        <v>1</v>
      </c>
      <c r="E1576" s="105">
        <v>1</v>
      </c>
    </row>
    <row r="1577" spans="1:5" x14ac:dyDescent="0.15">
      <c r="A1577" s="106">
        <v>50733007</v>
      </c>
      <c r="B1577">
        <v>50954308</v>
      </c>
      <c r="C1577">
        <v>1</v>
      </c>
      <c r="D1577" s="105">
        <f t="shared" si="24"/>
        <v>1</v>
      </c>
      <c r="E1577" s="105">
        <v>1</v>
      </c>
    </row>
    <row r="1578" spans="1:5" x14ac:dyDescent="0.15">
      <c r="A1578" s="106">
        <v>50654719</v>
      </c>
      <c r="B1578">
        <v>50737253</v>
      </c>
      <c r="C1578">
        <v>1</v>
      </c>
      <c r="D1578" s="105">
        <f t="shared" si="24"/>
        <v>1</v>
      </c>
      <c r="E1578" s="105">
        <v>1</v>
      </c>
    </row>
    <row r="1579" spans="1:5" x14ac:dyDescent="0.15">
      <c r="A1579" s="106">
        <v>51061788</v>
      </c>
      <c r="B1579">
        <v>50029262</v>
      </c>
      <c r="C1579">
        <v>1</v>
      </c>
      <c r="D1579" s="105">
        <f t="shared" si="24"/>
        <v>1</v>
      </c>
      <c r="E1579" s="105">
        <v>1</v>
      </c>
    </row>
    <row r="1580" spans="1:5" x14ac:dyDescent="0.15">
      <c r="A1580" s="106">
        <v>50733007</v>
      </c>
      <c r="B1580">
        <v>50947802</v>
      </c>
      <c r="C1580">
        <v>1</v>
      </c>
      <c r="D1580" s="105">
        <f t="shared" si="24"/>
        <v>1</v>
      </c>
      <c r="E1580" s="105">
        <v>1</v>
      </c>
    </row>
    <row r="1581" spans="1:5" x14ac:dyDescent="0.15">
      <c r="A1581" s="106">
        <v>50771845</v>
      </c>
      <c r="B1581">
        <v>50794520</v>
      </c>
      <c r="C1581">
        <v>1</v>
      </c>
      <c r="D1581" s="105">
        <f t="shared" si="24"/>
        <v>1</v>
      </c>
      <c r="E1581" s="105">
        <v>1</v>
      </c>
    </row>
    <row r="1582" spans="1:5" x14ac:dyDescent="0.15">
      <c r="A1582" s="106">
        <v>50989475</v>
      </c>
      <c r="B1582">
        <v>50042860</v>
      </c>
      <c r="C1582">
        <v>1</v>
      </c>
      <c r="D1582" s="105">
        <f t="shared" si="24"/>
        <v>1</v>
      </c>
      <c r="E1582" s="105">
        <v>1</v>
      </c>
    </row>
    <row r="1583" spans="1:5" x14ac:dyDescent="0.15">
      <c r="A1583" s="106">
        <v>50733007</v>
      </c>
      <c r="B1583">
        <v>50406875</v>
      </c>
      <c r="C1583">
        <v>1</v>
      </c>
      <c r="D1583" s="105">
        <f t="shared" si="24"/>
        <v>1</v>
      </c>
      <c r="E1583" s="105">
        <v>1</v>
      </c>
    </row>
    <row r="1584" spans="1:5" x14ac:dyDescent="0.15">
      <c r="A1584" s="106">
        <v>50733007</v>
      </c>
      <c r="B1584">
        <v>50668009</v>
      </c>
      <c r="C1584">
        <v>1</v>
      </c>
      <c r="D1584" s="105">
        <f t="shared" si="24"/>
        <v>1</v>
      </c>
      <c r="E1584" s="105">
        <v>1</v>
      </c>
    </row>
    <row r="1585" spans="1:5" x14ac:dyDescent="0.15">
      <c r="A1585" s="106">
        <v>51005773</v>
      </c>
      <c r="B1585">
        <v>50873913</v>
      </c>
      <c r="C1585">
        <v>1</v>
      </c>
      <c r="D1585" s="105">
        <f t="shared" si="24"/>
        <v>1</v>
      </c>
      <c r="E1585" s="105">
        <v>1</v>
      </c>
    </row>
    <row r="1586" spans="1:5" x14ac:dyDescent="0.15">
      <c r="A1586" s="106">
        <v>50269669</v>
      </c>
      <c r="B1586">
        <v>50632556</v>
      </c>
      <c r="C1586">
        <v>1</v>
      </c>
      <c r="D1586" s="105">
        <f t="shared" si="24"/>
        <v>1</v>
      </c>
      <c r="E1586" s="105">
        <v>1</v>
      </c>
    </row>
    <row r="1587" spans="1:5" x14ac:dyDescent="0.15">
      <c r="A1587" s="106">
        <v>50916018</v>
      </c>
      <c r="B1587">
        <v>50856761</v>
      </c>
      <c r="C1587">
        <v>1</v>
      </c>
      <c r="D1587" s="105">
        <f t="shared" si="24"/>
        <v>1</v>
      </c>
      <c r="E1587" s="105">
        <v>1</v>
      </c>
    </row>
    <row r="1588" spans="1:5" x14ac:dyDescent="0.15">
      <c r="A1588" s="106">
        <v>50525744</v>
      </c>
      <c r="B1588">
        <v>51071275</v>
      </c>
      <c r="C1588">
        <v>1</v>
      </c>
      <c r="D1588" s="105">
        <f t="shared" si="24"/>
        <v>1</v>
      </c>
      <c r="E1588" s="105">
        <v>1</v>
      </c>
    </row>
    <row r="1589" spans="1:5" x14ac:dyDescent="0.15">
      <c r="A1589" s="106">
        <v>51057286</v>
      </c>
      <c r="B1589">
        <v>51065475</v>
      </c>
      <c r="C1589">
        <v>1</v>
      </c>
      <c r="D1589" s="105">
        <f t="shared" si="24"/>
        <v>1</v>
      </c>
      <c r="E1589" s="105">
        <v>1</v>
      </c>
    </row>
    <row r="1590" spans="1:5" x14ac:dyDescent="0.15">
      <c r="A1590" s="106">
        <v>50733007</v>
      </c>
      <c r="B1590">
        <v>51065475</v>
      </c>
      <c r="C1590">
        <v>1</v>
      </c>
      <c r="D1590" s="105">
        <f t="shared" si="24"/>
        <v>1</v>
      </c>
      <c r="E1590" s="105">
        <v>1</v>
      </c>
    </row>
    <row r="1591" spans="1:5" x14ac:dyDescent="0.15">
      <c r="A1591" s="106">
        <v>50912089</v>
      </c>
      <c r="B1591">
        <v>50556701</v>
      </c>
      <c r="C1591">
        <v>1</v>
      </c>
      <c r="D1591" s="105">
        <f t="shared" si="24"/>
        <v>1</v>
      </c>
      <c r="E1591" s="105">
        <v>1</v>
      </c>
    </row>
    <row r="1592" spans="1:5" x14ac:dyDescent="0.15">
      <c r="A1592" s="106">
        <v>50733007</v>
      </c>
      <c r="B1592">
        <v>50348118</v>
      </c>
      <c r="C1592">
        <v>1</v>
      </c>
      <c r="D1592" s="105">
        <f t="shared" si="24"/>
        <v>1</v>
      </c>
      <c r="E1592" s="105">
        <v>1</v>
      </c>
    </row>
    <row r="1593" spans="1:5" x14ac:dyDescent="0.15">
      <c r="A1593" s="106">
        <v>50733007</v>
      </c>
      <c r="B1593">
        <v>51071174</v>
      </c>
      <c r="C1593">
        <v>1</v>
      </c>
      <c r="D1593" s="105">
        <f t="shared" si="24"/>
        <v>1</v>
      </c>
      <c r="E1593" s="105">
        <v>1</v>
      </c>
    </row>
    <row r="1594" spans="1:5" x14ac:dyDescent="0.15">
      <c r="A1594" s="106">
        <v>51005773</v>
      </c>
      <c r="B1594">
        <v>50686225</v>
      </c>
      <c r="C1594">
        <v>1</v>
      </c>
      <c r="D1594" s="105">
        <f t="shared" si="24"/>
        <v>1</v>
      </c>
      <c r="E1594" s="105">
        <v>1</v>
      </c>
    </row>
    <row r="1595" spans="1:5" x14ac:dyDescent="0.15">
      <c r="A1595" s="106">
        <v>50733007</v>
      </c>
      <c r="B1595">
        <v>51062259</v>
      </c>
      <c r="C1595">
        <v>1</v>
      </c>
      <c r="D1595" s="105">
        <f t="shared" si="24"/>
        <v>1</v>
      </c>
      <c r="E1595" s="105">
        <v>1</v>
      </c>
    </row>
    <row r="1596" spans="1:5" x14ac:dyDescent="0.15">
      <c r="A1596" s="106">
        <v>50733007</v>
      </c>
      <c r="B1596">
        <v>50585663</v>
      </c>
      <c r="C1596">
        <v>1</v>
      </c>
      <c r="D1596" s="105">
        <f t="shared" si="24"/>
        <v>1</v>
      </c>
      <c r="E1596" s="105">
        <v>1</v>
      </c>
    </row>
    <row r="1597" spans="1:5" x14ac:dyDescent="0.15">
      <c r="A1597" s="106">
        <v>50515834</v>
      </c>
      <c r="B1597">
        <v>51066528</v>
      </c>
      <c r="C1597">
        <v>1</v>
      </c>
      <c r="D1597" s="105">
        <f t="shared" si="24"/>
        <v>1</v>
      </c>
      <c r="E1597" s="105">
        <v>1</v>
      </c>
    </row>
    <row r="1598" spans="1:5" x14ac:dyDescent="0.15">
      <c r="A1598" s="106">
        <v>50733007</v>
      </c>
      <c r="B1598">
        <v>50063640</v>
      </c>
      <c r="C1598">
        <v>1</v>
      </c>
      <c r="D1598" s="105">
        <f t="shared" si="24"/>
        <v>1</v>
      </c>
      <c r="E1598" s="105">
        <v>1</v>
      </c>
    </row>
    <row r="1599" spans="1:5" x14ac:dyDescent="0.15">
      <c r="A1599" s="106">
        <v>50230310</v>
      </c>
      <c r="B1599">
        <v>50409656</v>
      </c>
      <c r="C1599">
        <v>1</v>
      </c>
      <c r="D1599" s="105">
        <f t="shared" si="24"/>
        <v>1</v>
      </c>
      <c r="E1599" s="105">
        <v>1</v>
      </c>
    </row>
    <row r="1600" spans="1:5" x14ac:dyDescent="0.15">
      <c r="A1600" s="106">
        <v>50762219</v>
      </c>
      <c r="B1600">
        <v>50540239</v>
      </c>
      <c r="C1600">
        <v>1</v>
      </c>
      <c r="D1600" s="105">
        <f t="shared" si="24"/>
        <v>1</v>
      </c>
      <c r="E1600" s="105">
        <v>1</v>
      </c>
    </row>
    <row r="1601" spans="1:5" x14ac:dyDescent="0.15">
      <c r="A1601" s="106">
        <v>50733007</v>
      </c>
      <c r="B1601">
        <v>50675040</v>
      </c>
      <c r="C1601">
        <v>1</v>
      </c>
      <c r="D1601" s="105">
        <f t="shared" si="24"/>
        <v>1</v>
      </c>
      <c r="E1601" s="105">
        <v>1</v>
      </c>
    </row>
    <row r="1602" spans="1:5" x14ac:dyDescent="0.15">
      <c r="A1602" s="106">
        <v>50733007</v>
      </c>
      <c r="B1602">
        <v>50235716</v>
      </c>
      <c r="C1602">
        <v>1</v>
      </c>
      <c r="D1602" s="105">
        <f t="shared" ref="D1602:D1665" si="25">VLOOKUP(A1602,B:C,2,)</f>
        <v>1</v>
      </c>
      <c r="E1602" s="105">
        <v>1</v>
      </c>
    </row>
    <row r="1603" spans="1:5" x14ac:dyDescent="0.15">
      <c r="A1603" s="106">
        <v>50733007</v>
      </c>
      <c r="B1603">
        <v>50867970</v>
      </c>
      <c r="C1603">
        <v>1</v>
      </c>
      <c r="D1603" s="105">
        <f t="shared" si="25"/>
        <v>1</v>
      </c>
      <c r="E1603" s="105">
        <v>1</v>
      </c>
    </row>
    <row r="1604" spans="1:5" x14ac:dyDescent="0.15">
      <c r="A1604" s="106">
        <v>50297379</v>
      </c>
      <c r="B1604">
        <v>50867970</v>
      </c>
      <c r="C1604">
        <v>1</v>
      </c>
      <c r="D1604" s="105">
        <f t="shared" si="25"/>
        <v>1</v>
      </c>
      <c r="E1604" s="105">
        <v>1</v>
      </c>
    </row>
    <row r="1605" spans="1:5" x14ac:dyDescent="0.15">
      <c r="A1605" s="106">
        <v>50771845</v>
      </c>
      <c r="B1605">
        <v>51044714</v>
      </c>
      <c r="C1605">
        <v>1</v>
      </c>
      <c r="D1605" s="105">
        <f t="shared" si="25"/>
        <v>1</v>
      </c>
      <c r="E1605" s="105">
        <v>1</v>
      </c>
    </row>
    <row r="1606" spans="1:5" x14ac:dyDescent="0.15">
      <c r="A1606" s="106">
        <v>50733007</v>
      </c>
      <c r="B1606">
        <v>50406506</v>
      </c>
      <c r="C1606">
        <v>1</v>
      </c>
      <c r="D1606" s="105">
        <f t="shared" si="25"/>
        <v>1</v>
      </c>
      <c r="E1606" s="105">
        <v>1</v>
      </c>
    </row>
    <row r="1607" spans="1:5" x14ac:dyDescent="0.15">
      <c r="A1607" s="106">
        <v>50911174</v>
      </c>
      <c r="B1607">
        <v>50646224</v>
      </c>
      <c r="C1607">
        <v>1</v>
      </c>
      <c r="D1607" s="105">
        <f t="shared" si="25"/>
        <v>1</v>
      </c>
      <c r="E1607" s="105">
        <v>1</v>
      </c>
    </row>
    <row r="1608" spans="1:5" x14ac:dyDescent="0.15">
      <c r="A1608" s="106">
        <v>50523543</v>
      </c>
      <c r="B1608">
        <v>51048708</v>
      </c>
      <c r="C1608">
        <v>1</v>
      </c>
      <c r="D1608" s="105">
        <f t="shared" si="25"/>
        <v>1</v>
      </c>
      <c r="E1608" s="105">
        <v>1</v>
      </c>
    </row>
    <row r="1609" spans="1:5" x14ac:dyDescent="0.15">
      <c r="A1609" s="106">
        <v>51059357</v>
      </c>
      <c r="B1609">
        <v>51015363</v>
      </c>
      <c r="C1609">
        <v>1</v>
      </c>
      <c r="D1609" s="105">
        <f t="shared" si="25"/>
        <v>1</v>
      </c>
      <c r="E1609" s="105">
        <v>1</v>
      </c>
    </row>
    <row r="1610" spans="1:5" x14ac:dyDescent="0.15">
      <c r="A1610" s="106">
        <v>50733007</v>
      </c>
      <c r="B1610">
        <v>50021511</v>
      </c>
      <c r="C1610">
        <v>1</v>
      </c>
      <c r="D1610" s="105">
        <f t="shared" si="25"/>
        <v>1</v>
      </c>
      <c r="E1610" s="105">
        <v>1</v>
      </c>
    </row>
    <row r="1611" spans="1:5" x14ac:dyDescent="0.15">
      <c r="A1611" s="106">
        <v>50345494</v>
      </c>
      <c r="B1611">
        <v>50843811</v>
      </c>
      <c r="C1611">
        <v>1</v>
      </c>
      <c r="D1611" s="105">
        <f t="shared" si="25"/>
        <v>1</v>
      </c>
      <c r="E1611" s="105">
        <v>1</v>
      </c>
    </row>
    <row r="1612" spans="1:5" x14ac:dyDescent="0.15">
      <c r="A1612" s="106">
        <v>50472171</v>
      </c>
      <c r="B1612">
        <v>51039543</v>
      </c>
      <c r="C1612">
        <v>1</v>
      </c>
      <c r="D1612" s="105">
        <f t="shared" si="25"/>
        <v>1</v>
      </c>
      <c r="E1612" s="105">
        <v>1</v>
      </c>
    </row>
    <row r="1613" spans="1:5" x14ac:dyDescent="0.15">
      <c r="A1613" s="106">
        <v>51057832</v>
      </c>
      <c r="B1613">
        <v>50412346</v>
      </c>
      <c r="C1613">
        <v>1</v>
      </c>
      <c r="D1613" s="105">
        <f t="shared" si="25"/>
        <v>1</v>
      </c>
      <c r="E1613" s="105">
        <v>1</v>
      </c>
    </row>
    <row r="1614" spans="1:5" x14ac:dyDescent="0.15">
      <c r="A1614" s="106">
        <v>50605138</v>
      </c>
      <c r="B1614">
        <v>50805960</v>
      </c>
      <c r="C1614">
        <v>1</v>
      </c>
      <c r="D1614" s="105">
        <f t="shared" si="25"/>
        <v>1</v>
      </c>
      <c r="E1614" s="105">
        <v>1</v>
      </c>
    </row>
    <row r="1615" spans="1:5" x14ac:dyDescent="0.15">
      <c r="A1615" s="106">
        <v>50889153</v>
      </c>
      <c r="B1615">
        <v>51040373</v>
      </c>
      <c r="C1615">
        <v>1</v>
      </c>
      <c r="D1615" s="105">
        <f t="shared" si="25"/>
        <v>1</v>
      </c>
      <c r="E1615" s="105">
        <v>1</v>
      </c>
    </row>
    <row r="1616" spans="1:5" x14ac:dyDescent="0.15">
      <c r="A1616" s="106">
        <v>50780416</v>
      </c>
      <c r="B1616">
        <v>51044164</v>
      </c>
      <c r="C1616">
        <v>1</v>
      </c>
      <c r="D1616" s="105">
        <f t="shared" si="25"/>
        <v>1</v>
      </c>
      <c r="E1616" s="105">
        <v>1</v>
      </c>
    </row>
    <row r="1617" spans="1:5" x14ac:dyDescent="0.15">
      <c r="A1617" s="106">
        <v>51036374</v>
      </c>
      <c r="B1617">
        <v>50901203</v>
      </c>
      <c r="C1617">
        <v>1</v>
      </c>
      <c r="D1617" s="105">
        <f t="shared" si="25"/>
        <v>1</v>
      </c>
      <c r="E1617" s="105">
        <v>1</v>
      </c>
    </row>
    <row r="1618" spans="1:5" x14ac:dyDescent="0.15">
      <c r="A1618" s="106">
        <v>50948225</v>
      </c>
      <c r="B1618">
        <v>50713288</v>
      </c>
      <c r="C1618">
        <v>1</v>
      </c>
      <c r="D1618" s="105">
        <f t="shared" si="25"/>
        <v>1</v>
      </c>
      <c r="E1618" s="105">
        <v>1</v>
      </c>
    </row>
    <row r="1619" spans="1:5" x14ac:dyDescent="0.15">
      <c r="A1619" s="106">
        <v>50733007</v>
      </c>
      <c r="B1619">
        <v>51042456</v>
      </c>
      <c r="C1619">
        <v>1</v>
      </c>
      <c r="D1619" s="105">
        <f t="shared" si="25"/>
        <v>1</v>
      </c>
      <c r="E1619" s="105">
        <v>1</v>
      </c>
    </row>
    <row r="1620" spans="1:5" x14ac:dyDescent="0.15">
      <c r="A1620" s="106">
        <v>50733007</v>
      </c>
      <c r="B1620">
        <v>50730891</v>
      </c>
      <c r="C1620">
        <v>1</v>
      </c>
      <c r="D1620" s="105">
        <f t="shared" si="25"/>
        <v>1</v>
      </c>
      <c r="E1620" s="105">
        <v>1</v>
      </c>
    </row>
    <row r="1621" spans="1:5" x14ac:dyDescent="0.15">
      <c r="A1621" s="106">
        <v>50311157</v>
      </c>
      <c r="B1621">
        <v>50900916</v>
      </c>
      <c r="C1621">
        <v>1</v>
      </c>
      <c r="D1621" s="105">
        <f t="shared" si="25"/>
        <v>1</v>
      </c>
      <c r="E1621" s="105">
        <v>1</v>
      </c>
    </row>
    <row r="1622" spans="1:5" x14ac:dyDescent="0.15">
      <c r="A1622" s="106">
        <v>50172677</v>
      </c>
      <c r="B1622">
        <v>50900916</v>
      </c>
      <c r="C1622">
        <v>1</v>
      </c>
      <c r="D1622" s="105">
        <f t="shared" si="25"/>
        <v>1</v>
      </c>
      <c r="E1622" s="105">
        <v>1</v>
      </c>
    </row>
    <row r="1623" spans="1:5" x14ac:dyDescent="0.15">
      <c r="A1623" s="106">
        <v>50684188</v>
      </c>
      <c r="B1623">
        <v>50634846</v>
      </c>
      <c r="C1623">
        <v>1</v>
      </c>
      <c r="D1623" s="105">
        <f t="shared" si="25"/>
        <v>1</v>
      </c>
      <c r="E1623" s="105">
        <v>1</v>
      </c>
    </row>
    <row r="1624" spans="1:5" x14ac:dyDescent="0.15">
      <c r="A1624" s="106">
        <v>51060561</v>
      </c>
      <c r="B1624">
        <v>50634846</v>
      </c>
      <c r="C1624">
        <v>1</v>
      </c>
      <c r="D1624" s="105">
        <f t="shared" si="25"/>
        <v>1</v>
      </c>
      <c r="E1624" s="105">
        <v>1</v>
      </c>
    </row>
    <row r="1625" spans="1:5" x14ac:dyDescent="0.15">
      <c r="A1625" s="106">
        <v>50733007</v>
      </c>
      <c r="B1625">
        <v>50887430</v>
      </c>
      <c r="C1625">
        <v>1</v>
      </c>
      <c r="D1625" s="105">
        <f t="shared" si="25"/>
        <v>1</v>
      </c>
      <c r="E1625" s="105">
        <v>1</v>
      </c>
    </row>
    <row r="1626" spans="1:5" x14ac:dyDescent="0.15">
      <c r="A1626" s="106">
        <v>50179724</v>
      </c>
      <c r="B1626">
        <v>51046657</v>
      </c>
      <c r="C1626">
        <v>1</v>
      </c>
      <c r="D1626" s="105">
        <f t="shared" si="25"/>
        <v>1</v>
      </c>
      <c r="E1626" s="105">
        <v>1</v>
      </c>
    </row>
    <row r="1627" spans="1:5" x14ac:dyDescent="0.15">
      <c r="A1627" s="106">
        <v>50357026</v>
      </c>
      <c r="B1627">
        <v>51038186</v>
      </c>
      <c r="C1627">
        <v>1</v>
      </c>
      <c r="D1627" s="105">
        <f t="shared" si="25"/>
        <v>1</v>
      </c>
      <c r="E1627" s="105">
        <v>1</v>
      </c>
    </row>
    <row r="1628" spans="1:5" x14ac:dyDescent="0.15">
      <c r="A1628" s="106">
        <v>50796324</v>
      </c>
      <c r="B1628">
        <v>51020700</v>
      </c>
      <c r="C1628">
        <v>1</v>
      </c>
      <c r="D1628" s="105">
        <f t="shared" si="25"/>
        <v>1</v>
      </c>
      <c r="E1628" s="105">
        <v>1</v>
      </c>
    </row>
    <row r="1629" spans="1:5" x14ac:dyDescent="0.15">
      <c r="A1629" s="106">
        <v>51056513</v>
      </c>
      <c r="B1629">
        <v>50884059</v>
      </c>
      <c r="C1629">
        <v>1</v>
      </c>
      <c r="D1629" s="105">
        <f t="shared" si="25"/>
        <v>1</v>
      </c>
      <c r="E1629" s="105">
        <v>1</v>
      </c>
    </row>
    <row r="1630" spans="1:5" x14ac:dyDescent="0.15">
      <c r="A1630" s="106">
        <v>50733007</v>
      </c>
      <c r="B1630">
        <v>50593254</v>
      </c>
      <c r="C1630">
        <v>1</v>
      </c>
      <c r="D1630" s="105">
        <f t="shared" si="25"/>
        <v>1</v>
      </c>
      <c r="E1630" s="105">
        <v>1</v>
      </c>
    </row>
    <row r="1631" spans="1:5" x14ac:dyDescent="0.15">
      <c r="A1631" s="106">
        <v>50410663</v>
      </c>
      <c r="B1631">
        <v>50508442</v>
      </c>
      <c r="C1631">
        <v>1</v>
      </c>
      <c r="D1631" s="105">
        <f t="shared" si="25"/>
        <v>1</v>
      </c>
      <c r="E1631" s="105">
        <v>1</v>
      </c>
    </row>
    <row r="1632" spans="1:5" x14ac:dyDescent="0.15">
      <c r="A1632" s="106">
        <v>50158190</v>
      </c>
      <c r="B1632">
        <v>50487629</v>
      </c>
      <c r="C1632">
        <v>1</v>
      </c>
      <c r="D1632" s="105">
        <f t="shared" si="25"/>
        <v>1</v>
      </c>
      <c r="E1632" s="105">
        <v>1</v>
      </c>
    </row>
    <row r="1633" spans="1:5" x14ac:dyDescent="0.15">
      <c r="A1633" s="106">
        <v>50243927</v>
      </c>
      <c r="B1633">
        <v>50487629</v>
      </c>
      <c r="C1633">
        <v>1</v>
      </c>
      <c r="D1633" s="105">
        <f t="shared" si="25"/>
        <v>1</v>
      </c>
      <c r="E1633" s="105">
        <v>1</v>
      </c>
    </row>
    <row r="1634" spans="1:5" x14ac:dyDescent="0.15">
      <c r="A1634" s="106">
        <v>51036374</v>
      </c>
      <c r="B1634">
        <v>50487629</v>
      </c>
      <c r="C1634">
        <v>1</v>
      </c>
      <c r="D1634" s="105">
        <f t="shared" si="25"/>
        <v>1</v>
      </c>
      <c r="E1634" s="105">
        <v>1</v>
      </c>
    </row>
    <row r="1635" spans="1:5" x14ac:dyDescent="0.15">
      <c r="A1635" s="106">
        <v>50936798</v>
      </c>
      <c r="B1635">
        <v>51000891</v>
      </c>
      <c r="C1635">
        <v>1</v>
      </c>
      <c r="D1635" s="105">
        <f t="shared" si="25"/>
        <v>1</v>
      </c>
      <c r="E1635" s="105">
        <v>1</v>
      </c>
    </row>
    <row r="1636" spans="1:5" x14ac:dyDescent="0.15">
      <c r="A1636" s="106">
        <v>50191363</v>
      </c>
      <c r="B1636">
        <v>50753832</v>
      </c>
      <c r="C1636">
        <v>1</v>
      </c>
      <c r="D1636" s="105">
        <f t="shared" si="25"/>
        <v>1</v>
      </c>
      <c r="E1636" s="105">
        <v>1</v>
      </c>
    </row>
    <row r="1637" spans="1:5" x14ac:dyDescent="0.15">
      <c r="A1637" s="106">
        <v>50733007</v>
      </c>
      <c r="B1637">
        <v>50664226</v>
      </c>
      <c r="C1637">
        <v>1</v>
      </c>
      <c r="D1637" s="105">
        <f t="shared" si="25"/>
        <v>1</v>
      </c>
      <c r="E1637" s="105">
        <v>1</v>
      </c>
    </row>
    <row r="1638" spans="1:5" x14ac:dyDescent="0.15">
      <c r="A1638" s="106">
        <v>50503510</v>
      </c>
      <c r="B1638">
        <v>50754704</v>
      </c>
      <c r="C1638">
        <v>1</v>
      </c>
      <c r="D1638" s="105">
        <f t="shared" si="25"/>
        <v>1</v>
      </c>
      <c r="E1638" s="105">
        <v>1</v>
      </c>
    </row>
    <row r="1639" spans="1:5" x14ac:dyDescent="0.15">
      <c r="A1639" s="106">
        <v>51026388</v>
      </c>
      <c r="B1639">
        <v>50056195</v>
      </c>
      <c r="C1639">
        <v>1</v>
      </c>
      <c r="D1639" s="105">
        <f t="shared" si="25"/>
        <v>1</v>
      </c>
      <c r="E1639" s="105">
        <v>1</v>
      </c>
    </row>
    <row r="1640" spans="1:5" x14ac:dyDescent="0.15">
      <c r="A1640" s="106">
        <v>50747431</v>
      </c>
      <c r="B1640">
        <v>50331577</v>
      </c>
      <c r="C1640">
        <v>1</v>
      </c>
      <c r="D1640" s="105">
        <f t="shared" si="25"/>
        <v>1</v>
      </c>
      <c r="E1640" s="105">
        <v>1</v>
      </c>
    </row>
    <row r="1641" spans="1:5" x14ac:dyDescent="0.15">
      <c r="A1641" s="106">
        <v>51064382</v>
      </c>
      <c r="B1641">
        <v>50562066</v>
      </c>
      <c r="C1641">
        <v>1</v>
      </c>
      <c r="D1641" s="105">
        <f t="shared" si="25"/>
        <v>1</v>
      </c>
      <c r="E1641" s="105">
        <v>1</v>
      </c>
    </row>
    <row r="1642" spans="1:5" x14ac:dyDescent="0.15">
      <c r="A1642" s="106">
        <v>50421002</v>
      </c>
      <c r="B1642">
        <v>50927085</v>
      </c>
      <c r="C1642">
        <v>1</v>
      </c>
      <c r="D1642" s="105">
        <f t="shared" si="25"/>
        <v>1</v>
      </c>
      <c r="E1642" s="105">
        <v>1</v>
      </c>
    </row>
    <row r="1643" spans="1:5" x14ac:dyDescent="0.15">
      <c r="A1643" s="106">
        <v>50613262</v>
      </c>
      <c r="B1643">
        <v>50927085</v>
      </c>
      <c r="C1643">
        <v>1</v>
      </c>
      <c r="D1643" s="105">
        <f t="shared" si="25"/>
        <v>1</v>
      </c>
      <c r="E1643" s="105">
        <v>1</v>
      </c>
    </row>
    <row r="1644" spans="1:5" x14ac:dyDescent="0.15">
      <c r="A1644" s="106">
        <v>50809839</v>
      </c>
      <c r="B1644">
        <v>50781751</v>
      </c>
      <c r="C1644">
        <v>1</v>
      </c>
      <c r="D1644" s="105">
        <f t="shared" si="25"/>
        <v>1</v>
      </c>
      <c r="E1644" s="105">
        <v>1</v>
      </c>
    </row>
    <row r="1645" spans="1:5" x14ac:dyDescent="0.15">
      <c r="A1645" s="106">
        <v>50335630</v>
      </c>
      <c r="B1645">
        <v>50829749</v>
      </c>
      <c r="C1645">
        <v>1</v>
      </c>
      <c r="D1645" s="105">
        <f t="shared" si="25"/>
        <v>1</v>
      </c>
      <c r="E1645" s="105">
        <v>1</v>
      </c>
    </row>
    <row r="1646" spans="1:5" x14ac:dyDescent="0.15">
      <c r="A1646" s="106">
        <v>51058254</v>
      </c>
      <c r="B1646">
        <v>50281374</v>
      </c>
      <c r="C1646">
        <v>1</v>
      </c>
      <c r="D1646" s="105">
        <f t="shared" si="25"/>
        <v>1</v>
      </c>
      <c r="E1646" s="105">
        <v>1</v>
      </c>
    </row>
    <row r="1647" spans="1:5" x14ac:dyDescent="0.15">
      <c r="A1647" s="106">
        <v>50350876</v>
      </c>
      <c r="B1647">
        <v>51014427</v>
      </c>
      <c r="C1647">
        <v>1</v>
      </c>
      <c r="D1647" s="105">
        <f t="shared" si="25"/>
        <v>1</v>
      </c>
      <c r="E1647" s="105">
        <v>1</v>
      </c>
    </row>
    <row r="1648" spans="1:5" x14ac:dyDescent="0.15">
      <c r="A1648" s="106">
        <v>51061717</v>
      </c>
      <c r="B1648">
        <v>50409342</v>
      </c>
      <c r="C1648">
        <v>1</v>
      </c>
      <c r="D1648" s="105">
        <f t="shared" si="25"/>
        <v>1</v>
      </c>
      <c r="E1648" s="105">
        <v>1</v>
      </c>
    </row>
    <row r="1649" spans="1:5" x14ac:dyDescent="0.15">
      <c r="A1649" s="106">
        <v>50721702</v>
      </c>
      <c r="B1649">
        <v>50647527</v>
      </c>
      <c r="C1649">
        <v>1</v>
      </c>
      <c r="D1649" s="105">
        <f t="shared" si="25"/>
        <v>1</v>
      </c>
      <c r="E1649" s="105">
        <v>1</v>
      </c>
    </row>
    <row r="1650" spans="1:5" x14ac:dyDescent="0.15">
      <c r="A1650" s="106">
        <v>50808934</v>
      </c>
      <c r="B1650">
        <v>50077940</v>
      </c>
      <c r="C1650">
        <v>1</v>
      </c>
      <c r="D1650" s="105">
        <f t="shared" si="25"/>
        <v>1</v>
      </c>
      <c r="E1650" s="105">
        <v>1</v>
      </c>
    </row>
    <row r="1651" spans="1:5" x14ac:dyDescent="0.15">
      <c r="A1651" s="106">
        <v>50528301</v>
      </c>
      <c r="B1651">
        <v>50020105</v>
      </c>
      <c r="C1651">
        <v>1</v>
      </c>
      <c r="D1651" s="105">
        <f t="shared" si="25"/>
        <v>1</v>
      </c>
      <c r="E1651" s="105">
        <v>1</v>
      </c>
    </row>
    <row r="1652" spans="1:5" x14ac:dyDescent="0.15">
      <c r="A1652" s="106">
        <v>51062928</v>
      </c>
      <c r="B1652">
        <v>51049921</v>
      </c>
      <c r="C1652">
        <v>1</v>
      </c>
      <c r="D1652" s="105">
        <f t="shared" si="25"/>
        <v>1</v>
      </c>
      <c r="E1652" s="105">
        <v>1</v>
      </c>
    </row>
    <row r="1653" spans="1:5" x14ac:dyDescent="0.15">
      <c r="A1653" s="106">
        <v>50779575</v>
      </c>
      <c r="B1653">
        <v>50599266</v>
      </c>
      <c r="C1653">
        <v>1</v>
      </c>
      <c r="D1653" s="105">
        <f t="shared" si="25"/>
        <v>1</v>
      </c>
      <c r="E1653" s="105">
        <v>1</v>
      </c>
    </row>
    <row r="1654" spans="1:5" x14ac:dyDescent="0.15">
      <c r="A1654" s="106">
        <v>50812405</v>
      </c>
      <c r="B1654">
        <v>50599266</v>
      </c>
      <c r="C1654">
        <v>1</v>
      </c>
      <c r="D1654" s="105">
        <f t="shared" si="25"/>
        <v>1</v>
      </c>
      <c r="E1654" s="105">
        <v>1</v>
      </c>
    </row>
    <row r="1655" spans="1:5" x14ac:dyDescent="0.15">
      <c r="A1655" s="106">
        <v>50572819</v>
      </c>
      <c r="B1655">
        <v>51025017</v>
      </c>
      <c r="C1655">
        <v>1</v>
      </c>
      <c r="D1655" s="105">
        <f t="shared" si="25"/>
        <v>1</v>
      </c>
      <c r="E1655" s="105">
        <v>1</v>
      </c>
    </row>
    <row r="1656" spans="1:5" x14ac:dyDescent="0.15">
      <c r="A1656" s="106">
        <v>50572819</v>
      </c>
      <c r="B1656">
        <v>50714621</v>
      </c>
      <c r="C1656">
        <v>1</v>
      </c>
      <c r="D1656" s="105">
        <f t="shared" si="25"/>
        <v>1</v>
      </c>
      <c r="E1656" s="105">
        <v>1</v>
      </c>
    </row>
    <row r="1657" spans="1:5" x14ac:dyDescent="0.15">
      <c r="A1657" s="106">
        <v>51064684</v>
      </c>
      <c r="B1657">
        <v>50714746</v>
      </c>
      <c r="C1657">
        <v>1</v>
      </c>
      <c r="D1657" s="105">
        <f t="shared" si="25"/>
        <v>1</v>
      </c>
      <c r="E1657" s="105">
        <v>1</v>
      </c>
    </row>
    <row r="1658" spans="1:5" x14ac:dyDescent="0.15">
      <c r="A1658" s="106">
        <v>50667956</v>
      </c>
      <c r="B1658">
        <v>51053183</v>
      </c>
      <c r="C1658">
        <v>1</v>
      </c>
      <c r="D1658" s="105">
        <f t="shared" si="25"/>
        <v>1</v>
      </c>
      <c r="E1658" s="105">
        <v>1</v>
      </c>
    </row>
    <row r="1659" spans="1:5" x14ac:dyDescent="0.15">
      <c r="A1659" s="106">
        <v>50364724</v>
      </c>
      <c r="B1659">
        <v>50635161</v>
      </c>
      <c r="C1659">
        <v>1</v>
      </c>
      <c r="D1659" s="105">
        <f t="shared" si="25"/>
        <v>1</v>
      </c>
      <c r="E1659" s="105">
        <v>1</v>
      </c>
    </row>
    <row r="1660" spans="1:5" x14ac:dyDescent="0.15">
      <c r="A1660" s="106">
        <v>50908664</v>
      </c>
      <c r="B1660">
        <v>50506907</v>
      </c>
      <c r="C1660">
        <v>1</v>
      </c>
      <c r="D1660" s="105">
        <f t="shared" si="25"/>
        <v>1</v>
      </c>
      <c r="E1660" s="105">
        <v>1</v>
      </c>
    </row>
    <row r="1661" spans="1:5" x14ac:dyDescent="0.15">
      <c r="A1661" s="106">
        <v>50790928</v>
      </c>
      <c r="B1661">
        <v>50541435</v>
      </c>
      <c r="C1661">
        <v>1</v>
      </c>
      <c r="D1661" s="105">
        <f t="shared" si="25"/>
        <v>1</v>
      </c>
      <c r="E1661" s="105">
        <v>1</v>
      </c>
    </row>
    <row r="1662" spans="1:5" x14ac:dyDescent="0.15">
      <c r="A1662" s="106">
        <v>50790928</v>
      </c>
      <c r="B1662">
        <v>50244768</v>
      </c>
      <c r="C1662">
        <v>1</v>
      </c>
      <c r="D1662" s="105">
        <f t="shared" si="25"/>
        <v>1</v>
      </c>
      <c r="E1662" s="105">
        <v>1</v>
      </c>
    </row>
    <row r="1663" spans="1:5" x14ac:dyDescent="0.15">
      <c r="A1663" s="106">
        <v>50551489</v>
      </c>
      <c r="B1663">
        <v>50203114</v>
      </c>
      <c r="C1663">
        <v>1</v>
      </c>
      <c r="D1663" s="105">
        <f t="shared" si="25"/>
        <v>1</v>
      </c>
      <c r="E1663" s="105">
        <v>1</v>
      </c>
    </row>
    <row r="1664" spans="1:5" x14ac:dyDescent="0.15">
      <c r="A1664" s="106">
        <v>50017662</v>
      </c>
      <c r="B1664">
        <v>50709456</v>
      </c>
      <c r="C1664">
        <v>1</v>
      </c>
      <c r="D1664" s="105">
        <f t="shared" si="25"/>
        <v>1</v>
      </c>
      <c r="E1664" s="105">
        <v>1</v>
      </c>
    </row>
    <row r="1665" spans="1:5" x14ac:dyDescent="0.15">
      <c r="A1665" s="106">
        <v>50652552</v>
      </c>
      <c r="B1665">
        <v>50852357</v>
      </c>
      <c r="C1665">
        <v>1</v>
      </c>
      <c r="D1665" s="105">
        <f t="shared" si="25"/>
        <v>1</v>
      </c>
      <c r="E1665" s="105">
        <v>1</v>
      </c>
    </row>
    <row r="1666" spans="1:5" x14ac:dyDescent="0.15">
      <c r="A1666" s="106">
        <v>50813779</v>
      </c>
      <c r="B1666">
        <v>50238091</v>
      </c>
      <c r="C1666">
        <v>1</v>
      </c>
      <c r="D1666" s="105">
        <f t="shared" ref="D1666:D1729" si="26">VLOOKUP(A1666,B:C,2,)</f>
        <v>1</v>
      </c>
      <c r="E1666" s="105">
        <v>1</v>
      </c>
    </row>
    <row r="1667" spans="1:5" x14ac:dyDescent="0.15">
      <c r="A1667" s="106">
        <v>50790928</v>
      </c>
      <c r="B1667">
        <v>50062979</v>
      </c>
      <c r="C1667">
        <v>1</v>
      </c>
      <c r="D1667" s="105">
        <f t="shared" si="26"/>
        <v>1</v>
      </c>
      <c r="E1667" s="105">
        <v>1</v>
      </c>
    </row>
    <row r="1668" spans="1:5" x14ac:dyDescent="0.15">
      <c r="A1668" s="106">
        <v>50616990</v>
      </c>
      <c r="B1668">
        <v>50203728</v>
      </c>
      <c r="C1668">
        <v>1</v>
      </c>
      <c r="D1668" s="105">
        <f t="shared" si="26"/>
        <v>1</v>
      </c>
      <c r="E1668" s="105">
        <v>1</v>
      </c>
    </row>
    <row r="1669" spans="1:5" x14ac:dyDescent="0.15">
      <c r="A1669" s="106">
        <v>50543485</v>
      </c>
      <c r="B1669">
        <v>50719159</v>
      </c>
      <c r="C1669">
        <v>1</v>
      </c>
      <c r="D1669" s="105">
        <f t="shared" si="26"/>
        <v>1</v>
      </c>
      <c r="E1669" s="105">
        <v>1</v>
      </c>
    </row>
    <row r="1670" spans="1:5" x14ac:dyDescent="0.15">
      <c r="A1670" s="106">
        <v>50835569</v>
      </c>
      <c r="B1670">
        <v>50915880</v>
      </c>
      <c r="C1670">
        <v>1</v>
      </c>
      <c r="D1670" s="105">
        <f t="shared" si="26"/>
        <v>1</v>
      </c>
      <c r="E1670" s="105">
        <v>1</v>
      </c>
    </row>
    <row r="1671" spans="1:5" x14ac:dyDescent="0.15">
      <c r="A1671" s="106">
        <v>50547517</v>
      </c>
      <c r="B1671">
        <v>50790775</v>
      </c>
      <c r="C1671">
        <v>1</v>
      </c>
      <c r="D1671" s="105">
        <f t="shared" si="26"/>
        <v>1</v>
      </c>
      <c r="E1671" s="105">
        <v>1</v>
      </c>
    </row>
    <row r="1672" spans="1:5" x14ac:dyDescent="0.15">
      <c r="A1672" s="106">
        <v>50547517</v>
      </c>
      <c r="B1672">
        <v>50062981</v>
      </c>
      <c r="C1672">
        <v>1</v>
      </c>
      <c r="D1672" s="105">
        <f t="shared" si="26"/>
        <v>1</v>
      </c>
      <c r="E1672" s="105">
        <v>1</v>
      </c>
    </row>
    <row r="1673" spans="1:5" x14ac:dyDescent="0.15">
      <c r="A1673" s="106">
        <v>50123063</v>
      </c>
      <c r="B1673">
        <v>51060686</v>
      </c>
      <c r="C1673">
        <v>1</v>
      </c>
      <c r="D1673" s="105">
        <f t="shared" si="26"/>
        <v>1</v>
      </c>
      <c r="E1673" s="105">
        <v>1</v>
      </c>
    </row>
    <row r="1674" spans="1:5" x14ac:dyDescent="0.15">
      <c r="A1674" s="106">
        <v>50716872</v>
      </c>
      <c r="B1674">
        <v>50445804</v>
      </c>
      <c r="C1674">
        <v>1</v>
      </c>
      <c r="D1674" s="105">
        <f t="shared" si="26"/>
        <v>1</v>
      </c>
      <c r="E1674" s="105">
        <v>1</v>
      </c>
    </row>
    <row r="1675" spans="1:5" x14ac:dyDescent="0.15">
      <c r="A1675" s="106">
        <v>50587224</v>
      </c>
      <c r="B1675">
        <v>50200139</v>
      </c>
      <c r="C1675">
        <v>1</v>
      </c>
      <c r="D1675" s="105">
        <f t="shared" si="26"/>
        <v>1</v>
      </c>
      <c r="E1675" s="105">
        <v>1</v>
      </c>
    </row>
    <row r="1676" spans="1:5" x14ac:dyDescent="0.15">
      <c r="A1676" s="106">
        <v>50727201</v>
      </c>
      <c r="B1676">
        <v>50155964</v>
      </c>
      <c r="C1676">
        <v>1</v>
      </c>
      <c r="D1676" s="105">
        <f t="shared" si="26"/>
        <v>1</v>
      </c>
      <c r="E1676" s="105">
        <v>1</v>
      </c>
    </row>
    <row r="1677" spans="1:5" x14ac:dyDescent="0.15">
      <c r="A1677" s="106">
        <v>51059680</v>
      </c>
      <c r="B1677">
        <v>50887012</v>
      </c>
      <c r="C1677">
        <v>1</v>
      </c>
      <c r="D1677" s="105">
        <f t="shared" si="26"/>
        <v>1</v>
      </c>
      <c r="E1677" s="105">
        <v>1</v>
      </c>
    </row>
    <row r="1678" spans="1:5" x14ac:dyDescent="0.15">
      <c r="A1678" s="106">
        <v>50323474</v>
      </c>
      <c r="B1678">
        <v>50898314</v>
      </c>
      <c r="C1678">
        <v>1</v>
      </c>
      <c r="D1678" s="105">
        <f t="shared" si="26"/>
        <v>1</v>
      </c>
      <c r="E1678" s="105">
        <v>1</v>
      </c>
    </row>
    <row r="1679" spans="1:5" x14ac:dyDescent="0.15">
      <c r="A1679" s="106">
        <v>50543485</v>
      </c>
      <c r="B1679">
        <v>50880554</v>
      </c>
      <c r="C1679">
        <v>1</v>
      </c>
      <c r="D1679" s="105">
        <f t="shared" si="26"/>
        <v>1</v>
      </c>
      <c r="E1679" s="105">
        <v>1</v>
      </c>
    </row>
    <row r="1680" spans="1:5" x14ac:dyDescent="0.15">
      <c r="A1680" s="106">
        <v>50646426</v>
      </c>
      <c r="B1680">
        <v>50432140</v>
      </c>
      <c r="C1680">
        <v>1</v>
      </c>
      <c r="D1680" s="105">
        <f t="shared" si="26"/>
        <v>1</v>
      </c>
      <c r="E1680" s="105">
        <v>1</v>
      </c>
    </row>
    <row r="1681" spans="1:5" x14ac:dyDescent="0.15">
      <c r="A1681" s="106">
        <v>50248517</v>
      </c>
      <c r="B1681">
        <v>50409140</v>
      </c>
      <c r="C1681">
        <v>1</v>
      </c>
      <c r="D1681" s="105">
        <f t="shared" si="26"/>
        <v>1</v>
      </c>
      <c r="E1681" s="105">
        <v>1</v>
      </c>
    </row>
    <row r="1682" spans="1:5" x14ac:dyDescent="0.15">
      <c r="A1682" s="106">
        <v>50235718</v>
      </c>
      <c r="B1682">
        <v>50554340</v>
      </c>
      <c r="C1682">
        <v>1</v>
      </c>
      <c r="D1682" s="105">
        <f t="shared" si="26"/>
        <v>1</v>
      </c>
      <c r="E1682" s="105">
        <v>1</v>
      </c>
    </row>
    <row r="1683" spans="1:5" x14ac:dyDescent="0.15">
      <c r="A1683" s="106">
        <v>50576543</v>
      </c>
      <c r="B1683">
        <v>50560371</v>
      </c>
      <c r="C1683">
        <v>1</v>
      </c>
      <c r="D1683" s="105">
        <f t="shared" si="26"/>
        <v>1</v>
      </c>
      <c r="E1683" s="105">
        <v>1</v>
      </c>
    </row>
    <row r="1684" spans="1:5" x14ac:dyDescent="0.15">
      <c r="A1684" s="106">
        <v>50131525</v>
      </c>
      <c r="B1684">
        <v>50554340</v>
      </c>
      <c r="C1684">
        <v>1</v>
      </c>
      <c r="D1684" s="105">
        <f t="shared" si="26"/>
        <v>1</v>
      </c>
      <c r="E1684" s="105">
        <v>1</v>
      </c>
    </row>
    <row r="1685" spans="1:5" x14ac:dyDescent="0.15">
      <c r="A1685" s="106">
        <v>50407603</v>
      </c>
      <c r="B1685">
        <v>50628480</v>
      </c>
      <c r="C1685">
        <v>1</v>
      </c>
      <c r="D1685" s="105">
        <f t="shared" si="26"/>
        <v>1</v>
      </c>
      <c r="E1685" s="105">
        <v>1</v>
      </c>
    </row>
    <row r="1686" spans="1:5" x14ac:dyDescent="0.15">
      <c r="A1686" s="106">
        <v>50720914</v>
      </c>
      <c r="B1686">
        <v>50628480</v>
      </c>
      <c r="C1686">
        <v>1</v>
      </c>
      <c r="D1686" s="105">
        <f t="shared" si="26"/>
        <v>1</v>
      </c>
      <c r="E1686" s="105">
        <v>1</v>
      </c>
    </row>
    <row r="1687" spans="1:5" x14ac:dyDescent="0.15">
      <c r="A1687" s="106">
        <v>50813779</v>
      </c>
      <c r="B1687">
        <v>50242989</v>
      </c>
      <c r="C1687">
        <v>1</v>
      </c>
      <c r="D1687" s="105">
        <f t="shared" si="26"/>
        <v>1</v>
      </c>
      <c r="E1687" s="105">
        <v>1</v>
      </c>
    </row>
    <row r="1688" spans="1:5" x14ac:dyDescent="0.15">
      <c r="A1688" s="106">
        <v>50131525</v>
      </c>
      <c r="B1688">
        <v>50609708</v>
      </c>
      <c r="C1688">
        <v>1</v>
      </c>
      <c r="D1688" s="105">
        <f t="shared" si="26"/>
        <v>1</v>
      </c>
      <c r="E1688" s="105">
        <v>1</v>
      </c>
    </row>
    <row r="1689" spans="1:5" x14ac:dyDescent="0.15">
      <c r="A1689" s="106">
        <v>50550682</v>
      </c>
      <c r="B1689">
        <v>50587949</v>
      </c>
      <c r="C1689">
        <v>1</v>
      </c>
      <c r="D1689" s="105">
        <f t="shared" si="26"/>
        <v>1</v>
      </c>
      <c r="E1689" s="105">
        <v>1</v>
      </c>
    </row>
    <row r="1690" spans="1:5" x14ac:dyDescent="0.15">
      <c r="A1690" s="106">
        <v>50359358</v>
      </c>
      <c r="B1690">
        <v>50790715</v>
      </c>
      <c r="C1690">
        <v>1</v>
      </c>
      <c r="D1690" s="105">
        <f t="shared" si="26"/>
        <v>1</v>
      </c>
      <c r="E1690" s="105">
        <v>1</v>
      </c>
    </row>
    <row r="1691" spans="1:5" x14ac:dyDescent="0.15">
      <c r="A1691" s="106">
        <v>50428473</v>
      </c>
      <c r="B1691">
        <v>50496912</v>
      </c>
      <c r="C1691">
        <v>1</v>
      </c>
      <c r="D1691" s="105">
        <f t="shared" si="26"/>
        <v>1</v>
      </c>
      <c r="E1691" s="105">
        <v>1</v>
      </c>
    </row>
    <row r="1692" spans="1:5" x14ac:dyDescent="0.15">
      <c r="A1692" s="106">
        <v>50721603</v>
      </c>
      <c r="B1692">
        <v>50578538</v>
      </c>
      <c r="C1692">
        <v>1</v>
      </c>
      <c r="D1692" s="105">
        <f t="shared" si="26"/>
        <v>1</v>
      </c>
      <c r="E1692" s="105">
        <v>1</v>
      </c>
    </row>
    <row r="1693" spans="1:5" x14ac:dyDescent="0.15">
      <c r="A1693" s="106">
        <v>50734942</v>
      </c>
      <c r="B1693">
        <v>50499311</v>
      </c>
      <c r="C1693">
        <v>1</v>
      </c>
      <c r="D1693" s="105">
        <f t="shared" si="26"/>
        <v>1</v>
      </c>
      <c r="E1693" s="105">
        <v>1</v>
      </c>
    </row>
    <row r="1694" spans="1:5" x14ac:dyDescent="0.15">
      <c r="A1694" s="106">
        <v>50653878</v>
      </c>
      <c r="B1694">
        <v>50499311</v>
      </c>
      <c r="C1694">
        <v>1</v>
      </c>
      <c r="D1694" s="105">
        <f t="shared" si="26"/>
        <v>1</v>
      </c>
      <c r="E1694" s="105">
        <v>1</v>
      </c>
    </row>
    <row r="1695" spans="1:5" x14ac:dyDescent="0.15">
      <c r="A1695" s="106">
        <v>50804643</v>
      </c>
      <c r="B1695">
        <v>51069563</v>
      </c>
      <c r="C1695">
        <v>1</v>
      </c>
      <c r="D1695" s="105">
        <f t="shared" si="26"/>
        <v>1</v>
      </c>
      <c r="E1695" s="105">
        <v>1</v>
      </c>
    </row>
    <row r="1696" spans="1:5" x14ac:dyDescent="0.15">
      <c r="A1696" s="106">
        <v>51057571</v>
      </c>
      <c r="B1696">
        <v>51070220</v>
      </c>
      <c r="C1696">
        <v>1</v>
      </c>
      <c r="D1696" s="105">
        <f t="shared" si="26"/>
        <v>1</v>
      </c>
      <c r="E1696" s="105">
        <v>1</v>
      </c>
    </row>
    <row r="1697" spans="1:5" x14ac:dyDescent="0.15">
      <c r="A1697" s="106">
        <v>50587224</v>
      </c>
      <c r="B1697">
        <v>50559622</v>
      </c>
      <c r="C1697">
        <v>1</v>
      </c>
      <c r="D1697" s="105">
        <f t="shared" si="26"/>
        <v>1</v>
      </c>
      <c r="E1697" s="105">
        <v>1</v>
      </c>
    </row>
    <row r="1698" spans="1:5" x14ac:dyDescent="0.15">
      <c r="A1698" s="106">
        <v>50602913</v>
      </c>
      <c r="B1698">
        <v>51063797</v>
      </c>
      <c r="C1698">
        <v>1</v>
      </c>
      <c r="D1698" s="105">
        <f t="shared" si="26"/>
        <v>1</v>
      </c>
      <c r="E1698" s="105">
        <v>1</v>
      </c>
    </row>
    <row r="1699" spans="1:5" x14ac:dyDescent="0.15">
      <c r="A1699" s="106">
        <v>51057571</v>
      </c>
      <c r="B1699">
        <v>50163794</v>
      </c>
      <c r="C1699">
        <v>1</v>
      </c>
      <c r="D1699" s="105">
        <f t="shared" si="26"/>
        <v>1</v>
      </c>
      <c r="E1699" s="105">
        <v>1</v>
      </c>
    </row>
    <row r="1700" spans="1:5" x14ac:dyDescent="0.15">
      <c r="A1700" s="106">
        <v>50282797</v>
      </c>
      <c r="B1700">
        <v>50433584</v>
      </c>
      <c r="C1700">
        <v>1</v>
      </c>
      <c r="D1700" s="105">
        <f t="shared" si="26"/>
        <v>1</v>
      </c>
      <c r="E1700" s="105">
        <v>1</v>
      </c>
    </row>
    <row r="1701" spans="1:5" x14ac:dyDescent="0.15">
      <c r="A1701" s="106">
        <v>50257542</v>
      </c>
      <c r="B1701">
        <v>50951598</v>
      </c>
      <c r="C1701">
        <v>1</v>
      </c>
      <c r="D1701" s="105">
        <f t="shared" si="26"/>
        <v>1</v>
      </c>
      <c r="E1701" s="105">
        <v>1</v>
      </c>
    </row>
    <row r="1702" spans="1:5" x14ac:dyDescent="0.15">
      <c r="A1702" s="106">
        <v>50506578</v>
      </c>
      <c r="B1702">
        <v>50794171</v>
      </c>
      <c r="C1702">
        <v>1</v>
      </c>
      <c r="D1702" s="105">
        <f t="shared" si="26"/>
        <v>1</v>
      </c>
      <c r="E1702" s="105">
        <v>1</v>
      </c>
    </row>
    <row r="1703" spans="1:5" x14ac:dyDescent="0.15">
      <c r="A1703" s="106">
        <v>51025686</v>
      </c>
      <c r="B1703">
        <v>50425434</v>
      </c>
      <c r="C1703">
        <v>1</v>
      </c>
      <c r="D1703" s="105">
        <f t="shared" si="26"/>
        <v>1</v>
      </c>
      <c r="E1703" s="105">
        <v>1</v>
      </c>
    </row>
    <row r="1704" spans="1:5" x14ac:dyDescent="0.15">
      <c r="A1704" s="106">
        <v>50196754</v>
      </c>
      <c r="B1704">
        <v>50916375</v>
      </c>
      <c r="C1704">
        <v>1</v>
      </c>
      <c r="D1704" s="105">
        <f t="shared" si="26"/>
        <v>1</v>
      </c>
      <c r="E1704" s="105">
        <v>1</v>
      </c>
    </row>
    <row r="1705" spans="1:5" x14ac:dyDescent="0.15">
      <c r="A1705" s="106">
        <v>50880554</v>
      </c>
      <c r="B1705">
        <v>50587097</v>
      </c>
      <c r="C1705">
        <v>1</v>
      </c>
      <c r="D1705" s="105">
        <f t="shared" si="26"/>
        <v>1</v>
      </c>
      <c r="E1705" s="105">
        <v>1</v>
      </c>
    </row>
    <row r="1706" spans="1:5" x14ac:dyDescent="0.15">
      <c r="A1706" s="106">
        <v>50496912</v>
      </c>
      <c r="B1706">
        <v>50587097</v>
      </c>
      <c r="C1706">
        <v>1</v>
      </c>
      <c r="D1706" s="105">
        <f t="shared" si="26"/>
        <v>1</v>
      </c>
      <c r="E1706" s="105">
        <v>1</v>
      </c>
    </row>
    <row r="1707" spans="1:5" x14ac:dyDescent="0.15">
      <c r="A1707" s="106">
        <v>51061506</v>
      </c>
      <c r="B1707">
        <v>51071785</v>
      </c>
      <c r="C1707">
        <v>1</v>
      </c>
      <c r="D1707" s="105">
        <f t="shared" si="26"/>
        <v>1</v>
      </c>
      <c r="E1707" s="105">
        <v>1</v>
      </c>
    </row>
    <row r="1708" spans="1:5" x14ac:dyDescent="0.15">
      <c r="A1708" s="106">
        <v>50550580</v>
      </c>
      <c r="B1708">
        <v>51064242</v>
      </c>
      <c r="C1708">
        <v>1</v>
      </c>
      <c r="D1708" s="105">
        <f t="shared" si="26"/>
        <v>1</v>
      </c>
      <c r="E1708" s="105">
        <v>1</v>
      </c>
    </row>
    <row r="1709" spans="1:5" x14ac:dyDescent="0.15">
      <c r="A1709" s="106">
        <v>50852357</v>
      </c>
      <c r="B1709">
        <v>50844161</v>
      </c>
      <c r="C1709">
        <v>1</v>
      </c>
      <c r="D1709" s="105">
        <f t="shared" si="26"/>
        <v>1</v>
      </c>
      <c r="E1709" s="105">
        <v>1</v>
      </c>
    </row>
    <row r="1710" spans="1:5" x14ac:dyDescent="0.15">
      <c r="A1710" s="106">
        <v>50719159</v>
      </c>
      <c r="B1710">
        <v>50844161</v>
      </c>
      <c r="C1710">
        <v>1</v>
      </c>
      <c r="D1710" s="105">
        <f t="shared" si="26"/>
        <v>1</v>
      </c>
      <c r="E1710" s="105">
        <v>1</v>
      </c>
    </row>
    <row r="1711" spans="1:5" x14ac:dyDescent="0.15">
      <c r="A1711" s="106">
        <v>50203114</v>
      </c>
      <c r="B1711">
        <v>50794241</v>
      </c>
      <c r="C1711">
        <v>1</v>
      </c>
      <c r="D1711" s="105">
        <f t="shared" si="26"/>
        <v>1</v>
      </c>
      <c r="E1711" s="105">
        <v>1</v>
      </c>
    </row>
    <row r="1712" spans="1:5" x14ac:dyDescent="0.15">
      <c r="A1712" s="106">
        <v>50854121</v>
      </c>
      <c r="B1712">
        <v>51070650</v>
      </c>
      <c r="C1712">
        <v>1</v>
      </c>
      <c r="D1712" s="105">
        <f t="shared" si="26"/>
        <v>1</v>
      </c>
      <c r="E1712" s="105">
        <v>1</v>
      </c>
    </row>
    <row r="1713" spans="1:5" x14ac:dyDescent="0.15">
      <c r="A1713" s="106">
        <v>50562239</v>
      </c>
      <c r="B1713">
        <v>51067085</v>
      </c>
      <c r="C1713">
        <v>1</v>
      </c>
      <c r="D1713" s="105">
        <f t="shared" si="26"/>
        <v>1</v>
      </c>
      <c r="E1713" s="105">
        <v>1</v>
      </c>
    </row>
    <row r="1714" spans="1:5" x14ac:dyDescent="0.15">
      <c r="A1714" s="106">
        <v>50432140</v>
      </c>
      <c r="B1714">
        <v>50940731</v>
      </c>
      <c r="C1714">
        <v>1</v>
      </c>
      <c r="D1714" s="105">
        <f t="shared" si="26"/>
        <v>1</v>
      </c>
      <c r="E1714" s="105">
        <v>1</v>
      </c>
    </row>
    <row r="1715" spans="1:5" x14ac:dyDescent="0.15">
      <c r="A1715" s="106">
        <v>50554340</v>
      </c>
      <c r="B1715">
        <v>50917889</v>
      </c>
      <c r="C1715">
        <v>1</v>
      </c>
      <c r="D1715" s="105">
        <f t="shared" si="26"/>
        <v>1</v>
      </c>
      <c r="E1715" s="105">
        <v>1</v>
      </c>
    </row>
    <row r="1716" spans="1:5" x14ac:dyDescent="0.15">
      <c r="A1716" s="106">
        <v>50578538</v>
      </c>
      <c r="B1716">
        <v>50651463</v>
      </c>
      <c r="C1716">
        <v>1</v>
      </c>
      <c r="D1716" s="105">
        <f t="shared" si="26"/>
        <v>1</v>
      </c>
      <c r="E1716" s="105">
        <v>1</v>
      </c>
    </row>
    <row r="1717" spans="1:5" x14ac:dyDescent="0.15">
      <c r="A1717" s="106">
        <v>51066135</v>
      </c>
      <c r="B1717">
        <v>50255215</v>
      </c>
      <c r="C1717">
        <v>1</v>
      </c>
      <c r="D1717" s="105">
        <f t="shared" si="26"/>
        <v>1</v>
      </c>
      <c r="E1717" s="105">
        <v>1</v>
      </c>
    </row>
    <row r="1718" spans="1:5" x14ac:dyDescent="0.15">
      <c r="A1718" s="106">
        <v>50203728</v>
      </c>
      <c r="B1718">
        <v>50218023</v>
      </c>
      <c r="C1718">
        <v>1</v>
      </c>
      <c r="D1718" s="105">
        <f t="shared" si="26"/>
        <v>1</v>
      </c>
      <c r="E1718" s="105">
        <v>1</v>
      </c>
    </row>
    <row r="1719" spans="1:5" x14ac:dyDescent="0.15">
      <c r="A1719" s="106">
        <v>50244768</v>
      </c>
      <c r="B1719">
        <v>50460718</v>
      </c>
      <c r="C1719">
        <v>1</v>
      </c>
      <c r="D1719" s="105">
        <f t="shared" si="26"/>
        <v>1</v>
      </c>
      <c r="E1719" s="105">
        <v>1</v>
      </c>
    </row>
    <row r="1720" spans="1:5" x14ac:dyDescent="0.15">
      <c r="A1720" s="106">
        <v>50927110</v>
      </c>
      <c r="B1720">
        <v>50460718</v>
      </c>
      <c r="C1720">
        <v>1</v>
      </c>
      <c r="D1720" s="105">
        <f t="shared" si="26"/>
        <v>1</v>
      </c>
      <c r="E1720" s="105">
        <v>1</v>
      </c>
    </row>
    <row r="1721" spans="1:5" x14ac:dyDescent="0.15">
      <c r="A1721" s="106">
        <v>50628480</v>
      </c>
      <c r="B1721">
        <v>50734414</v>
      </c>
      <c r="C1721">
        <v>1</v>
      </c>
      <c r="D1721" s="105">
        <f t="shared" si="26"/>
        <v>1</v>
      </c>
      <c r="E1721" s="105">
        <v>1</v>
      </c>
    </row>
    <row r="1722" spans="1:5" x14ac:dyDescent="0.15">
      <c r="A1722" s="106">
        <v>50062981</v>
      </c>
      <c r="B1722">
        <v>50734414</v>
      </c>
      <c r="C1722">
        <v>1</v>
      </c>
      <c r="D1722" s="105">
        <f t="shared" si="26"/>
        <v>1</v>
      </c>
      <c r="E1722" s="105">
        <v>1</v>
      </c>
    </row>
    <row r="1723" spans="1:5" x14ac:dyDescent="0.15">
      <c r="A1723" s="106">
        <v>50898314</v>
      </c>
      <c r="B1723">
        <v>50809824</v>
      </c>
      <c r="C1723">
        <v>1</v>
      </c>
      <c r="D1723" s="105">
        <f t="shared" si="26"/>
        <v>1</v>
      </c>
      <c r="E1723" s="105">
        <v>1</v>
      </c>
    </row>
    <row r="1724" spans="1:5" x14ac:dyDescent="0.15">
      <c r="A1724" s="106">
        <v>50887012</v>
      </c>
      <c r="B1724">
        <v>51065051</v>
      </c>
      <c r="C1724">
        <v>1</v>
      </c>
      <c r="D1724" s="105">
        <f t="shared" si="26"/>
        <v>1</v>
      </c>
      <c r="E1724" s="105">
        <v>1</v>
      </c>
    </row>
    <row r="1725" spans="1:5" x14ac:dyDescent="0.15">
      <c r="A1725" s="106">
        <v>50709456</v>
      </c>
      <c r="B1725">
        <v>50816642</v>
      </c>
      <c r="C1725">
        <v>1</v>
      </c>
      <c r="D1725" s="105">
        <f t="shared" si="26"/>
        <v>1</v>
      </c>
      <c r="E1725" s="105">
        <v>1</v>
      </c>
    </row>
    <row r="1726" spans="1:5" x14ac:dyDescent="0.15">
      <c r="A1726" s="106">
        <v>50238091</v>
      </c>
      <c r="B1726">
        <v>50816642</v>
      </c>
      <c r="C1726">
        <v>1</v>
      </c>
      <c r="D1726" s="105">
        <f t="shared" si="26"/>
        <v>1</v>
      </c>
      <c r="E1726" s="105">
        <v>1</v>
      </c>
    </row>
    <row r="1727" spans="1:5" x14ac:dyDescent="0.15">
      <c r="A1727" s="106">
        <v>50560371</v>
      </c>
      <c r="B1727">
        <v>50287082</v>
      </c>
      <c r="C1727">
        <v>1</v>
      </c>
      <c r="D1727" s="105">
        <f t="shared" si="26"/>
        <v>1</v>
      </c>
      <c r="E1727" s="105">
        <v>1</v>
      </c>
    </row>
    <row r="1728" spans="1:5" x14ac:dyDescent="0.15">
      <c r="A1728" s="106">
        <v>50554340</v>
      </c>
      <c r="B1728">
        <v>50287082</v>
      </c>
      <c r="C1728">
        <v>1</v>
      </c>
      <c r="D1728" s="105">
        <f t="shared" si="26"/>
        <v>1</v>
      </c>
      <c r="E1728" s="105">
        <v>1</v>
      </c>
    </row>
    <row r="1729" spans="1:5" x14ac:dyDescent="0.15">
      <c r="A1729" s="106">
        <v>51060686</v>
      </c>
      <c r="B1729">
        <v>50622271</v>
      </c>
      <c r="C1729">
        <v>1</v>
      </c>
      <c r="D1729" s="105">
        <f t="shared" si="26"/>
        <v>1</v>
      </c>
      <c r="E1729" s="105">
        <v>1</v>
      </c>
    </row>
    <row r="1730" spans="1:5" x14ac:dyDescent="0.15">
      <c r="A1730" s="106">
        <v>50587949</v>
      </c>
      <c r="B1730">
        <v>50469015</v>
      </c>
      <c r="C1730">
        <v>1</v>
      </c>
      <c r="D1730" s="105">
        <f t="shared" ref="D1730:D1793" si="27">VLOOKUP(A1730,B:C,2,)</f>
        <v>1</v>
      </c>
      <c r="E1730" s="105">
        <v>1</v>
      </c>
    </row>
    <row r="1731" spans="1:5" x14ac:dyDescent="0.15">
      <c r="A1731" s="106">
        <v>50790775</v>
      </c>
      <c r="B1731">
        <v>50047814</v>
      </c>
      <c r="C1731">
        <v>1</v>
      </c>
      <c r="D1731" s="105">
        <f t="shared" si="27"/>
        <v>1</v>
      </c>
      <c r="E1731" s="105">
        <v>1</v>
      </c>
    </row>
    <row r="1732" spans="1:5" x14ac:dyDescent="0.15">
      <c r="A1732" s="106">
        <v>50155964</v>
      </c>
      <c r="B1732">
        <v>50603178</v>
      </c>
      <c r="C1732">
        <v>1</v>
      </c>
      <c r="D1732" s="105">
        <f t="shared" si="27"/>
        <v>1</v>
      </c>
      <c r="E1732" s="105">
        <v>1</v>
      </c>
    </row>
    <row r="1733" spans="1:5" x14ac:dyDescent="0.15">
      <c r="A1733" s="106">
        <v>50915880</v>
      </c>
      <c r="B1733">
        <v>50713854</v>
      </c>
      <c r="C1733">
        <v>1</v>
      </c>
      <c r="D1733" s="105">
        <f t="shared" si="27"/>
        <v>1</v>
      </c>
      <c r="E1733" s="105">
        <v>1</v>
      </c>
    </row>
    <row r="1734" spans="1:5" x14ac:dyDescent="0.15">
      <c r="A1734" s="106">
        <v>50445804</v>
      </c>
      <c r="B1734">
        <v>50987371</v>
      </c>
      <c r="C1734">
        <v>1</v>
      </c>
      <c r="D1734" s="105">
        <f t="shared" si="27"/>
        <v>1</v>
      </c>
      <c r="E1734" s="105">
        <v>1</v>
      </c>
    </row>
    <row r="1735" spans="1:5" x14ac:dyDescent="0.15">
      <c r="A1735" s="106">
        <v>50790715</v>
      </c>
      <c r="B1735">
        <v>50663922</v>
      </c>
      <c r="C1735">
        <v>1</v>
      </c>
      <c r="D1735" s="105">
        <f t="shared" si="27"/>
        <v>1</v>
      </c>
      <c r="E1735" s="105">
        <v>1</v>
      </c>
    </row>
    <row r="1736" spans="1:5" x14ac:dyDescent="0.15">
      <c r="A1736" s="106">
        <v>50200139</v>
      </c>
      <c r="B1736">
        <v>51057897</v>
      </c>
      <c r="C1736">
        <v>1</v>
      </c>
      <c r="D1736" s="105">
        <f t="shared" si="27"/>
        <v>1</v>
      </c>
      <c r="E1736" s="105">
        <v>1</v>
      </c>
    </row>
    <row r="1737" spans="1:5" x14ac:dyDescent="0.15">
      <c r="A1737" s="106">
        <v>50409140</v>
      </c>
      <c r="B1737">
        <v>50397397</v>
      </c>
      <c r="C1737">
        <v>1</v>
      </c>
      <c r="D1737" s="105">
        <f t="shared" si="27"/>
        <v>1</v>
      </c>
      <c r="E1737" s="105">
        <v>1</v>
      </c>
    </row>
    <row r="1738" spans="1:5" x14ac:dyDescent="0.15">
      <c r="A1738" s="106">
        <v>50242989</v>
      </c>
      <c r="B1738">
        <v>50397397</v>
      </c>
      <c r="C1738">
        <v>1</v>
      </c>
      <c r="D1738" s="105">
        <f t="shared" si="27"/>
        <v>1</v>
      </c>
      <c r="E1738" s="105">
        <v>1</v>
      </c>
    </row>
    <row r="1739" spans="1:5" x14ac:dyDescent="0.15">
      <c r="A1739" s="106">
        <v>50628480</v>
      </c>
      <c r="B1739">
        <v>50917709</v>
      </c>
      <c r="C1739">
        <v>1</v>
      </c>
      <c r="D1739" s="105">
        <f t="shared" si="27"/>
        <v>1</v>
      </c>
      <c r="E1739" s="105">
        <v>1</v>
      </c>
    </row>
    <row r="1740" spans="1:5" x14ac:dyDescent="0.15">
      <c r="A1740" s="106">
        <v>50609708</v>
      </c>
      <c r="B1740">
        <v>51073728</v>
      </c>
      <c r="C1740">
        <v>1</v>
      </c>
      <c r="D1740" s="105">
        <f t="shared" si="27"/>
        <v>1</v>
      </c>
      <c r="E1740" s="105">
        <v>1</v>
      </c>
    </row>
    <row r="1741" spans="1:5" x14ac:dyDescent="0.15">
      <c r="A1741" s="106">
        <v>50062979</v>
      </c>
      <c r="B1741">
        <v>50494035</v>
      </c>
      <c r="C1741">
        <v>1</v>
      </c>
      <c r="D1741" s="105">
        <f t="shared" si="27"/>
        <v>1</v>
      </c>
      <c r="E1741" s="105">
        <v>1</v>
      </c>
    </row>
    <row r="1742" spans="1:5" x14ac:dyDescent="0.15">
      <c r="A1742" s="106">
        <v>50790775</v>
      </c>
      <c r="B1742">
        <v>50786671</v>
      </c>
      <c r="C1742">
        <v>1</v>
      </c>
      <c r="D1742" s="105">
        <f t="shared" si="27"/>
        <v>1</v>
      </c>
      <c r="E1742" s="105">
        <v>1</v>
      </c>
    </row>
    <row r="1743" spans="1:5" x14ac:dyDescent="0.15">
      <c r="A1743" s="106">
        <v>51030379</v>
      </c>
      <c r="B1743">
        <v>50697343</v>
      </c>
      <c r="C1743">
        <v>1</v>
      </c>
      <c r="D1743" s="105">
        <f t="shared" si="27"/>
        <v>1</v>
      </c>
      <c r="E1743" s="105">
        <v>1</v>
      </c>
    </row>
    <row r="1744" spans="1:5" x14ac:dyDescent="0.15">
      <c r="A1744" s="106">
        <v>50804859</v>
      </c>
      <c r="B1744">
        <v>50859677</v>
      </c>
      <c r="C1744">
        <v>1</v>
      </c>
      <c r="D1744" s="105">
        <f t="shared" si="27"/>
        <v>1</v>
      </c>
      <c r="E1744" s="105">
        <v>1</v>
      </c>
    </row>
    <row r="1745" spans="1:5" x14ac:dyDescent="0.15">
      <c r="A1745" s="106">
        <v>50794717</v>
      </c>
      <c r="B1745">
        <v>51042422</v>
      </c>
      <c r="C1745">
        <v>1</v>
      </c>
      <c r="D1745" s="105">
        <f t="shared" si="27"/>
        <v>1</v>
      </c>
      <c r="E1745" s="105">
        <v>1</v>
      </c>
    </row>
    <row r="1746" spans="1:5" x14ac:dyDescent="0.15">
      <c r="A1746" s="106">
        <v>50723206</v>
      </c>
      <c r="B1746">
        <v>51043752</v>
      </c>
      <c r="C1746">
        <v>1</v>
      </c>
      <c r="D1746" s="105">
        <f t="shared" si="27"/>
        <v>1</v>
      </c>
      <c r="E1746" s="105">
        <v>1</v>
      </c>
    </row>
    <row r="1747" spans="1:5" x14ac:dyDescent="0.15">
      <c r="A1747" s="106">
        <v>50480239</v>
      </c>
      <c r="B1747">
        <v>50916512</v>
      </c>
      <c r="C1747">
        <v>1</v>
      </c>
      <c r="D1747" s="105">
        <f t="shared" si="27"/>
        <v>1</v>
      </c>
      <c r="E1747" s="105">
        <v>1</v>
      </c>
    </row>
    <row r="1748" spans="1:5" x14ac:dyDescent="0.15">
      <c r="A1748" s="106">
        <v>50805349</v>
      </c>
      <c r="B1748">
        <v>50612967</v>
      </c>
      <c r="C1748">
        <v>1</v>
      </c>
      <c r="D1748" s="105">
        <f t="shared" si="27"/>
        <v>1</v>
      </c>
      <c r="E1748" s="105">
        <v>1</v>
      </c>
    </row>
    <row r="1749" spans="1:5" x14ac:dyDescent="0.15">
      <c r="A1749" s="106">
        <v>50852356</v>
      </c>
      <c r="B1749">
        <v>50583346</v>
      </c>
      <c r="C1749">
        <v>1</v>
      </c>
      <c r="D1749" s="105">
        <f t="shared" si="27"/>
        <v>1</v>
      </c>
      <c r="E1749" s="105">
        <v>1</v>
      </c>
    </row>
    <row r="1750" spans="1:5" x14ac:dyDescent="0.15">
      <c r="A1750" s="106">
        <v>51030379</v>
      </c>
      <c r="B1750">
        <v>50492709</v>
      </c>
      <c r="C1750">
        <v>1</v>
      </c>
      <c r="D1750" s="105">
        <f t="shared" si="27"/>
        <v>1</v>
      </c>
      <c r="E1750" s="105">
        <v>1</v>
      </c>
    </row>
    <row r="1751" spans="1:5" x14ac:dyDescent="0.15">
      <c r="A1751" s="106">
        <v>50649366</v>
      </c>
      <c r="B1751">
        <v>50492709</v>
      </c>
      <c r="C1751">
        <v>1</v>
      </c>
      <c r="D1751" s="105">
        <f t="shared" si="27"/>
        <v>1</v>
      </c>
      <c r="E1751" s="105">
        <v>1</v>
      </c>
    </row>
    <row r="1752" spans="1:5" x14ac:dyDescent="0.15">
      <c r="A1752" s="106">
        <v>50605837</v>
      </c>
      <c r="B1752">
        <v>50401495</v>
      </c>
      <c r="C1752">
        <v>1</v>
      </c>
      <c r="D1752" s="105">
        <f t="shared" si="27"/>
        <v>1</v>
      </c>
      <c r="E1752" s="105">
        <v>1</v>
      </c>
    </row>
    <row r="1753" spans="1:5" x14ac:dyDescent="0.15">
      <c r="A1753" s="106">
        <v>50131358</v>
      </c>
      <c r="B1753">
        <v>50417347</v>
      </c>
      <c r="C1753">
        <v>1</v>
      </c>
      <c r="D1753" s="105">
        <f t="shared" si="27"/>
        <v>1</v>
      </c>
      <c r="E1753" s="105">
        <v>1</v>
      </c>
    </row>
    <row r="1754" spans="1:5" x14ac:dyDescent="0.15">
      <c r="A1754" s="106">
        <v>50760129</v>
      </c>
      <c r="B1754">
        <v>50988577</v>
      </c>
      <c r="C1754">
        <v>1</v>
      </c>
      <c r="D1754" s="105">
        <f t="shared" si="27"/>
        <v>1</v>
      </c>
      <c r="E1754" s="105">
        <v>1</v>
      </c>
    </row>
    <row r="1755" spans="1:5" x14ac:dyDescent="0.15">
      <c r="A1755" s="106">
        <v>50714495</v>
      </c>
      <c r="B1755">
        <v>50834434</v>
      </c>
      <c r="C1755">
        <v>1</v>
      </c>
      <c r="D1755" s="105">
        <f t="shared" si="27"/>
        <v>1</v>
      </c>
      <c r="E1755" s="105">
        <v>1</v>
      </c>
    </row>
    <row r="1756" spans="1:5" x14ac:dyDescent="0.15">
      <c r="A1756" s="106">
        <v>50714495</v>
      </c>
      <c r="B1756">
        <v>50903862</v>
      </c>
      <c r="C1756">
        <v>1</v>
      </c>
      <c r="D1756" s="105">
        <f t="shared" si="27"/>
        <v>1</v>
      </c>
      <c r="E1756" s="105">
        <v>1</v>
      </c>
    </row>
    <row r="1757" spans="1:5" x14ac:dyDescent="0.15">
      <c r="A1757" s="106">
        <v>50714495</v>
      </c>
      <c r="B1757">
        <v>51021171</v>
      </c>
      <c r="C1757">
        <v>1</v>
      </c>
      <c r="D1757" s="105">
        <f t="shared" si="27"/>
        <v>1</v>
      </c>
      <c r="E1757" s="105">
        <v>1</v>
      </c>
    </row>
    <row r="1758" spans="1:5" x14ac:dyDescent="0.15">
      <c r="A1758" s="106">
        <v>50922527</v>
      </c>
      <c r="B1758">
        <v>50261459</v>
      </c>
      <c r="C1758">
        <v>1</v>
      </c>
      <c r="D1758" s="105">
        <f t="shared" si="27"/>
        <v>1</v>
      </c>
      <c r="E1758" s="105">
        <v>1</v>
      </c>
    </row>
    <row r="1759" spans="1:5" x14ac:dyDescent="0.15">
      <c r="A1759" s="106">
        <v>51065420</v>
      </c>
      <c r="B1759">
        <v>50492674</v>
      </c>
      <c r="C1759">
        <v>1</v>
      </c>
      <c r="D1759" s="105">
        <f t="shared" si="27"/>
        <v>1</v>
      </c>
      <c r="E1759" s="105">
        <v>1</v>
      </c>
    </row>
    <row r="1760" spans="1:5" x14ac:dyDescent="0.15">
      <c r="A1760" s="106">
        <v>51059414</v>
      </c>
      <c r="B1760">
        <v>50945706</v>
      </c>
      <c r="C1760">
        <v>1</v>
      </c>
      <c r="D1760" s="105">
        <f t="shared" si="27"/>
        <v>1</v>
      </c>
      <c r="E1760" s="105">
        <v>1</v>
      </c>
    </row>
    <row r="1761" spans="1:5" x14ac:dyDescent="0.15">
      <c r="A1761" s="106">
        <v>50852356</v>
      </c>
      <c r="B1761">
        <v>50677123</v>
      </c>
      <c r="C1761">
        <v>1</v>
      </c>
      <c r="D1761" s="105">
        <f t="shared" si="27"/>
        <v>1</v>
      </c>
      <c r="E1761" s="105">
        <v>1</v>
      </c>
    </row>
    <row r="1762" spans="1:5" x14ac:dyDescent="0.15">
      <c r="A1762" s="106">
        <v>50772005</v>
      </c>
      <c r="B1762">
        <v>50388747</v>
      </c>
      <c r="C1762">
        <v>1</v>
      </c>
      <c r="D1762" s="105">
        <f t="shared" si="27"/>
        <v>1</v>
      </c>
      <c r="E1762" s="105">
        <v>1</v>
      </c>
    </row>
    <row r="1763" spans="1:5" x14ac:dyDescent="0.15">
      <c r="A1763" s="106">
        <v>50246730</v>
      </c>
      <c r="B1763">
        <v>50719424</v>
      </c>
      <c r="C1763">
        <v>1</v>
      </c>
      <c r="D1763" s="105">
        <f t="shared" si="27"/>
        <v>1</v>
      </c>
      <c r="E1763" s="105">
        <v>1</v>
      </c>
    </row>
    <row r="1764" spans="1:5" x14ac:dyDescent="0.15">
      <c r="A1764" s="106">
        <v>50921689</v>
      </c>
      <c r="B1764">
        <v>50693852</v>
      </c>
      <c r="C1764">
        <v>1</v>
      </c>
      <c r="D1764" s="105">
        <f t="shared" si="27"/>
        <v>1</v>
      </c>
      <c r="E1764" s="105">
        <v>1</v>
      </c>
    </row>
    <row r="1765" spans="1:5" x14ac:dyDescent="0.15">
      <c r="A1765" s="106">
        <v>50652521</v>
      </c>
      <c r="B1765">
        <v>50590962</v>
      </c>
      <c r="C1765">
        <v>1</v>
      </c>
      <c r="D1765" s="105">
        <f t="shared" si="27"/>
        <v>1</v>
      </c>
      <c r="E1765" s="105">
        <v>1</v>
      </c>
    </row>
    <row r="1766" spans="1:5" x14ac:dyDescent="0.15">
      <c r="A1766" s="106">
        <v>50985419</v>
      </c>
      <c r="B1766">
        <v>50890497</v>
      </c>
      <c r="C1766">
        <v>1</v>
      </c>
      <c r="D1766" s="105">
        <f t="shared" si="27"/>
        <v>1</v>
      </c>
      <c r="E1766" s="105">
        <v>1</v>
      </c>
    </row>
    <row r="1767" spans="1:5" x14ac:dyDescent="0.15">
      <c r="A1767" s="106">
        <v>50714495</v>
      </c>
      <c r="B1767">
        <v>50648450</v>
      </c>
      <c r="C1767">
        <v>1</v>
      </c>
      <c r="D1767" s="105">
        <f t="shared" si="27"/>
        <v>1</v>
      </c>
      <c r="E1767" s="105">
        <v>1</v>
      </c>
    </row>
    <row r="1768" spans="1:5" x14ac:dyDescent="0.15">
      <c r="A1768" s="106">
        <v>50791848</v>
      </c>
      <c r="B1768">
        <v>50328942</v>
      </c>
      <c r="C1768">
        <v>1</v>
      </c>
      <c r="D1768" s="105">
        <f t="shared" si="27"/>
        <v>1</v>
      </c>
      <c r="E1768" s="105">
        <v>1</v>
      </c>
    </row>
    <row r="1769" spans="1:5" x14ac:dyDescent="0.15">
      <c r="A1769" s="106">
        <v>50922527</v>
      </c>
      <c r="B1769">
        <v>50399421</v>
      </c>
      <c r="C1769">
        <v>1</v>
      </c>
      <c r="D1769" s="105">
        <f t="shared" si="27"/>
        <v>1</v>
      </c>
      <c r="E1769" s="105">
        <v>1</v>
      </c>
    </row>
    <row r="1770" spans="1:5" x14ac:dyDescent="0.15">
      <c r="A1770" s="106">
        <v>50852356</v>
      </c>
      <c r="B1770">
        <v>50219915</v>
      </c>
      <c r="C1770">
        <v>1</v>
      </c>
      <c r="D1770" s="105">
        <f t="shared" si="27"/>
        <v>1</v>
      </c>
      <c r="E1770" s="105">
        <v>1</v>
      </c>
    </row>
    <row r="1771" spans="1:5" x14ac:dyDescent="0.15">
      <c r="A1771" s="106">
        <v>51066172</v>
      </c>
      <c r="B1771">
        <v>50750555</v>
      </c>
      <c r="C1771">
        <v>1</v>
      </c>
      <c r="D1771" s="105">
        <f t="shared" si="27"/>
        <v>1</v>
      </c>
      <c r="E1771" s="105">
        <v>1</v>
      </c>
    </row>
    <row r="1772" spans="1:5" x14ac:dyDescent="0.15">
      <c r="A1772" s="106">
        <v>50534894</v>
      </c>
      <c r="B1772">
        <v>50750555</v>
      </c>
      <c r="C1772">
        <v>1</v>
      </c>
      <c r="D1772" s="105">
        <f t="shared" si="27"/>
        <v>1</v>
      </c>
      <c r="E1772" s="105">
        <v>1</v>
      </c>
    </row>
    <row r="1773" spans="1:5" x14ac:dyDescent="0.15">
      <c r="A1773" s="106">
        <v>50647063</v>
      </c>
      <c r="B1773">
        <v>51053489</v>
      </c>
      <c r="C1773">
        <v>1</v>
      </c>
      <c r="D1773" s="105">
        <f t="shared" si="27"/>
        <v>1</v>
      </c>
      <c r="E1773" s="105">
        <v>1</v>
      </c>
    </row>
    <row r="1774" spans="1:5" x14ac:dyDescent="0.15">
      <c r="A1774" s="106">
        <v>50405067</v>
      </c>
      <c r="B1774">
        <v>50928753</v>
      </c>
      <c r="C1774">
        <v>1</v>
      </c>
      <c r="D1774" s="105">
        <f t="shared" si="27"/>
        <v>1</v>
      </c>
      <c r="E1774" s="105">
        <v>1</v>
      </c>
    </row>
    <row r="1775" spans="1:5" x14ac:dyDescent="0.15">
      <c r="A1775" s="106">
        <v>50805349</v>
      </c>
      <c r="B1775">
        <v>50229754</v>
      </c>
      <c r="C1775">
        <v>1</v>
      </c>
      <c r="D1775" s="105">
        <f t="shared" si="27"/>
        <v>1</v>
      </c>
      <c r="E1775" s="105">
        <v>1</v>
      </c>
    </row>
    <row r="1776" spans="1:5" x14ac:dyDescent="0.15">
      <c r="A1776" s="106">
        <v>51063846</v>
      </c>
      <c r="B1776">
        <v>50841706</v>
      </c>
      <c r="C1776">
        <v>1</v>
      </c>
      <c r="D1776" s="105">
        <f t="shared" si="27"/>
        <v>1</v>
      </c>
      <c r="E1776" s="105">
        <v>1</v>
      </c>
    </row>
    <row r="1777" spans="1:5" x14ac:dyDescent="0.15">
      <c r="A1777" s="106">
        <v>50406106</v>
      </c>
      <c r="B1777">
        <v>50236784</v>
      </c>
      <c r="C1777">
        <v>1</v>
      </c>
      <c r="D1777" s="105">
        <f t="shared" si="27"/>
        <v>1</v>
      </c>
      <c r="E1777" s="105">
        <v>1</v>
      </c>
    </row>
    <row r="1778" spans="1:5" x14ac:dyDescent="0.15">
      <c r="A1778" s="106">
        <v>50361044</v>
      </c>
      <c r="B1778">
        <v>50496157</v>
      </c>
      <c r="C1778">
        <v>1</v>
      </c>
      <c r="D1778" s="105">
        <f t="shared" si="27"/>
        <v>1</v>
      </c>
      <c r="E1778" s="105">
        <v>1</v>
      </c>
    </row>
    <row r="1779" spans="1:5" x14ac:dyDescent="0.15">
      <c r="A1779" s="106">
        <v>50676586</v>
      </c>
      <c r="B1779">
        <v>51052062</v>
      </c>
      <c r="C1779">
        <v>1</v>
      </c>
      <c r="D1779" s="105">
        <f t="shared" si="27"/>
        <v>1</v>
      </c>
      <c r="E1779" s="105">
        <v>1</v>
      </c>
    </row>
    <row r="1780" spans="1:5" x14ac:dyDescent="0.15">
      <c r="A1780" s="106">
        <v>50866351</v>
      </c>
      <c r="B1780">
        <v>50117567</v>
      </c>
      <c r="C1780">
        <v>1</v>
      </c>
      <c r="D1780" s="105">
        <f t="shared" si="27"/>
        <v>1</v>
      </c>
      <c r="E1780" s="105">
        <v>1</v>
      </c>
    </row>
    <row r="1781" spans="1:5" x14ac:dyDescent="0.15">
      <c r="A1781" s="106">
        <v>51062955</v>
      </c>
      <c r="B1781">
        <v>50117567</v>
      </c>
      <c r="C1781">
        <v>1</v>
      </c>
      <c r="D1781" s="105">
        <f t="shared" si="27"/>
        <v>1</v>
      </c>
      <c r="E1781" s="105">
        <v>1</v>
      </c>
    </row>
    <row r="1782" spans="1:5" x14ac:dyDescent="0.15">
      <c r="A1782" s="106">
        <v>50802019</v>
      </c>
      <c r="B1782">
        <v>50548129</v>
      </c>
      <c r="C1782">
        <v>1</v>
      </c>
      <c r="D1782" s="105">
        <f t="shared" si="27"/>
        <v>1</v>
      </c>
      <c r="E1782" s="105">
        <v>1</v>
      </c>
    </row>
    <row r="1783" spans="1:5" x14ac:dyDescent="0.15">
      <c r="A1783" s="106">
        <v>50593791</v>
      </c>
      <c r="B1783">
        <v>50924908</v>
      </c>
      <c r="C1783">
        <v>1</v>
      </c>
      <c r="D1783" s="105">
        <f t="shared" si="27"/>
        <v>1</v>
      </c>
      <c r="E1783" s="105">
        <v>1</v>
      </c>
    </row>
    <row r="1784" spans="1:5" x14ac:dyDescent="0.15">
      <c r="A1784" s="106">
        <v>50498325</v>
      </c>
      <c r="B1784">
        <v>50924908</v>
      </c>
      <c r="C1784">
        <v>1</v>
      </c>
      <c r="D1784" s="105">
        <f t="shared" si="27"/>
        <v>1</v>
      </c>
      <c r="E1784" s="105">
        <v>1</v>
      </c>
    </row>
    <row r="1785" spans="1:5" x14ac:dyDescent="0.15">
      <c r="A1785" s="106">
        <v>50744825</v>
      </c>
      <c r="B1785">
        <v>50548129</v>
      </c>
      <c r="C1785">
        <v>1</v>
      </c>
      <c r="D1785" s="105">
        <f t="shared" si="27"/>
        <v>1</v>
      </c>
      <c r="E1785" s="105">
        <v>1</v>
      </c>
    </row>
    <row r="1786" spans="1:5" x14ac:dyDescent="0.15">
      <c r="A1786" s="106">
        <v>50345835</v>
      </c>
      <c r="B1786">
        <v>50722290</v>
      </c>
      <c r="C1786">
        <v>1</v>
      </c>
      <c r="D1786" s="105">
        <f t="shared" si="27"/>
        <v>1</v>
      </c>
      <c r="E1786" s="105">
        <v>1</v>
      </c>
    </row>
    <row r="1787" spans="1:5" x14ac:dyDescent="0.15">
      <c r="A1787" s="106">
        <v>50345835</v>
      </c>
      <c r="B1787">
        <v>50487427</v>
      </c>
      <c r="C1787">
        <v>1</v>
      </c>
      <c r="D1787" s="105">
        <f t="shared" si="27"/>
        <v>1</v>
      </c>
      <c r="E1787" s="105">
        <v>1</v>
      </c>
    </row>
    <row r="1788" spans="1:5" x14ac:dyDescent="0.15">
      <c r="A1788" s="106">
        <v>50346886</v>
      </c>
      <c r="B1788">
        <v>50441937</v>
      </c>
      <c r="C1788">
        <v>1</v>
      </c>
      <c r="D1788" s="105">
        <f t="shared" si="27"/>
        <v>1</v>
      </c>
      <c r="E1788" s="105">
        <v>1</v>
      </c>
    </row>
    <row r="1789" spans="1:5" x14ac:dyDescent="0.15">
      <c r="A1789" s="106">
        <v>50793233</v>
      </c>
      <c r="B1789">
        <v>51047372</v>
      </c>
      <c r="C1789">
        <v>1</v>
      </c>
      <c r="D1789" s="105">
        <f t="shared" si="27"/>
        <v>1</v>
      </c>
      <c r="E1789" s="105">
        <v>1</v>
      </c>
    </row>
    <row r="1790" spans="1:5" x14ac:dyDescent="0.15">
      <c r="A1790" s="106">
        <v>50603793</v>
      </c>
      <c r="B1790">
        <v>50577864</v>
      </c>
      <c r="C1790">
        <v>1</v>
      </c>
      <c r="D1790" s="105">
        <f t="shared" si="27"/>
        <v>1</v>
      </c>
      <c r="E1790" s="105">
        <v>1</v>
      </c>
    </row>
    <row r="1791" spans="1:5" x14ac:dyDescent="0.15">
      <c r="A1791" s="106">
        <v>50361044</v>
      </c>
      <c r="B1791">
        <v>51031821</v>
      </c>
      <c r="C1791">
        <v>1</v>
      </c>
      <c r="D1791" s="105">
        <f t="shared" si="27"/>
        <v>1</v>
      </c>
      <c r="E1791" s="105">
        <v>1</v>
      </c>
    </row>
    <row r="1792" spans="1:5" x14ac:dyDescent="0.15">
      <c r="A1792" s="106">
        <v>50639883</v>
      </c>
      <c r="B1792">
        <v>50717341</v>
      </c>
      <c r="C1792">
        <v>1</v>
      </c>
      <c r="D1792" s="105">
        <f t="shared" si="27"/>
        <v>1</v>
      </c>
      <c r="E1792" s="105">
        <v>1</v>
      </c>
    </row>
    <row r="1793" spans="1:5" x14ac:dyDescent="0.15">
      <c r="A1793" s="106">
        <v>50953142</v>
      </c>
      <c r="B1793">
        <v>50474425</v>
      </c>
      <c r="C1793">
        <v>1</v>
      </c>
      <c r="D1793" s="105">
        <f t="shared" si="27"/>
        <v>1</v>
      </c>
      <c r="E1793" s="105">
        <v>1</v>
      </c>
    </row>
    <row r="1794" spans="1:5" x14ac:dyDescent="0.15">
      <c r="A1794" s="106">
        <v>51062832</v>
      </c>
      <c r="B1794">
        <v>50328827</v>
      </c>
      <c r="C1794">
        <v>1</v>
      </c>
      <c r="D1794" s="105">
        <f t="shared" ref="D1794:D1857" si="28">VLOOKUP(A1794,B:C,2,)</f>
        <v>1</v>
      </c>
      <c r="E1794" s="105">
        <v>1</v>
      </c>
    </row>
    <row r="1795" spans="1:5" x14ac:dyDescent="0.15">
      <c r="A1795" s="106">
        <v>50806850</v>
      </c>
      <c r="B1795">
        <v>51052502</v>
      </c>
      <c r="C1795">
        <v>1</v>
      </c>
      <c r="D1795" s="105">
        <f t="shared" si="28"/>
        <v>1</v>
      </c>
      <c r="E1795" s="105">
        <v>1</v>
      </c>
    </row>
    <row r="1796" spans="1:5" x14ac:dyDescent="0.15">
      <c r="A1796" s="106">
        <v>50543518</v>
      </c>
      <c r="B1796">
        <v>50327201</v>
      </c>
      <c r="C1796">
        <v>1</v>
      </c>
      <c r="D1796" s="105">
        <f t="shared" si="28"/>
        <v>1</v>
      </c>
      <c r="E1796" s="105">
        <v>1</v>
      </c>
    </row>
    <row r="1797" spans="1:5" x14ac:dyDescent="0.15">
      <c r="A1797" s="106">
        <v>51043243</v>
      </c>
      <c r="B1797">
        <v>50882730</v>
      </c>
      <c r="C1797">
        <v>1</v>
      </c>
      <c r="D1797" s="105">
        <f t="shared" si="28"/>
        <v>1</v>
      </c>
      <c r="E1797" s="105">
        <v>1</v>
      </c>
    </row>
    <row r="1798" spans="1:5" x14ac:dyDescent="0.15">
      <c r="A1798" s="106">
        <v>50677662</v>
      </c>
      <c r="B1798">
        <v>50194129</v>
      </c>
      <c r="C1798">
        <v>1</v>
      </c>
      <c r="D1798" s="105">
        <f t="shared" si="28"/>
        <v>1</v>
      </c>
      <c r="E1798" s="105">
        <v>1</v>
      </c>
    </row>
    <row r="1799" spans="1:5" x14ac:dyDescent="0.15">
      <c r="A1799" s="106">
        <v>50866446</v>
      </c>
      <c r="B1799">
        <v>51052045</v>
      </c>
      <c r="C1799">
        <v>1</v>
      </c>
      <c r="D1799" s="105">
        <f t="shared" si="28"/>
        <v>1</v>
      </c>
      <c r="E1799" s="105">
        <v>1</v>
      </c>
    </row>
    <row r="1800" spans="1:5" x14ac:dyDescent="0.15">
      <c r="A1800" s="106">
        <v>50332384</v>
      </c>
      <c r="B1800">
        <v>50971884</v>
      </c>
      <c r="C1800">
        <v>1</v>
      </c>
      <c r="D1800" s="105">
        <f t="shared" si="28"/>
        <v>1</v>
      </c>
      <c r="E1800" s="105">
        <v>1</v>
      </c>
    </row>
    <row r="1801" spans="1:5" x14ac:dyDescent="0.15">
      <c r="A1801" s="106">
        <v>50913831</v>
      </c>
      <c r="B1801">
        <v>50488516</v>
      </c>
      <c r="C1801">
        <v>1</v>
      </c>
      <c r="D1801" s="105">
        <f t="shared" si="28"/>
        <v>1</v>
      </c>
      <c r="E1801" s="105">
        <v>1</v>
      </c>
    </row>
    <row r="1802" spans="1:5" x14ac:dyDescent="0.15">
      <c r="A1802" s="106">
        <v>51059927</v>
      </c>
      <c r="B1802">
        <v>50395837</v>
      </c>
      <c r="C1802">
        <v>1</v>
      </c>
      <c r="D1802" s="105">
        <f t="shared" si="28"/>
        <v>1</v>
      </c>
      <c r="E1802" s="105">
        <v>1</v>
      </c>
    </row>
    <row r="1803" spans="1:5" x14ac:dyDescent="0.15">
      <c r="A1803" s="106">
        <v>51066841</v>
      </c>
      <c r="B1803">
        <v>50855929</v>
      </c>
      <c r="C1803">
        <v>1</v>
      </c>
      <c r="D1803" s="105">
        <f t="shared" si="28"/>
        <v>1</v>
      </c>
      <c r="E1803" s="105">
        <v>1</v>
      </c>
    </row>
    <row r="1804" spans="1:5" x14ac:dyDescent="0.15">
      <c r="A1804" s="106">
        <v>50492971</v>
      </c>
      <c r="B1804">
        <v>50494332</v>
      </c>
      <c r="C1804">
        <v>1</v>
      </c>
      <c r="D1804" s="105">
        <f t="shared" si="28"/>
        <v>1</v>
      </c>
      <c r="E1804" s="105">
        <v>1</v>
      </c>
    </row>
    <row r="1805" spans="1:5" x14ac:dyDescent="0.15">
      <c r="A1805" s="106">
        <v>50542462</v>
      </c>
      <c r="B1805">
        <v>50307286</v>
      </c>
      <c r="C1805">
        <v>1</v>
      </c>
      <c r="D1805" s="105">
        <f t="shared" si="28"/>
        <v>1</v>
      </c>
      <c r="E1805" s="105">
        <v>1</v>
      </c>
    </row>
    <row r="1806" spans="1:5" x14ac:dyDescent="0.15">
      <c r="A1806" s="106">
        <v>50387353</v>
      </c>
      <c r="B1806">
        <v>51049328</v>
      </c>
      <c r="C1806">
        <v>1</v>
      </c>
      <c r="D1806" s="105">
        <f t="shared" si="28"/>
        <v>1</v>
      </c>
      <c r="E1806" s="105">
        <v>1</v>
      </c>
    </row>
    <row r="1807" spans="1:5" x14ac:dyDescent="0.15">
      <c r="A1807" s="106">
        <v>50634021</v>
      </c>
      <c r="B1807">
        <v>51061506</v>
      </c>
      <c r="C1807">
        <v>1</v>
      </c>
      <c r="D1807" s="105">
        <f t="shared" si="28"/>
        <v>1</v>
      </c>
      <c r="E1807" s="105">
        <v>1</v>
      </c>
    </row>
    <row r="1808" spans="1:5" x14ac:dyDescent="0.15">
      <c r="A1808" s="106">
        <v>50837466</v>
      </c>
      <c r="B1808">
        <v>50794717</v>
      </c>
      <c r="C1808">
        <v>1</v>
      </c>
      <c r="D1808" s="105">
        <f t="shared" si="28"/>
        <v>1</v>
      </c>
      <c r="E1808" s="105">
        <v>1</v>
      </c>
    </row>
    <row r="1809" spans="1:5" x14ac:dyDescent="0.15">
      <c r="A1809" s="106">
        <v>50750038</v>
      </c>
      <c r="B1809">
        <v>51065420</v>
      </c>
      <c r="C1809">
        <v>1</v>
      </c>
      <c r="D1809" s="105">
        <f t="shared" si="28"/>
        <v>1</v>
      </c>
      <c r="E1809" s="105">
        <v>1</v>
      </c>
    </row>
    <row r="1810" spans="1:5" x14ac:dyDescent="0.15">
      <c r="A1810" s="106">
        <v>51054287</v>
      </c>
      <c r="B1810">
        <v>50723206</v>
      </c>
      <c r="C1810">
        <v>1</v>
      </c>
      <c r="D1810" s="105">
        <f t="shared" si="28"/>
        <v>1</v>
      </c>
      <c r="E1810" s="105">
        <v>1</v>
      </c>
    </row>
    <row r="1811" spans="1:5" x14ac:dyDescent="0.15">
      <c r="A1811" s="106">
        <v>50804090</v>
      </c>
      <c r="B1811">
        <v>50405067</v>
      </c>
      <c r="C1811">
        <v>1</v>
      </c>
      <c r="D1811" s="105">
        <f t="shared" si="28"/>
        <v>1</v>
      </c>
      <c r="E1811" s="105">
        <v>1</v>
      </c>
    </row>
    <row r="1812" spans="1:5" x14ac:dyDescent="0.15">
      <c r="A1812" s="106">
        <v>50321985</v>
      </c>
      <c r="B1812">
        <v>50131358</v>
      </c>
      <c r="C1812">
        <v>1</v>
      </c>
      <c r="D1812" s="105">
        <f t="shared" si="28"/>
        <v>1</v>
      </c>
      <c r="E1812" s="105">
        <v>1</v>
      </c>
    </row>
    <row r="1813" spans="1:5" x14ac:dyDescent="0.15">
      <c r="A1813" s="106">
        <v>50949094</v>
      </c>
      <c r="B1813">
        <v>50534894</v>
      </c>
      <c r="C1813">
        <v>1</v>
      </c>
      <c r="D1813" s="105">
        <f t="shared" si="28"/>
        <v>1</v>
      </c>
      <c r="E1813" s="105">
        <v>1</v>
      </c>
    </row>
    <row r="1814" spans="1:5" x14ac:dyDescent="0.15">
      <c r="A1814" s="106">
        <v>50771325</v>
      </c>
      <c r="B1814">
        <v>50772005</v>
      </c>
      <c r="C1814">
        <v>1</v>
      </c>
      <c r="D1814" s="105">
        <f t="shared" si="28"/>
        <v>1</v>
      </c>
      <c r="E1814" s="105">
        <v>1</v>
      </c>
    </row>
    <row r="1815" spans="1:5" x14ac:dyDescent="0.15">
      <c r="A1815" s="106">
        <v>50720889</v>
      </c>
      <c r="B1815">
        <v>50714495</v>
      </c>
      <c r="C1815">
        <v>1</v>
      </c>
      <c r="D1815" s="105">
        <f t="shared" si="28"/>
        <v>1</v>
      </c>
      <c r="E1815" s="105">
        <v>1</v>
      </c>
    </row>
    <row r="1816" spans="1:5" x14ac:dyDescent="0.15">
      <c r="A1816" s="106">
        <v>50324256</v>
      </c>
      <c r="B1816">
        <v>50714495</v>
      </c>
      <c r="C1816">
        <v>1</v>
      </c>
      <c r="D1816" s="105">
        <f t="shared" si="28"/>
        <v>1</v>
      </c>
      <c r="E1816" s="105">
        <v>1</v>
      </c>
    </row>
    <row r="1817" spans="1:5" x14ac:dyDescent="0.15">
      <c r="A1817" s="106">
        <v>50271304</v>
      </c>
      <c r="B1817">
        <v>50790775</v>
      </c>
      <c r="C1817">
        <v>1</v>
      </c>
      <c r="D1817" s="105">
        <f t="shared" si="28"/>
        <v>1</v>
      </c>
      <c r="E1817" s="105">
        <v>1</v>
      </c>
    </row>
    <row r="1818" spans="1:5" x14ac:dyDescent="0.15">
      <c r="A1818" s="106">
        <v>50780536</v>
      </c>
      <c r="B1818">
        <v>50985419</v>
      </c>
      <c r="C1818">
        <v>1</v>
      </c>
      <c r="D1818" s="105">
        <f t="shared" si="28"/>
        <v>1</v>
      </c>
      <c r="E1818" s="105">
        <v>1</v>
      </c>
    </row>
    <row r="1819" spans="1:5" x14ac:dyDescent="0.15">
      <c r="A1819" s="106">
        <v>50564963</v>
      </c>
      <c r="B1819">
        <v>50760129</v>
      </c>
      <c r="C1819">
        <v>1</v>
      </c>
      <c r="D1819" s="105">
        <f t="shared" si="28"/>
        <v>1</v>
      </c>
      <c r="E1819" s="105">
        <v>1</v>
      </c>
    </row>
    <row r="1820" spans="1:5" x14ac:dyDescent="0.15">
      <c r="A1820" s="106">
        <v>50197035</v>
      </c>
      <c r="B1820">
        <v>51059414</v>
      </c>
      <c r="C1820">
        <v>1</v>
      </c>
      <c r="D1820" s="105">
        <f t="shared" si="28"/>
        <v>1</v>
      </c>
      <c r="E1820" s="105">
        <v>1</v>
      </c>
    </row>
    <row r="1821" spans="1:5" x14ac:dyDescent="0.15">
      <c r="A1821" s="106">
        <v>50548480</v>
      </c>
      <c r="B1821">
        <v>50649366</v>
      </c>
      <c r="C1821">
        <v>1</v>
      </c>
      <c r="D1821" s="105">
        <f t="shared" si="28"/>
        <v>1</v>
      </c>
      <c r="E1821" s="105">
        <v>1</v>
      </c>
    </row>
    <row r="1822" spans="1:5" x14ac:dyDescent="0.15">
      <c r="A1822" s="106">
        <v>50706861</v>
      </c>
      <c r="B1822">
        <v>51063846</v>
      </c>
      <c r="C1822">
        <v>1</v>
      </c>
      <c r="D1822" s="105">
        <f t="shared" si="28"/>
        <v>1</v>
      </c>
      <c r="E1822" s="105">
        <v>1</v>
      </c>
    </row>
    <row r="1823" spans="1:5" x14ac:dyDescent="0.15">
      <c r="A1823" s="106">
        <v>50743359</v>
      </c>
      <c r="B1823">
        <v>51030379</v>
      </c>
      <c r="C1823">
        <v>1</v>
      </c>
      <c r="D1823" s="105">
        <f t="shared" si="28"/>
        <v>1</v>
      </c>
      <c r="E1823" s="105">
        <v>1</v>
      </c>
    </row>
    <row r="1824" spans="1:5" x14ac:dyDescent="0.15">
      <c r="A1824" s="106">
        <v>50722434</v>
      </c>
      <c r="B1824">
        <v>51030379</v>
      </c>
      <c r="C1824">
        <v>1</v>
      </c>
      <c r="D1824" s="105">
        <f t="shared" si="28"/>
        <v>1</v>
      </c>
      <c r="E1824" s="105">
        <v>1</v>
      </c>
    </row>
    <row r="1825" spans="1:5" x14ac:dyDescent="0.15">
      <c r="A1825" s="106">
        <v>51064931</v>
      </c>
      <c r="B1825">
        <v>50804859</v>
      </c>
      <c r="C1825">
        <v>1</v>
      </c>
      <c r="D1825" s="105">
        <f t="shared" si="28"/>
        <v>1</v>
      </c>
      <c r="E1825" s="105">
        <v>1</v>
      </c>
    </row>
    <row r="1826" spans="1:5" x14ac:dyDescent="0.15">
      <c r="A1826" s="106">
        <v>50742295</v>
      </c>
      <c r="B1826">
        <v>50852356</v>
      </c>
      <c r="C1826">
        <v>1</v>
      </c>
      <c r="D1826" s="105">
        <f t="shared" si="28"/>
        <v>1</v>
      </c>
      <c r="E1826" s="105">
        <v>1</v>
      </c>
    </row>
    <row r="1827" spans="1:5" x14ac:dyDescent="0.15">
      <c r="A1827" s="106">
        <v>50333993</v>
      </c>
      <c r="B1827">
        <v>50852356</v>
      </c>
      <c r="C1827">
        <v>1</v>
      </c>
      <c r="D1827" s="105">
        <f t="shared" si="28"/>
        <v>1</v>
      </c>
      <c r="E1827" s="105">
        <v>1</v>
      </c>
    </row>
    <row r="1828" spans="1:5" x14ac:dyDescent="0.15">
      <c r="A1828" s="106">
        <v>51019496</v>
      </c>
      <c r="B1828">
        <v>50852356</v>
      </c>
      <c r="C1828">
        <v>1</v>
      </c>
      <c r="D1828" s="105">
        <f t="shared" si="28"/>
        <v>1</v>
      </c>
      <c r="E1828" s="105">
        <v>1</v>
      </c>
    </row>
    <row r="1829" spans="1:5" x14ac:dyDescent="0.15">
      <c r="A1829" s="106">
        <v>51059842</v>
      </c>
      <c r="B1829">
        <v>50714495</v>
      </c>
      <c r="C1829">
        <v>1</v>
      </c>
      <c r="D1829" s="105">
        <f t="shared" si="28"/>
        <v>1</v>
      </c>
      <c r="E1829" s="105">
        <v>1</v>
      </c>
    </row>
    <row r="1830" spans="1:5" x14ac:dyDescent="0.15">
      <c r="A1830" s="106">
        <v>50661530</v>
      </c>
      <c r="B1830">
        <v>50714495</v>
      </c>
      <c r="C1830">
        <v>1</v>
      </c>
      <c r="D1830" s="105">
        <f t="shared" si="28"/>
        <v>1</v>
      </c>
      <c r="E1830" s="105">
        <v>1</v>
      </c>
    </row>
    <row r="1831" spans="1:5" x14ac:dyDescent="0.15">
      <c r="A1831" s="106">
        <v>50931442</v>
      </c>
      <c r="B1831">
        <v>50791848</v>
      </c>
      <c r="C1831">
        <v>1</v>
      </c>
      <c r="D1831" s="105">
        <f t="shared" si="28"/>
        <v>1</v>
      </c>
      <c r="E1831" s="105">
        <v>1</v>
      </c>
    </row>
    <row r="1832" spans="1:5" x14ac:dyDescent="0.15">
      <c r="A1832" s="106">
        <v>50781453</v>
      </c>
      <c r="B1832">
        <v>50922527</v>
      </c>
      <c r="C1832">
        <v>1</v>
      </c>
      <c r="D1832" s="105">
        <f t="shared" si="28"/>
        <v>1</v>
      </c>
      <c r="E1832" s="105">
        <v>1</v>
      </c>
    </row>
    <row r="1833" spans="1:5" x14ac:dyDescent="0.15">
      <c r="A1833" s="106">
        <v>51062266</v>
      </c>
      <c r="B1833">
        <v>50922527</v>
      </c>
      <c r="C1833">
        <v>1</v>
      </c>
      <c r="D1833" s="105">
        <f t="shared" si="28"/>
        <v>1</v>
      </c>
      <c r="E1833" s="105">
        <v>1</v>
      </c>
    </row>
    <row r="1834" spans="1:5" x14ac:dyDescent="0.15">
      <c r="A1834" s="106">
        <v>51058521</v>
      </c>
      <c r="B1834">
        <v>50246730</v>
      </c>
      <c r="C1834">
        <v>1</v>
      </c>
      <c r="D1834" s="105">
        <f t="shared" si="28"/>
        <v>1</v>
      </c>
      <c r="E1834" s="105">
        <v>1</v>
      </c>
    </row>
    <row r="1835" spans="1:5" x14ac:dyDescent="0.15">
      <c r="A1835" s="106">
        <v>51039233</v>
      </c>
      <c r="B1835">
        <v>50406106</v>
      </c>
      <c r="C1835">
        <v>1</v>
      </c>
      <c r="D1835" s="105">
        <f t="shared" si="28"/>
        <v>1</v>
      </c>
      <c r="E1835" s="105">
        <v>1</v>
      </c>
    </row>
    <row r="1836" spans="1:5" x14ac:dyDescent="0.15">
      <c r="A1836" s="106">
        <v>50724582</v>
      </c>
      <c r="B1836">
        <v>50921689</v>
      </c>
      <c r="C1836">
        <v>1</v>
      </c>
      <c r="D1836" s="105">
        <f t="shared" si="28"/>
        <v>1</v>
      </c>
      <c r="E1836" s="105">
        <v>1</v>
      </c>
    </row>
    <row r="1837" spans="1:5" x14ac:dyDescent="0.15">
      <c r="A1837" s="106">
        <v>50453922</v>
      </c>
      <c r="B1837">
        <v>50652521</v>
      </c>
      <c r="C1837">
        <v>1</v>
      </c>
      <c r="D1837" s="105">
        <f t="shared" si="28"/>
        <v>1</v>
      </c>
      <c r="E1837" s="105">
        <v>1</v>
      </c>
    </row>
    <row r="1838" spans="1:5" x14ac:dyDescent="0.15">
      <c r="A1838" s="106">
        <v>50979564</v>
      </c>
      <c r="B1838">
        <v>50647063</v>
      </c>
      <c r="C1838">
        <v>1</v>
      </c>
      <c r="D1838" s="105">
        <f t="shared" si="28"/>
        <v>1</v>
      </c>
      <c r="E1838" s="105">
        <v>1</v>
      </c>
    </row>
    <row r="1839" spans="1:5" x14ac:dyDescent="0.15">
      <c r="A1839" s="106">
        <v>50720746</v>
      </c>
      <c r="B1839">
        <v>50805349</v>
      </c>
      <c r="C1839">
        <v>1</v>
      </c>
      <c r="D1839" s="105">
        <f t="shared" si="28"/>
        <v>1</v>
      </c>
      <c r="E1839" s="105">
        <v>1</v>
      </c>
    </row>
    <row r="1840" spans="1:5" x14ac:dyDescent="0.15">
      <c r="A1840" s="106">
        <v>51066170</v>
      </c>
      <c r="B1840">
        <v>50805349</v>
      </c>
      <c r="C1840">
        <v>1</v>
      </c>
      <c r="D1840" s="105">
        <f t="shared" si="28"/>
        <v>1</v>
      </c>
      <c r="E1840" s="105">
        <v>1</v>
      </c>
    </row>
    <row r="1841" spans="1:5" x14ac:dyDescent="0.15">
      <c r="A1841" s="106">
        <v>51039233</v>
      </c>
      <c r="B1841">
        <v>50879807</v>
      </c>
      <c r="C1841">
        <v>1</v>
      </c>
      <c r="D1841" s="105">
        <f t="shared" si="28"/>
        <v>1</v>
      </c>
      <c r="E1841" s="105">
        <v>1</v>
      </c>
    </row>
    <row r="1842" spans="1:5" x14ac:dyDescent="0.15">
      <c r="A1842" s="106">
        <v>50909831</v>
      </c>
      <c r="B1842">
        <v>50361330</v>
      </c>
      <c r="C1842">
        <v>1</v>
      </c>
      <c r="D1842" s="105">
        <f t="shared" si="28"/>
        <v>1</v>
      </c>
      <c r="E1842" s="105">
        <v>1</v>
      </c>
    </row>
    <row r="1843" spans="1:5" x14ac:dyDescent="0.15">
      <c r="A1843" s="106">
        <v>50962586</v>
      </c>
      <c r="B1843">
        <v>50361330</v>
      </c>
      <c r="C1843">
        <v>1</v>
      </c>
      <c r="D1843" s="105">
        <f t="shared" si="28"/>
        <v>1</v>
      </c>
      <c r="E1843" s="105">
        <v>1</v>
      </c>
    </row>
    <row r="1844" spans="1:5" x14ac:dyDescent="0.15">
      <c r="A1844" s="106">
        <v>51068572</v>
      </c>
      <c r="B1844">
        <v>50808810</v>
      </c>
      <c r="C1844">
        <v>1</v>
      </c>
      <c r="D1844" s="105">
        <f t="shared" si="28"/>
        <v>1</v>
      </c>
      <c r="E1844" s="105">
        <v>1</v>
      </c>
    </row>
    <row r="1845" spans="1:5" x14ac:dyDescent="0.15">
      <c r="A1845" s="106">
        <v>51071246</v>
      </c>
      <c r="B1845">
        <v>50503336</v>
      </c>
      <c r="C1845">
        <v>1</v>
      </c>
      <c r="D1845" s="105">
        <f t="shared" si="28"/>
        <v>1</v>
      </c>
      <c r="E1845" s="105">
        <v>1</v>
      </c>
    </row>
    <row r="1846" spans="1:5" x14ac:dyDescent="0.15">
      <c r="A1846" s="106">
        <v>51068574</v>
      </c>
      <c r="B1846">
        <v>50503336</v>
      </c>
      <c r="C1846">
        <v>1</v>
      </c>
      <c r="D1846" s="105">
        <f t="shared" si="28"/>
        <v>1</v>
      </c>
      <c r="E1846" s="105">
        <v>1</v>
      </c>
    </row>
    <row r="1847" spans="1:5" x14ac:dyDescent="0.15">
      <c r="A1847" s="106">
        <v>50865724</v>
      </c>
      <c r="B1847">
        <v>50422306</v>
      </c>
      <c r="C1847">
        <v>1</v>
      </c>
      <c r="D1847" s="105">
        <f t="shared" si="28"/>
        <v>1</v>
      </c>
      <c r="E1847" s="105">
        <v>1</v>
      </c>
    </row>
    <row r="1848" spans="1:5" x14ac:dyDescent="0.15">
      <c r="A1848" s="106">
        <v>50326286</v>
      </c>
      <c r="B1848">
        <v>50422306</v>
      </c>
      <c r="C1848">
        <v>1</v>
      </c>
      <c r="D1848" s="105">
        <f t="shared" si="28"/>
        <v>1</v>
      </c>
      <c r="E1848" s="105">
        <v>1</v>
      </c>
    </row>
    <row r="1849" spans="1:5" x14ac:dyDescent="0.15">
      <c r="A1849" s="106">
        <v>50580660</v>
      </c>
      <c r="B1849">
        <v>50141520</v>
      </c>
      <c r="C1849">
        <v>1</v>
      </c>
      <c r="D1849" s="105">
        <f t="shared" si="28"/>
        <v>1</v>
      </c>
      <c r="E1849" s="105">
        <v>1</v>
      </c>
    </row>
    <row r="1850" spans="1:5" x14ac:dyDescent="0.15">
      <c r="A1850" s="106">
        <v>50915155</v>
      </c>
      <c r="B1850">
        <v>50259523</v>
      </c>
      <c r="C1850">
        <v>1</v>
      </c>
      <c r="D1850" s="105">
        <f t="shared" si="28"/>
        <v>1</v>
      </c>
      <c r="E1850" s="105">
        <v>1</v>
      </c>
    </row>
    <row r="1851" spans="1:5" x14ac:dyDescent="0.15">
      <c r="A1851" s="106">
        <v>50326286</v>
      </c>
      <c r="B1851">
        <v>50260023</v>
      </c>
      <c r="C1851">
        <v>1</v>
      </c>
      <c r="D1851" s="105">
        <f t="shared" si="28"/>
        <v>1</v>
      </c>
      <c r="E1851" s="105">
        <v>1</v>
      </c>
    </row>
    <row r="1852" spans="1:5" x14ac:dyDescent="0.15">
      <c r="A1852" s="106">
        <v>50809936</v>
      </c>
      <c r="B1852">
        <v>50309239</v>
      </c>
      <c r="C1852">
        <v>1</v>
      </c>
      <c r="D1852" s="105">
        <f t="shared" si="28"/>
        <v>1</v>
      </c>
      <c r="E1852" s="105">
        <v>1</v>
      </c>
    </row>
    <row r="1853" spans="1:5" x14ac:dyDescent="0.15">
      <c r="A1853" s="106">
        <v>50921448</v>
      </c>
      <c r="B1853">
        <v>50550723</v>
      </c>
      <c r="C1853">
        <v>1</v>
      </c>
      <c r="D1853" s="105">
        <f t="shared" si="28"/>
        <v>1</v>
      </c>
      <c r="E1853" s="105">
        <v>1</v>
      </c>
    </row>
    <row r="1854" spans="1:5" x14ac:dyDescent="0.15">
      <c r="A1854" s="106">
        <v>50723512</v>
      </c>
      <c r="B1854">
        <v>50423478</v>
      </c>
      <c r="C1854">
        <v>1</v>
      </c>
      <c r="D1854" s="105">
        <f t="shared" si="28"/>
        <v>1</v>
      </c>
      <c r="E1854" s="105">
        <v>1</v>
      </c>
    </row>
    <row r="1855" spans="1:5" x14ac:dyDescent="0.15">
      <c r="A1855" s="106">
        <v>50684995</v>
      </c>
      <c r="B1855">
        <v>50615627</v>
      </c>
      <c r="C1855">
        <v>1</v>
      </c>
      <c r="D1855" s="105">
        <f t="shared" si="28"/>
        <v>1</v>
      </c>
      <c r="E1855" s="105">
        <v>1</v>
      </c>
    </row>
    <row r="1856" spans="1:5" x14ac:dyDescent="0.15">
      <c r="A1856" s="106">
        <v>50915155</v>
      </c>
      <c r="B1856">
        <v>50764192</v>
      </c>
      <c r="C1856">
        <v>1</v>
      </c>
      <c r="D1856" s="105">
        <f t="shared" si="28"/>
        <v>1</v>
      </c>
      <c r="E1856" s="105">
        <v>1</v>
      </c>
    </row>
    <row r="1857" spans="1:5" x14ac:dyDescent="0.15">
      <c r="A1857" s="106">
        <v>50429159</v>
      </c>
      <c r="B1857">
        <v>50813026</v>
      </c>
      <c r="C1857">
        <v>1</v>
      </c>
      <c r="D1857" s="105">
        <f t="shared" si="28"/>
        <v>1</v>
      </c>
      <c r="E1857" s="105">
        <v>1</v>
      </c>
    </row>
    <row r="1858" spans="1:5" x14ac:dyDescent="0.15">
      <c r="A1858" s="106">
        <v>51057517</v>
      </c>
      <c r="B1858">
        <v>50678283</v>
      </c>
      <c r="C1858">
        <v>1</v>
      </c>
      <c r="D1858" s="105">
        <f t="shared" ref="D1858:D1921" si="29">VLOOKUP(A1858,B:C,2,)</f>
        <v>1</v>
      </c>
      <c r="E1858" s="105">
        <v>1</v>
      </c>
    </row>
    <row r="1859" spans="1:5" x14ac:dyDescent="0.15">
      <c r="A1859" s="106">
        <v>50731304</v>
      </c>
      <c r="B1859">
        <v>51053332</v>
      </c>
      <c r="C1859">
        <v>1</v>
      </c>
      <c r="D1859" s="105">
        <f t="shared" si="29"/>
        <v>1</v>
      </c>
      <c r="E1859" s="105">
        <v>1</v>
      </c>
    </row>
    <row r="1860" spans="1:5" x14ac:dyDescent="0.15">
      <c r="A1860" s="106">
        <v>50242050</v>
      </c>
      <c r="B1860">
        <v>50289324</v>
      </c>
      <c r="C1860">
        <v>1</v>
      </c>
      <c r="D1860" s="105">
        <f t="shared" si="29"/>
        <v>1</v>
      </c>
      <c r="E1860" s="105">
        <v>1</v>
      </c>
    </row>
    <row r="1861" spans="1:5" x14ac:dyDescent="0.15">
      <c r="A1861" s="106">
        <v>50783853</v>
      </c>
      <c r="B1861">
        <v>50766198</v>
      </c>
      <c r="C1861">
        <v>1</v>
      </c>
      <c r="D1861" s="105">
        <f t="shared" si="29"/>
        <v>1</v>
      </c>
      <c r="E1861" s="105">
        <v>1</v>
      </c>
    </row>
    <row r="1862" spans="1:5" x14ac:dyDescent="0.15">
      <c r="A1862" s="106">
        <v>50592050</v>
      </c>
      <c r="B1862">
        <v>50888293</v>
      </c>
      <c r="C1862">
        <v>1</v>
      </c>
      <c r="D1862" s="105">
        <f t="shared" si="29"/>
        <v>1</v>
      </c>
      <c r="E1862" s="105">
        <v>1</v>
      </c>
    </row>
    <row r="1863" spans="1:5" x14ac:dyDescent="0.15">
      <c r="A1863" s="106">
        <v>50726674</v>
      </c>
      <c r="B1863">
        <v>51072922</v>
      </c>
      <c r="C1863">
        <v>1</v>
      </c>
      <c r="D1863" s="105">
        <f t="shared" si="29"/>
        <v>1</v>
      </c>
      <c r="E1863" s="105">
        <v>1</v>
      </c>
    </row>
    <row r="1864" spans="1:5" x14ac:dyDescent="0.15">
      <c r="A1864" s="106">
        <v>50369023</v>
      </c>
      <c r="B1864">
        <v>50420149</v>
      </c>
      <c r="C1864">
        <v>1</v>
      </c>
      <c r="D1864" s="105">
        <f t="shared" si="29"/>
        <v>1</v>
      </c>
      <c r="E1864" s="105">
        <v>1</v>
      </c>
    </row>
    <row r="1865" spans="1:5" x14ac:dyDescent="0.15">
      <c r="A1865" s="106">
        <v>50609534</v>
      </c>
      <c r="B1865">
        <v>50502961</v>
      </c>
      <c r="C1865">
        <v>1</v>
      </c>
      <c r="D1865" s="105">
        <f t="shared" si="29"/>
        <v>1</v>
      </c>
      <c r="E1865" s="105">
        <v>1</v>
      </c>
    </row>
    <row r="1866" spans="1:5" x14ac:dyDescent="0.15">
      <c r="A1866" s="106">
        <v>50423324</v>
      </c>
      <c r="B1866">
        <v>50189651</v>
      </c>
      <c r="C1866">
        <v>1</v>
      </c>
      <c r="D1866" s="105">
        <f t="shared" si="29"/>
        <v>1</v>
      </c>
      <c r="E1866" s="105">
        <v>1</v>
      </c>
    </row>
    <row r="1867" spans="1:5" x14ac:dyDescent="0.15">
      <c r="A1867" s="106">
        <v>50204967</v>
      </c>
      <c r="B1867">
        <v>51073288</v>
      </c>
      <c r="C1867">
        <v>1</v>
      </c>
      <c r="D1867" s="105">
        <f t="shared" si="29"/>
        <v>1</v>
      </c>
      <c r="E1867" s="105">
        <v>1</v>
      </c>
    </row>
    <row r="1868" spans="1:5" x14ac:dyDescent="0.15">
      <c r="A1868" s="106">
        <v>50370300</v>
      </c>
      <c r="B1868">
        <v>51073288</v>
      </c>
      <c r="C1868">
        <v>1</v>
      </c>
      <c r="D1868" s="105">
        <f t="shared" si="29"/>
        <v>1</v>
      </c>
      <c r="E1868" s="105">
        <v>1</v>
      </c>
    </row>
    <row r="1869" spans="1:5" x14ac:dyDescent="0.15">
      <c r="A1869" s="106">
        <v>50275934</v>
      </c>
      <c r="B1869">
        <v>50412881</v>
      </c>
      <c r="C1869">
        <v>1</v>
      </c>
      <c r="D1869" s="105">
        <f t="shared" si="29"/>
        <v>1</v>
      </c>
      <c r="E1869" s="105">
        <v>1</v>
      </c>
    </row>
    <row r="1870" spans="1:5" x14ac:dyDescent="0.15">
      <c r="A1870" s="106">
        <v>50369023</v>
      </c>
      <c r="B1870">
        <v>50029203</v>
      </c>
      <c r="C1870">
        <v>1</v>
      </c>
      <c r="D1870" s="105">
        <f t="shared" si="29"/>
        <v>1</v>
      </c>
      <c r="E1870" s="105">
        <v>1</v>
      </c>
    </row>
    <row r="1871" spans="1:5" x14ac:dyDescent="0.15">
      <c r="A1871" s="106">
        <v>50253070</v>
      </c>
      <c r="B1871">
        <v>50343254</v>
      </c>
      <c r="C1871">
        <v>1</v>
      </c>
      <c r="D1871" s="105">
        <f t="shared" si="29"/>
        <v>1</v>
      </c>
      <c r="E1871" s="105">
        <v>1</v>
      </c>
    </row>
    <row r="1872" spans="1:5" x14ac:dyDescent="0.15">
      <c r="A1872" s="106">
        <v>50812106</v>
      </c>
      <c r="B1872">
        <v>51068582</v>
      </c>
      <c r="C1872">
        <v>1</v>
      </c>
      <c r="D1872" s="105">
        <f t="shared" si="29"/>
        <v>1</v>
      </c>
      <c r="E1872" s="105">
        <v>1</v>
      </c>
    </row>
    <row r="1873" spans="1:5" x14ac:dyDescent="0.15">
      <c r="A1873" s="106">
        <v>50275934</v>
      </c>
      <c r="B1873">
        <v>50928859</v>
      </c>
      <c r="C1873">
        <v>1</v>
      </c>
      <c r="D1873" s="105">
        <f t="shared" si="29"/>
        <v>1</v>
      </c>
      <c r="E1873" s="105">
        <v>1</v>
      </c>
    </row>
    <row r="1874" spans="1:5" x14ac:dyDescent="0.15">
      <c r="A1874" s="106">
        <v>51064723</v>
      </c>
      <c r="B1874">
        <v>50142568</v>
      </c>
      <c r="C1874">
        <v>1</v>
      </c>
      <c r="D1874" s="105">
        <f t="shared" si="29"/>
        <v>1</v>
      </c>
      <c r="E1874" s="105">
        <v>1</v>
      </c>
    </row>
    <row r="1875" spans="1:5" x14ac:dyDescent="0.15">
      <c r="A1875" s="106">
        <v>50727653</v>
      </c>
      <c r="B1875">
        <v>50142568</v>
      </c>
      <c r="C1875">
        <v>1</v>
      </c>
      <c r="D1875" s="105">
        <f t="shared" si="29"/>
        <v>1</v>
      </c>
      <c r="E1875" s="105">
        <v>1</v>
      </c>
    </row>
    <row r="1876" spans="1:5" x14ac:dyDescent="0.15">
      <c r="A1876" s="106">
        <v>50234113</v>
      </c>
      <c r="B1876">
        <v>50342922</v>
      </c>
      <c r="C1876">
        <v>1</v>
      </c>
      <c r="D1876" s="105">
        <f t="shared" si="29"/>
        <v>1</v>
      </c>
      <c r="E1876" s="105">
        <v>1</v>
      </c>
    </row>
    <row r="1877" spans="1:5" x14ac:dyDescent="0.15">
      <c r="A1877" s="106">
        <v>50696082</v>
      </c>
      <c r="B1877">
        <v>50342922</v>
      </c>
      <c r="C1877">
        <v>1</v>
      </c>
      <c r="D1877" s="105">
        <f t="shared" si="29"/>
        <v>1</v>
      </c>
      <c r="E1877" s="105">
        <v>1</v>
      </c>
    </row>
    <row r="1878" spans="1:5" x14ac:dyDescent="0.15">
      <c r="A1878" s="106">
        <v>51062021</v>
      </c>
      <c r="B1878">
        <v>51039301</v>
      </c>
      <c r="C1878">
        <v>1</v>
      </c>
      <c r="D1878" s="105">
        <f t="shared" si="29"/>
        <v>1</v>
      </c>
      <c r="E1878" s="105">
        <v>1</v>
      </c>
    </row>
    <row r="1879" spans="1:5" x14ac:dyDescent="0.15">
      <c r="A1879" s="106">
        <v>50398720</v>
      </c>
      <c r="B1879">
        <v>51070648</v>
      </c>
      <c r="C1879">
        <v>1</v>
      </c>
      <c r="D1879" s="105">
        <f t="shared" si="29"/>
        <v>1</v>
      </c>
      <c r="E1879" s="105">
        <v>1</v>
      </c>
    </row>
    <row r="1880" spans="1:5" x14ac:dyDescent="0.15">
      <c r="A1880" s="106">
        <v>51068518</v>
      </c>
      <c r="B1880">
        <v>50718941</v>
      </c>
      <c r="C1880">
        <v>1</v>
      </c>
      <c r="D1880" s="105">
        <f t="shared" si="29"/>
        <v>1</v>
      </c>
      <c r="E1880" s="105">
        <v>1</v>
      </c>
    </row>
    <row r="1881" spans="1:5" x14ac:dyDescent="0.15">
      <c r="A1881" s="106">
        <v>50211246</v>
      </c>
      <c r="B1881">
        <v>50368934</v>
      </c>
      <c r="C1881">
        <v>1</v>
      </c>
      <c r="D1881" s="105">
        <f t="shared" si="29"/>
        <v>1</v>
      </c>
      <c r="E1881" s="105">
        <v>1</v>
      </c>
    </row>
    <row r="1882" spans="1:5" x14ac:dyDescent="0.15">
      <c r="A1882" s="106">
        <v>51071468</v>
      </c>
      <c r="B1882">
        <v>51069139</v>
      </c>
      <c r="C1882">
        <v>1</v>
      </c>
      <c r="D1882" s="105">
        <f t="shared" si="29"/>
        <v>1</v>
      </c>
      <c r="E1882" s="105">
        <v>1</v>
      </c>
    </row>
    <row r="1883" spans="1:5" x14ac:dyDescent="0.15">
      <c r="A1883" s="106">
        <v>51061395</v>
      </c>
      <c r="B1883">
        <v>50105228</v>
      </c>
      <c r="C1883">
        <v>1</v>
      </c>
      <c r="D1883" s="105">
        <f t="shared" si="29"/>
        <v>1</v>
      </c>
      <c r="E1883" s="105">
        <v>1</v>
      </c>
    </row>
    <row r="1884" spans="1:5" x14ac:dyDescent="0.15">
      <c r="A1884" s="106">
        <v>51064723</v>
      </c>
      <c r="B1884">
        <v>50511702</v>
      </c>
      <c r="C1884">
        <v>1</v>
      </c>
      <c r="D1884" s="105">
        <f t="shared" si="29"/>
        <v>1</v>
      </c>
      <c r="E1884" s="105">
        <v>1</v>
      </c>
    </row>
    <row r="1885" spans="1:5" x14ac:dyDescent="0.15">
      <c r="A1885" s="106">
        <v>50242050</v>
      </c>
      <c r="B1885">
        <v>50793838</v>
      </c>
      <c r="C1885">
        <v>1</v>
      </c>
      <c r="D1885" s="105">
        <f t="shared" si="29"/>
        <v>1</v>
      </c>
      <c r="E1885" s="105">
        <v>1</v>
      </c>
    </row>
    <row r="1886" spans="1:5" x14ac:dyDescent="0.15">
      <c r="A1886" s="106">
        <v>50228009</v>
      </c>
      <c r="B1886">
        <v>51046757</v>
      </c>
      <c r="C1886">
        <v>1</v>
      </c>
      <c r="D1886" s="105">
        <f t="shared" si="29"/>
        <v>1</v>
      </c>
      <c r="E1886" s="105">
        <v>1</v>
      </c>
    </row>
    <row r="1887" spans="1:5" x14ac:dyDescent="0.15">
      <c r="A1887" s="106">
        <v>50852746</v>
      </c>
      <c r="B1887">
        <v>50894491</v>
      </c>
      <c r="C1887">
        <v>1</v>
      </c>
      <c r="D1887" s="105">
        <f t="shared" si="29"/>
        <v>1</v>
      </c>
      <c r="E1887" s="105">
        <v>1</v>
      </c>
    </row>
    <row r="1888" spans="1:5" x14ac:dyDescent="0.15">
      <c r="A1888" s="106">
        <v>50939302</v>
      </c>
      <c r="B1888">
        <v>50894491</v>
      </c>
      <c r="C1888">
        <v>1</v>
      </c>
      <c r="D1888" s="105">
        <f t="shared" si="29"/>
        <v>1</v>
      </c>
      <c r="E1888" s="105">
        <v>1</v>
      </c>
    </row>
    <row r="1889" spans="1:5" x14ac:dyDescent="0.15">
      <c r="A1889" s="106">
        <v>50597243</v>
      </c>
      <c r="B1889">
        <v>50550692</v>
      </c>
      <c r="C1889">
        <v>1</v>
      </c>
      <c r="D1889" s="105">
        <f t="shared" si="29"/>
        <v>1</v>
      </c>
      <c r="E1889" s="105">
        <v>1</v>
      </c>
    </row>
    <row r="1890" spans="1:5" x14ac:dyDescent="0.15">
      <c r="A1890" s="106">
        <v>50406146</v>
      </c>
      <c r="B1890">
        <v>51018210</v>
      </c>
      <c r="C1890">
        <v>1</v>
      </c>
      <c r="D1890" s="105">
        <f t="shared" si="29"/>
        <v>1</v>
      </c>
      <c r="E1890" s="105">
        <v>1</v>
      </c>
    </row>
    <row r="1891" spans="1:5" x14ac:dyDescent="0.15">
      <c r="A1891" s="106">
        <v>50406146</v>
      </c>
      <c r="B1891">
        <v>50227031</v>
      </c>
      <c r="C1891">
        <v>1</v>
      </c>
      <c r="D1891" s="105">
        <f t="shared" si="29"/>
        <v>1</v>
      </c>
      <c r="E1891" s="105">
        <v>1</v>
      </c>
    </row>
    <row r="1892" spans="1:5" x14ac:dyDescent="0.15">
      <c r="A1892" s="106">
        <v>51059484</v>
      </c>
      <c r="B1892">
        <v>50935555</v>
      </c>
      <c r="C1892">
        <v>1</v>
      </c>
      <c r="D1892" s="105">
        <f t="shared" si="29"/>
        <v>1</v>
      </c>
      <c r="E1892" s="105">
        <v>1</v>
      </c>
    </row>
    <row r="1893" spans="1:5" x14ac:dyDescent="0.15">
      <c r="A1893" s="106">
        <v>50647672</v>
      </c>
      <c r="B1893">
        <v>50399046</v>
      </c>
      <c r="C1893">
        <v>1</v>
      </c>
      <c r="D1893" s="105">
        <f t="shared" si="29"/>
        <v>1</v>
      </c>
      <c r="E1893" s="105">
        <v>1</v>
      </c>
    </row>
    <row r="1894" spans="1:5" x14ac:dyDescent="0.15">
      <c r="A1894" s="106">
        <v>50448448</v>
      </c>
      <c r="B1894">
        <v>51050168</v>
      </c>
      <c r="C1894">
        <v>1</v>
      </c>
      <c r="D1894" s="105">
        <f t="shared" si="29"/>
        <v>1</v>
      </c>
      <c r="E1894" s="105">
        <v>1</v>
      </c>
    </row>
    <row r="1895" spans="1:5" x14ac:dyDescent="0.15">
      <c r="A1895" s="106">
        <v>50124833</v>
      </c>
      <c r="B1895">
        <v>50234671</v>
      </c>
      <c r="C1895">
        <v>1</v>
      </c>
      <c r="D1895" s="105">
        <f t="shared" si="29"/>
        <v>1</v>
      </c>
      <c r="E1895" s="105">
        <v>1</v>
      </c>
    </row>
    <row r="1896" spans="1:5" x14ac:dyDescent="0.15">
      <c r="A1896" s="106">
        <v>50451971</v>
      </c>
      <c r="B1896">
        <v>51057149</v>
      </c>
      <c r="C1896">
        <v>1</v>
      </c>
      <c r="D1896" s="105">
        <f t="shared" si="29"/>
        <v>1</v>
      </c>
      <c r="E1896" s="105">
        <v>1</v>
      </c>
    </row>
    <row r="1897" spans="1:5" x14ac:dyDescent="0.15">
      <c r="A1897" s="106">
        <v>50317475</v>
      </c>
      <c r="B1897">
        <v>51047396</v>
      </c>
      <c r="C1897">
        <v>1</v>
      </c>
      <c r="D1897" s="105">
        <f t="shared" si="29"/>
        <v>1</v>
      </c>
      <c r="E1897" s="105">
        <v>1</v>
      </c>
    </row>
    <row r="1898" spans="1:5" x14ac:dyDescent="0.15">
      <c r="A1898" s="106">
        <v>50352184</v>
      </c>
      <c r="B1898">
        <v>50236361</v>
      </c>
      <c r="C1898">
        <v>1</v>
      </c>
      <c r="D1898" s="105">
        <f t="shared" si="29"/>
        <v>1</v>
      </c>
      <c r="E1898" s="105">
        <v>1</v>
      </c>
    </row>
    <row r="1899" spans="1:5" x14ac:dyDescent="0.15">
      <c r="A1899" s="106">
        <v>50428775</v>
      </c>
      <c r="B1899">
        <v>50099399</v>
      </c>
      <c r="C1899">
        <v>1</v>
      </c>
      <c r="D1899" s="105">
        <f t="shared" si="29"/>
        <v>1</v>
      </c>
      <c r="E1899" s="105">
        <v>1</v>
      </c>
    </row>
    <row r="1900" spans="1:5" x14ac:dyDescent="0.15">
      <c r="A1900" s="106">
        <v>51059484</v>
      </c>
      <c r="B1900">
        <v>50406307</v>
      </c>
      <c r="C1900">
        <v>1</v>
      </c>
      <c r="D1900" s="105">
        <f t="shared" si="29"/>
        <v>1</v>
      </c>
      <c r="E1900" s="105">
        <v>1</v>
      </c>
    </row>
    <row r="1901" spans="1:5" x14ac:dyDescent="0.15">
      <c r="A1901" s="106">
        <v>51061454</v>
      </c>
      <c r="B1901">
        <v>50773169</v>
      </c>
      <c r="C1901">
        <v>1</v>
      </c>
      <c r="D1901" s="105">
        <f t="shared" si="29"/>
        <v>1</v>
      </c>
      <c r="E1901" s="105">
        <v>1</v>
      </c>
    </row>
    <row r="1902" spans="1:5" x14ac:dyDescent="0.15">
      <c r="A1902" s="106">
        <v>50762219</v>
      </c>
      <c r="B1902">
        <v>50773169</v>
      </c>
      <c r="C1902">
        <v>1</v>
      </c>
      <c r="D1902" s="105">
        <f t="shared" si="29"/>
        <v>1</v>
      </c>
      <c r="E1902" s="105">
        <v>1</v>
      </c>
    </row>
    <row r="1903" spans="1:5" x14ac:dyDescent="0.15">
      <c r="A1903" s="106">
        <v>50920430</v>
      </c>
      <c r="B1903">
        <v>50898071</v>
      </c>
      <c r="C1903">
        <v>1</v>
      </c>
      <c r="D1903" s="105">
        <f t="shared" si="29"/>
        <v>1</v>
      </c>
      <c r="E1903" s="105">
        <v>1</v>
      </c>
    </row>
    <row r="1904" spans="1:5" x14ac:dyDescent="0.15">
      <c r="A1904" s="106">
        <v>50490889</v>
      </c>
      <c r="B1904">
        <v>50922468</v>
      </c>
      <c r="C1904">
        <v>1</v>
      </c>
      <c r="D1904" s="105">
        <f t="shared" si="29"/>
        <v>1</v>
      </c>
      <c r="E1904" s="105">
        <v>1</v>
      </c>
    </row>
    <row r="1905" spans="1:5" x14ac:dyDescent="0.15">
      <c r="A1905" s="106">
        <v>50316227</v>
      </c>
      <c r="B1905">
        <v>50745572</v>
      </c>
      <c r="C1905">
        <v>1</v>
      </c>
      <c r="D1905" s="105">
        <f t="shared" si="29"/>
        <v>1</v>
      </c>
      <c r="E1905" s="105">
        <v>1</v>
      </c>
    </row>
    <row r="1906" spans="1:5" x14ac:dyDescent="0.15">
      <c r="A1906" s="106">
        <v>50905979</v>
      </c>
      <c r="B1906">
        <v>50931614</v>
      </c>
      <c r="C1906">
        <v>1</v>
      </c>
      <c r="D1906" s="105">
        <f t="shared" si="29"/>
        <v>1</v>
      </c>
      <c r="E1906" s="105">
        <v>1</v>
      </c>
    </row>
    <row r="1907" spans="1:5" x14ac:dyDescent="0.15">
      <c r="A1907" s="106">
        <v>50319574</v>
      </c>
      <c r="B1907">
        <v>51020013</v>
      </c>
      <c r="C1907">
        <v>1</v>
      </c>
      <c r="D1907" s="105">
        <f t="shared" si="29"/>
        <v>1</v>
      </c>
      <c r="E1907" s="105">
        <v>1</v>
      </c>
    </row>
    <row r="1908" spans="1:5" x14ac:dyDescent="0.15">
      <c r="A1908" s="106">
        <v>50937789</v>
      </c>
      <c r="B1908">
        <v>50441080</v>
      </c>
      <c r="C1908">
        <v>1</v>
      </c>
      <c r="D1908" s="105">
        <f t="shared" si="29"/>
        <v>1</v>
      </c>
      <c r="E1908" s="105">
        <v>1</v>
      </c>
    </row>
    <row r="1909" spans="1:5" x14ac:dyDescent="0.15">
      <c r="A1909" s="106">
        <v>50802514</v>
      </c>
      <c r="B1909">
        <v>50441080</v>
      </c>
      <c r="C1909">
        <v>1</v>
      </c>
      <c r="D1909" s="105">
        <f t="shared" si="29"/>
        <v>1</v>
      </c>
      <c r="E1909" s="105">
        <v>1</v>
      </c>
    </row>
    <row r="1910" spans="1:5" x14ac:dyDescent="0.15">
      <c r="A1910" s="106">
        <v>50218967</v>
      </c>
      <c r="B1910">
        <v>50473914</v>
      </c>
      <c r="C1910">
        <v>1</v>
      </c>
      <c r="D1910" s="105">
        <f t="shared" si="29"/>
        <v>1</v>
      </c>
      <c r="E1910" s="105">
        <v>1</v>
      </c>
    </row>
    <row r="1911" spans="1:5" x14ac:dyDescent="0.15">
      <c r="A1911" s="106">
        <v>50700614</v>
      </c>
      <c r="B1911">
        <v>50432220</v>
      </c>
      <c r="C1911">
        <v>1</v>
      </c>
      <c r="D1911" s="105">
        <f t="shared" si="29"/>
        <v>1</v>
      </c>
      <c r="E1911" s="105">
        <v>1</v>
      </c>
    </row>
    <row r="1912" spans="1:5" x14ac:dyDescent="0.15">
      <c r="A1912" s="106">
        <v>51062704</v>
      </c>
      <c r="B1912">
        <v>50432220</v>
      </c>
      <c r="C1912">
        <v>1</v>
      </c>
      <c r="D1912" s="105">
        <f t="shared" si="29"/>
        <v>1</v>
      </c>
      <c r="E1912" s="105">
        <v>1</v>
      </c>
    </row>
    <row r="1913" spans="1:5" x14ac:dyDescent="0.15">
      <c r="A1913" s="106">
        <v>50441982</v>
      </c>
      <c r="B1913">
        <v>50785463</v>
      </c>
      <c r="C1913">
        <v>1</v>
      </c>
      <c r="D1913" s="105">
        <f t="shared" si="29"/>
        <v>1</v>
      </c>
      <c r="E1913" s="105">
        <v>1</v>
      </c>
    </row>
    <row r="1914" spans="1:5" x14ac:dyDescent="0.15">
      <c r="A1914" s="106">
        <v>50226284</v>
      </c>
      <c r="B1914">
        <v>51024175</v>
      </c>
      <c r="C1914">
        <v>1</v>
      </c>
      <c r="D1914" s="105">
        <f t="shared" si="29"/>
        <v>1</v>
      </c>
      <c r="E1914" s="105">
        <v>1</v>
      </c>
    </row>
    <row r="1915" spans="1:5" x14ac:dyDescent="0.15">
      <c r="A1915" s="106">
        <v>50730269</v>
      </c>
      <c r="B1915">
        <v>50421129</v>
      </c>
      <c r="C1915">
        <v>1</v>
      </c>
      <c r="D1915" s="105">
        <f t="shared" si="29"/>
        <v>1</v>
      </c>
      <c r="E1915" s="105">
        <v>1</v>
      </c>
    </row>
    <row r="1916" spans="1:5" x14ac:dyDescent="0.15">
      <c r="A1916" s="106">
        <v>50605109</v>
      </c>
      <c r="B1916">
        <v>50802069</v>
      </c>
      <c r="C1916">
        <v>1</v>
      </c>
      <c r="D1916" s="105">
        <f t="shared" si="29"/>
        <v>1</v>
      </c>
      <c r="E1916" s="105">
        <v>1</v>
      </c>
    </row>
    <row r="1917" spans="1:5" x14ac:dyDescent="0.15">
      <c r="A1917" s="106">
        <v>50706132</v>
      </c>
      <c r="B1917">
        <v>50602458</v>
      </c>
      <c r="C1917">
        <v>1</v>
      </c>
      <c r="D1917" s="105">
        <f t="shared" si="29"/>
        <v>1</v>
      </c>
      <c r="E1917" s="105">
        <v>1</v>
      </c>
    </row>
    <row r="1918" spans="1:5" x14ac:dyDescent="0.15">
      <c r="A1918" s="106">
        <v>50655697</v>
      </c>
      <c r="B1918">
        <v>50487752</v>
      </c>
      <c r="C1918">
        <v>1</v>
      </c>
      <c r="D1918" s="105">
        <f t="shared" si="29"/>
        <v>1</v>
      </c>
      <c r="E1918" s="105">
        <v>1</v>
      </c>
    </row>
    <row r="1919" spans="1:5" x14ac:dyDescent="0.15">
      <c r="A1919" s="106">
        <v>50213420</v>
      </c>
      <c r="B1919">
        <v>50338377</v>
      </c>
      <c r="C1919">
        <v>1</v>
      </c>
      <c r="D1919" s="105">
        <f t="shared" si="29"/>
        <v>1</v>
      </c>
      <c r="E1919" s="105">
        <v>1</v>
      </c>
    </row>
    <row r="1920" spans="1:5" x14ac:dyDescent="0.15">
      <c r="A1920" s="106">
        <v>50406146</v>
      </c>
      <c r="B1920">
        <v>50523122</v>
      </c>
      <c r="C1920">
        <v>1</v>
      </c>
      <c r="D1920" s="105">
        <f t="shared" si="29"/>
        <v>1</v>
      </c>
      <c r="E1920" s="105">
        <v>1</v>
      </c>
    </row>
    <row r="1921" spans="1:5" x14ac:dyDescent="0.15">
      <c r="A1921" s="106">
        <v>51022734</v>
      </c>
      <c r="B1921">
        <v>50523122</v>
      </c>
      <c r="C1921">
        <v>1</v>
      </c>
      <c r="D1921" s="105">
        <f t="shared" si="29"/>
        <v>1</v>
      </c>
      <c r="E1921" s="105">
        <v>1</v>
      </c>
    </row>
    <row r="1922" spans="1:5" x14ac:dyDescent="0.15">
      <c r="A1922" s="106">
        <v>50709773</v>
      </c>
      <c r="B1922">
        <v>50917911</v>
      </c>
      <c r="C1922">
        <v>1</v>
      </c>
      <c r="D1922" s="105">
        <f t="shared" ref="D1922:D1985" si="30">VLOOKUP(A1922,B:C,2,)</f>
        <v>1</v>
      </c>
      <c r="E1922" s="105">
        <v>1</v>
      </c>
    </row>
    <row r="1923" spans="1:5" x14ac:dyDescent="0.15">
      <c r="A1923" s="106">
        <v>51022733</v>
      </c>
      <c r="B1923">
        <v>50297908</v>
      </c>
      <c r="C1923">
        <v>1</v>
      </c>
      <c r="D1923" s="105">
        <f t="shared" si="30"/>
        <v>1</v>
      </c>
      <c r="E1923" s="105">
        <v>1</v>
      </c>
    </row>
    <row r="1924" spans="1:5" x14ac:dyDescent="0.15">
      <c r="A1924" s="106">
        <v>50698959</v>
      </c>
      <c r="B1924">
        <v>51031294</v>
      </c>
      <c r="C1924">
        <v>1</v>
      </c>
      <c r="D1924" s="105">
        <f t="shared" si="30"/>
        <v>1</v>
      </c>
      <c r="E1924" s="105">
        <v>1</v>
      </c>
    </row>
    <row r="1925" spans="1:5" x14ac:dyDescent="0.15">
      <c r="A1925" s="106">
        <v>51065959</v>
      </c>
      <c r="B1925">
        <v>50528683</v>
      </c>
      <c r="C1925">
        <v>1</v>
      </c>
      <c r="D1925" s="105">
        <f t="shared" si="30"/>
        <v>1</v>
      </c>
      <c r="E1925" s="105">
        <v>1</v>
      </c>
    </row>
    <row r="1926" spans="1:5" x14ac:dyDescent="0.15">
      <c r="A1926" s="106">
        <v>50598805</v>
      </c>
      <c r="B1926">
        <v>50532155</v>
      </c>
      <c r="C1926">
        <v>1</v>
      </c>
      <c r="D1926" s="105">
        <f t="shared" si="30"/>
        <v>1</v>
      </c>
      <c r="E1926" s="105">
        <v>1</v>
      </c>
    </row>
    <row r="1927" spans="1:5" x14ac:dyDescent="0.15">
      <c r="A1927" s="106">
        <v>50610722</v>
      </c>
      <c r="B1927">
        <v>50920701</v>
      </c>
      <c r="C1927">
        <v>1</v>
      </c>
      <c r="D1927" s="105">
        <f t="shared" si="30"/>
        <v>1</v>
      </c>
      <c r="E1927" s="105">
        <v>1</v>
      </c>
    </row>
    <row r="1928" spans="1:5" x14ac:dyDescent="0.15">
      <c r="A1928" s="106">
        <v>50972088</v>
      </c>
      <c r="B1928">
        <v>51010424</v>
      </c>
      <c r="C1928">
        <v>1</v>
      </c>
      <c r="D1928" s="105">
        <f t="shared" si="30"/>
        <v>1</v>
      </c>
      <c r="E1928" s="105">
        <v>1</v>
      </c>
    </row>
    <row r="1929" spans="1:5" x14ac:dyDescent="0.15">
      <c r="A1929" s="106">
        <v>50876195</v>
      </c>
      <c r="B1929">
        <v>50605837</v>
      </c>
      <c r="C1929">
        <v>1</v>
      </c>
      <c r="D1929" s="105">
        <f t="shared" si="30"/>
        <v>1</v>
      </c>
      <c r="E1929" s="105">
        <v>1</v>
      </c>
    </row>
    <row r="1930" spans="1:5" x14ac:dyDescent="0.15">
      <c r="A1930" s="106">
        <v>50459877</v>
      </c>
      <c r="B1930">
        <v>50480239</v>
      </c>
      <c r="C1930">
        <v>1</v>
      </c>
      <c r="D1930" s="105">
        <f t="shared" si="30"/>
        <v>1</v>
      </c>
      <c r="E1930" s="105">
        <v>1</v>
      </c>
    </row>
    <row r="1931" spans="1:5" x14ac:dyDescent="0.15">
      <c r="A1931" s="106">
        <v>50441596</v>
      </c>
      <c r="B1931">
        <v>51066172</v>
      </c>
      <c r="C1931">
        <v>1</v>
      </c>
      <c r="D1931" s="105">
        <f t="shared" si="30"/>
        <v>1</v>
      </c>
      <c r="E1931" s="105">
        <v>1</v>
      </c>
    </row>
    <row r="1932" spans="1:5" x14ac:dyDescent="0.15">
      <c r="A1932" s="106">
        <v>50358147</v>
      </c>
      <c r="B1932">
        <v>50806850</v>
      </c>
      <c r="C1932">
        <v>1</v>
      </c>
      <c r="D1932" s="105">
        <f t="shared" si="30"/>
        <v>1</v>
      </c>
      <c r="E1932" s="105">
        <v>1</v>
      </c>
    </row>
    <row r="1933" spans="1:5" x14ac:dyDescent="0.15">
      <c r="A1933" s="106">
        <v>50876195</v>
      </c>
      <c r="B1933">
        <v>50744825</v>
      </c>
      <c r="C1933">
        <v>1</v>
      </c>
      <c r="D1933" s="105">
        <f t="shared" si="30"/>
        <v>1</v>
      </c>
      <c r="E1933" s="105">
        <v>1</v>
      </c>
    </row>
    <row r="1934" spans="1:5" x14ac:dyDescent="0.15">
      <c r="A1934" s="106">
        <v>50309022</v>
      </c>
      <c r="B1934">
        <v>51043243</v>
      </c>
      <c r="C1934">
        <v>1</v>
      </c>
      <c r="D1934" s="105">
        <f t="shared" si="30"/>
        <v>1</v>
      </c>
      <c r="E1934" s="105">
        <v>1</v>
      </c>
    </row>
    <row r="1935" spans="1:5" x14ac:dyDescent="0.15">
      <c r="A1935" s="106">
        <v>50757476</v>
      </c>
      <c r="B1935">
        <v>50793233</v>
      </c>
      <c r="C1935">
        <v>1</v>
      </c>
      <c r="D1935" s="105">
        <f t="shared" si="30"/>
        <v>1</v>
      </c>
      <c r="E1935" s="105">
        <v>1</v>
      </c>
    </row>
    <row r="1936" spans="1:5" x14ac:dyDescent="0.15">
      <c r="A1936" s="106">
        <v>50459016</v>
      </c>
      <c r="B1936">
        <v>50543518</v>
      </c>
      <c r="C1936">
        <v>1</v>
      </c>
      <c r="D1936" s="105">
        <f t="shared" si="30"/>
        <v>1</v>
      </c>
      <c r="E1936" s="105">
        <v>1</v>
      </c>
    </row>
    <row r="1937" spans="1:5" x14ac:dyDescent="0.15">
      <c r="A1937" s="106">
        <v>50406792</v>
      </c>
      <c r="B1937">
        <v>50677662</v>
      </c>
      <c r="C1937">
        <v>1</v>
      </c>
      <c r="D1937" s="105">
        <f t="shared" si="30"/>
        <v>1</v>
      </c>
      <c r="E1937" s="105">
        <v>1</v>
      </c>
    </row>
    <row r="1938" spans="1:5" x14ac:dyDescent="0.15">
      <c r="A1938" s="106">
        <v>50972088</v>
      </c>
      <c r="B1938">
        <v>50866446</v>
      </c>
      <c r="C1938">
        <v>1</v>
      </c>
      <c r="D1938" s="105">
        <f t="shared" si="30"/>
        <v>1</v>
      </c>
      <c r="E1938" s="105">
        <v>1</v>
      </c>
    </row>
    <row r="1939" spans="1:5" x14ac:dyDescent="0.15">
      <c r="A1939" s="106">
        <v>50694984</v>
      </c>
      <c r="B1939">
        <v>51062955</v>
      </c>
      <c r="C1939">
        <v>1</v>
      </c>
      <c r="D1939" s="105">
        <f t="shared" si="30"/>
        <v>1</v>
      </c>
      <c r="E1939" s="105">
        <v>1</v>
      </c>
    </row>
    <row r="1940" spans="1:5" x14ac:dyDescent="0.15">
      <c r="A1940" s="106">
        <v>50792299</v>
      </c>
      <c r="B1940">
        <v>50866351</v>
      </c>
      <c r="C1940">
        <v>1</v>
      </c>
      <c r="D1940" s="105">
        <f t="shared" si="30"/>
        <v>1</v>
      </c>
      <c r="E1940" s="105">
        <v>1</v>
      </c>
    </row>
    <row r="1941" spans="1:5" x14ac:dyDescent="0.15">
      <c r="A1941" s="106">
        <v>51058216</v>
      </c>
      <c r="B1941">
        <v>50345835</v>
      </c>
      <c r="C1941">
        <v>1</v>
      </c>
      <c r="D1941" s="105">
        <f t="shared" si="30"/>
        <v>1</v>
      </c>
      <c r="E1941" s="105">
        <v>1</v>
      </c>
    </row>
    <row r="1942" spans="1:5" x14ac:dyDescent="0.15">
      <c r="A1942" s="106">
        <v>50776084</v>
      </c>
      <c r="B1942">
        <v>50345835</v>
      </c>
      <c r="C1942">
        <v>1</v>
      </c>
      <c r="D1942" s="105">
        <f t="shared" si="30"/>
        <v>1</v>
      </c>
      <c r="E1942" s="105">
        <v>1</v>
      </c>
    </row>
    <row r="1943" spans="1:5" x14ac:dyDescent="0.15">
      <c r="A1943" s="106">
        <v>50584958</v>
      </c>
      <c r="B1943">
        <v>50676586</v>
      </c>
      <c r="C1943">
        <v>1</v>
      </c>
      <c r="D1943" s="105">
        <f t="shared" si="30"/>
        <v>1</v>
      </c>
      <c r="E1943" s="105">
        <v>1</v>
      </c>
    </row>
    <row r="1944" spans="1:5" x14ac:dyDescent="0.15">
      <c r="A1944" s="106">
        <v>50282458</v>
      </c>
      <c r="B1944">
        <v>50361044</v>
      </c>
      <c r="C1944">
        <v>1</v>
      </c>
      <c r="D1944" s="105">
        <f t="shared" si="30"/>
        <v>1</v>
      </c>
      <c r="E1944" s="105">
        <v>1</v>
      </c>
    </row>
    <row r="1945" spans="1:5" x14ac:dyDescent="0.15">
      <c r="A1945" s="106">
        <v>51022734</v>
      </c>
      <c r="B1945">
        <v>50361044</v>
      </c>
      <c r="C1945">
        <v>1</v>
      </c>
      <c r="D1945" s="105">
        <f t="shared" si="30"/>
        <v>1</v>
      </c>
      <c r="E1945" s="105">
        <v>1</v>
      </c>
    </row>
    <row r="1946" spans="1:5" x14ac:dyDescent="0.15">
      <c r="A1946" s="106">
        <v>50497812</v>
      </c>
      <c r="B1946">
        <v>50332384</v>
      </c>
      <c r="C1946">
        <v>1</v>
      </c>
      <c r="D1946" s="105">
        <f t="shared" si="30"/>
        <v>1</v>
      </c>
      <c r="E1946" s="105">
        <v>1</v>
      </c>
    </row>
    <row r="1947" spans="1:5" x14ac:dyDescent="0.15">
      <c r="A1947" s="106">
        <v>51019496</v>
      </c>
      <c r="B1947">
        <v>50498325</v>
      </c>
      <c r="C1947">
        <v>1</v>
      </c>
      <c r="D1947" s="105">
        <f t="shared" si="30"/>
        <v>1</v>
      </c>
      <c r="E1947" s="105">
        <v>1</v>
      </c>
    </row>
    <row r="1948" spans="1:5" x14ac:dyDescent="0.15">
      <c r="A1948" s="106">
        <v>51071174</v>
      </c>
      <c r="B1948">
        <v>50603793</v>
      </c>
      <c r="C1948">
        <v>1</v>
      </c>
      <c r="D1948" s="105">
        <f t="shared" si="30"/>
        <v>1</v>
      </c>
      <c r="E1948" s="105">
        <v>1</v>
      </c>
    </row>
    <row r="1949" spans="1:5" x14ac:dyDescent="0.15">
      <c r="A1949" s="106">
        <v>50523066</v>
      </c>
      <c r="B1949">
        <v>50593791</v>
      </c>
      <c r="C1949">
        <v>1</v>
      </c>
      <c r="D1949" s="105">
        <f t="shared" si="30"/>
        <v>1</v>
      </c>
      <c r="E1949" s="105">
        <v>1</v>
      </c>
    </row>
    <row r="1950" spans="1:5" x14ac:dyDescent="0.15">
      <c r="A1950" s="106">
        <v>50244858</v>
      </c>
      <c r="B1950">
        <v>50802019</v>
      </c>
      <c r="C1950">
        <v>1</v>
      </c>
      <c r="D1950" s="105">
        <f t="shared" si="30"/>
        <v>1</v>
      </c>
      <c r="E1950" s="105">
        <v>1</v>
      </c>
    </row>
    <row r="1951" spans="1:5" x14ac:dyDescent="0.15">
      <c r="A1951" s="106">
        <v>50317475</v>
      </c>
      <c r="B1951">
        <v>50953142</v>
      </c>
      <c r="C1951">
        <v>1</v>
      </c>
      <c r="D1951" s="105">
        <f t="shared" si="30"/>
        <v>1</v>
      </c>
      <c r="E1951" s="105">
        <v>1</v>
      </c>
    </row>
    <row r="1952" spans="1:5" x14ac:dyDescent="0.15">
      <c r="A1952" s="106">
        <v>51043609</v>
      </c>
      <c r="B1952">
        <v>50346886</v>
      </c>
      <c r="C1952">
        <v>1</v>
      </c>
      <c r="D1952" s="105">
        <f t="shared" si="30"/>
        <v>1</v>
      </c>
      <c r="E1952" s="105">
        <v>1</v>
      </c>
    </row>
    <row r="1953" spans="1:5" x14ac:dyDescent="0.15">
      <c r="A1953" s="106">
        <v>51064814</v>
      </c>
      <c r="B1953">
        <v>50639883</v>
      </c>
      <c r="C1953">
        <v>1</v>
      </c>
      <c r="D1953" s="105">
        <f t="shared" si="30"/>
        <v>1</v>
      </c>
      <c r="E1953" s="105">
        <v>1</v>
      </c>
    </row>
    <row r="1954" spans="1:5" x14ac:dyDescent="0.15">
      <c r="A1954" s="106">
        <v>51059635</v>
      </c>
      <c r="B1954">
        <v>51062832</v>
      </c>
      <c r="C1954">
        <v>1</v>
      </c>
      <c r="D1954" s="105">
        <f t="shared" si="30"/>
        <v>1</v>
      </c>
      <c r="E1954" s="105">
        <v>1</v>
      </c>
    </row>
    <row r="1955" spans="1:5" x14ac:dyDescent="0.15">
      <c r="A1955" s="106">
        <v>50909036</v>
      </c>
      <c r="B1955">
        <v>50248967</v>
      </c>
      <c r="C1955">
        <v>1</v>
      </c>
      <c r="D1955" s="105">
        <f t="shared" si="30"/>
        <v>1</v>
      </c>
      <c r="E1955" s="105">
        <v>1</v>
      </c>
    </row>
    <row r="1956" spans="1:5" x14ac:dyDescent="0.15">
      <c r="A1956" s="106">
        <v>50875871</v>
      </c>
      <c r="B1956">
        <v>50220518</v>
      </c>
      <c r="C1956">
        <v>1</v>
      </c>
      <c r="D1956" s="105">
        <f t="shared" si="30"/>
        <v>1</v>
      </c>
      <c r="E1956" s="105">
        <v>1</v>
      </c>
    </row>
    <row r="1957" spans="1:5" x14ac:dyDescent="0.15">
      <c r="A1957" s="106">
        <v>50801748</v>
      </c>
      <c r="B1957">
        <v>50220518</v>
      </c>
      <c r="C1957">
        <v>1</v>
      </c>
      <c r="D1957" s="105">
        <f t="shared" si="30"/>
        <v>1</v>
      </c>
      <c r="E1957" s="105">
        <v>1</v>
      </c>
    </row>
    <row r="1958" spans="1:5" x14ac:dyDescent="0.15">
      <c r="A1958" s="106">
        <v>50593372</v>
      </c>
      <c r="B1958">
        <v>50375078</v>
      </c>
      <c r="C1958">
        <v>1</v>
      </c>
      <c r="D1958" s="105">
        <f t="shared" si="30"/>
        <v>1</v>
      </c>
      <c r="E1958" s="105">
        <v>1</v>
      </c>
    </row>
    <row r="1959" spans="1:5" x14ac:dyDescent="0.15">
      <c r="A1959" s="106">
        <v>50783751</v>
      </c>
      <c r="B1959">
        <v>50548436</v>
      </c>
      <c r="C1959">
        <v>1</v>
      </c>
      <c r="D1959" s="105">
        <f t="shared" si="30"/>
        <v>1</v>
      </c>
      <c r="E1959" s="105">
        <v>1</v>
      </c>
    </row>
    <row r="1960" spans="1:5" x14ac:dyDescent="0.15">
      <c r="A1960" s="106">
        <v>50433566</v>
      </c>
      <c r="B1960">
        <v>50338870</v>
      </c>
      <c r="C1960">
        <v>1</v>
      </c>
      <c r="D1960" s="105">
        <f t="shared" si="30"/>
        <v>1</v>
      </c>
      <c r="E1960" s="105">
        <v>1</v>
      </c>
    </row>
    <row r="1961" spans="1:5" x14ac:dyDescent="0.15">
      <c r="A1961" s="106">
        <v>50605510</v>
      </c>
      <c r="B1961">
        <v>50531800</v>
      </c>
      <c r="C1961">
        <v>1</v>
      </c>
      <c r="D1961" s="105">
        <f t="shared" si="30"/>
        <v>1</v>
      </c>
      <c r="E1961" s="105">
        <v>1</v>
      </c>
    </row>
    <row r="1962" spans="1:5" x14ac:dyDescent="0.15">
      <c r="A1962" s="106">
        <v>50371524</v>
      </c>
      <c r="B1962">
        <v>50774187</v>
      </c>
      <c r="C1962">
        <v>1</v>
      </c>
      <c r="D1962" s="105">
        <f t="shared" si="30"/>
        <v>1</v>
      </c>
      <c r="E1962" s="105">
        <v>1</v>
      </c>
    </row>
    <row r="1963" spans="1:5" x14ac:dyDescent="0.15">
      <c r="A1963" s="106">
        <v>50212128</v>
      </c>
      <c r="B1963">
        <v>50606628</v>
      </c>
      <c r="C1963">
        <v>1</v>
      </c>
      <c r="D1963" s="105">
        <f t="shared" si="30"/>
        <v>1</v>
      </c>
      <c r="E1963" s="105">
        <v>1</v>
      </c>
    </row>
    <row r="1964" spans="1:5" x14ac:dyDescent="0.15">
      <c r="A1964" s="106">
        <v>51068589</v>
      </c>
      <c r="B1964">
        <v>50478846</v>
      </c>
      <c r="C1964">
        <v>1</v>
      </c>
      <c r="D1964" s="105">
        <f t="shared" si="30"/>
        <v>1</v>
      </c>
      <c r="E1964" s="105">
        <v>1</v>
      </c>
    </row>
    <row r="1965" spans="1:5" x14ac:dyDescent="0.15">
      <c r="A1965" s="106">
        <v>50899550</v>
      </c>
      <c r="B1965">
        <v>51038368</v>
      </c>
      <c r="C1965">
        <v>1</v>
      </c>
      <c r="D1965" s="105">
        <f t="shared" si="30"/>
        <v>1</v>
      </c>
      <c r="E1965" s="105">
        <v>1</v>
      </c>
    </row>
    <row r="1966" spans="1:5" x14ac:dyDescent="0.15">
      <c r="A1966" s="106">
        <v>51061878</v>
      </c>
      <c r="B1966">
        <v>50711512</v>
      </c>
      <c r="C1966">
        <v>1</v>
      </c>
      <c r="D1966" s="105">
        <f t="shared" si="30"/>
        <v>1</v>
      </c>
      <c r="E1966" s="105">
        <v>1</v>
      </c>
    </row>
    <row r="1967" spans="1:5" x14ac:dyDescent="0.15">
      <c r="A1967" s="106">
        <v>50783751</v>
      </c>
      <c r="B1967">
        <v>50818161</v>
      </c>
      <c r="C1967">
        <v>1</v>
      </c>
      <c r="D1967" s="105">
        <f t="shared" si="30"/>
        <v>1</v>
      </c>
      <c r="E1967" s="105">
        <v>1</v>
      </c>
    </row>
    <row r="1968" spans="1:5" x14ac:dyDescent="0.15">
      <c r="A1968" s="106">
        <v>50863073</v>
      </c>
      <c r="B1968">
        <v>50914104</v>
      </c>
      <c r="C1968">
        <v>1</v>
      </c>
      <c r="D1968" s="105">
        <f t="shared" si="30"/>
        <v>1</v>
      </c>
      <c r="E1968" s="105">
        <v>1</v>
      </c>
    </row>
    <row r="1969" spans="1:5" x14ac:dyDescent="0.15">
      <c r="A1969" s="106">
        <v>50716847</v>
      </c>
      <c r="B1969">
        <v>50757244</v>
      </c>
      <c r="C1969">
        <v>1</v>
      </c>
      <c r="D1969" s="105">
        <f t="shared" si="30"/>
        <v>1</v>
      </c>
      <c r="E1969" s="105">
        <v>1</v>
      </c>
    </row>
    <row r="1970" spans="1:5" x14ac:dyDescent="0.15">
      <c r="A1970" s="106">
        <v>50651026</v>
      </c>
      <c r="B1970">
        <v>50863264</v>
      </c>
      <c r="C1970">
        <v>1</v>
      </c>
      <c r="D1970" s="105">
        <f t="shared" si="30"/>
        <v>1</v>
      </c>
      <c r="E1970" s="105">
        <v>1</v>
      </c>
    </row>
    <row r="1971" spans="1:5" x14ac:dyDescent="0.15">
      <c r="A1971" s="106">
        <v>51070652</v>
      </c>
      <c r="B1971">
        <v>50785451</v>
      </c>
      <c r="C1971">
        <v>1</v>
      </c>
      <c r="D1971" s="105">
        <f t="shared" si="30"/>
        <v>1</v>
      </c>
      <c r="E1971" s="105">
        <v>1</v>
      </c>
    </row>
    <row r="1972" spans="1:5" x14ac:dyDescent="0.15">
      <c r="A1972" s="106">
        <v>50584031</v>
      </c>
      <c r="B1972">
        <v>51019309</v>
      </c>
      <c r="C1972">
        <v>1</v>
      </c>
      <c r="D1972" s="105">
        <f t="shared" si="30"/>
        <v>1</v>
      </c>
      <c r="E1972" s="105">
        <v>1</v>
      </c>
    </row>
    <row r="1973" spans="1:5" x14ac:dyDescent="0.15">
      <c r="A1973" s="106">
        <v>50997581</v>
      </c>
      <c r="B1973">
        <v>50310205</v>
      </c>
      <c r="C1973">
        <v>1</v>
      </c>
      <c r="D1973" s="105">
        <f t="shared" si="30"/>
        <v>1</v>
      </c>
      <c r="E1973" s="105">
        <v>1</v>
      </c>
    </row>
    <row r="1974" spans="1:5" x14ac:dyDescent="0.15">
      <c r="A1974" s="106">
        <v>50327867</v>
      </c>
      <c r="B1974">
        <v>50745988</v>
      </c>
      <c r="C1974">
        <v>1</v>
      </c>
      <c r="D1974" s="105">
        <f t="shared" si="30"/>
        <v>1</v>
      </c>
      <c r="E1974" s="105">
        <v>1</v>
      </c>
    </row>
    <row r="1975" spans="1:5" x14ac:dyDescent="0.15">
      <c r="A1975" s="106">
        <v>50388467</v>
      </c>
      <c r="B1975">
        <v>50413699</v>
      </c>
      <c r="C1975">
        <v>1</v>
      </c>
      <c r="D1975" s="105">
        <f t="shared" si="30"/>
        <v>1</v>
      </c>
      <c r="E1975" s="105">
        <v>1</v>
      </c>
    </row>
    <row r="1976" spans="1:5" x14ac:dyDescent="0.15">
      <c r="A1976" s="106">
        <v>50497812</v>
      </c>
      <c r="B1976">
        <v>50661099</v>
      </c>
      <c r="C1976">
        <v>1</v>
      </c>
      <c r="D1976" s="105">
        <f t="shared" si="30"/>
        <v>1</v>
      </c>
      <c r="E1976" s="105">
        <v>1</v>
      </c>
    </row>
    <row r="1977" spans="1:5" x14ac:dyDescent="0.15">
      <c r="A1977" s="106">
        <v>50854099</v>
      </c>
      <c r="B1977">
        <v>50233495</v>
      </c>
      <c r="C1977">
        <v>1</v>
      </c>
      <c r="D1977" s="105">
        <f t="shared" si="30"/>
        <v>1</v>
      </c>
      <c r="E1977" s="105">
        <v>1</v>
      </c>
    </row>
    <row r="1978" spans="1:5" x14ac:dyDescent="0.15">
      <c r="A1978" s="106">
        <v>50854099</v>
      </c>
      <c r="B1978">
        <v>50889066</v>
      </c>
      <c r="C1978">
        <v>1</v>
      </c>
      <c r="D1978" s="105">
        <f t="shared" si="30"/>
        <v>1</v>
      </c>
      <c r="E1978" s="105">
        <v>1</v>
      </c>
    </row>
    <row r="1979" spans="1:5" x14ac:dyDescent="0.15">
      <c r="A1979" s="106">
        <v>50055324</v>
      </c>
      <c r="B1979">
        <v>50300128</v>
      </c>
      <c r="C1979">
        <v>1</v>
      </c>
      <c r="D1979" s="105">
        <f t="shared" si="30"/>
        <v>1</v>
      </c>
      <c r="E1979" s="105">
        <v>1</v>
      </c>
    </row>
    <row r="1980" spans="1:5" x14ac:dyDescent="0.15">
      <c r="A1980" s="106">
        <v>50605159</v>
      </c>
      <c r="B1980">
        <v>50539880</v>
      </c>
      <c r="C1980">
        <v>1</v>
      </c>
      <c r="D1980" s="105">
        <f t="shared" si="30"/>
        <v>1</v>
      </c>
      <c r="E1980" s="105">
        <v>1</v>
      </c>
    </row>
    <row r="1981" spans="1:5" x14ac:dyDescent="0.15">
      <c r="A1981" s="106">
        <v>50559294</v>
      </c>
      <c r="B1981">
        <v>50539880</v>
      </c>
      <c r="C1981">
        <v>1</v>
      </c>
      <c r="D1981" s="105">
        <f t="shared" si="30"/>
        <v>1</v>
      </c>
      <c r="E1981" s="105">
        <v>1</v>
      </c>
    </row>
    <row r="1982" spans="1:5" x14ac:dyDescent="0.15">
      <c r="A1982" s="106">
        <v>51063979</v>
      </c>
      <c r="B1982">
        <v>50544575</v>
      </c>
      <c r="C1982">
        <v>1</v>
      </c>
      <c r="D1982" s="105">
        <f t="shared" si="30"/>
        <v>1</v>
      </c>
      <c r="E1982" s="105">
        <v>1</v>
      </c>
    </row>
    <row r="1983" spans="1:5" x14ac:dyDescent="0.15">
      <c r="A1983" s="106">
        <v>50812593</v>
      </c>
      <c r="B1983">
        <v>51038672</v>
      </c>
      <c r="C1983">
        <v>1</v>
      </c>
      <c r="D1983" s="105">
        <f t="shared" si="30"/>
        <v>1</v>
      </c>
      <c r="E1983" s="105">
        <v>1</v>
      </c>
    </row>
    <row r="1984" spans="1:5" x14ac:dyDescent="0.15">
      <c r="A1984" s="106">
        <v>50694233</v>
      </c>
      <c r="B1984">
        <v>50643243</v>
      </c>
      <c r="C1984">
        <v>1</v>
      </c>
      <c r="D1984" s="105">
        <f t="shared" si="30"/>
        <v>1</v>
      </c>
      <c r="E1984" s="105">
        <v>1</v>
      </c>
    </row>
    <row r="1985" spans="1:5" x14ac:dyDescent="0.15">
      <c r="A1985" s="106">
        <v>51073004</v>
      </c>
      <c r="B1985">
        <v>50415047</v>
      </c>
      <c r="C1985">
        <v>1</v>
      </c>
      <c r="D1985" s="105">
        <f t="shared" si="30"/>
        <v>1</v>
      </c>
      <c r="E1985" s="105">
        <v>1</v>
      </c>
    </row>
    <row r="1986" spans="1:5" x14ac:dyDescent="0.15">
      <c r="A1986" s="106">
        <v>50793535</v>
      </c>
      <c r="B1986">
        <v>50567584</v>
      </c>
      <c r="C1986">
        <v>1</v>
      </c>
      <c r="D1986" s="105">
        <f t="shared" ref="D1986:D2049" si="31">VLOOKUP(A1986,B:C,2,)</f>
        <v>1</v>
      </c>
      <c r="E1986" s="105">
        <v>1</v>
      </c>
    </row>
    <row r="1987" spans="1:5" x14ac:dyDescent="0.15">
      <c r="A1987" s="106">
        <v>50633626</v>
      </c>
      <c r="B1987">
        <v>50643244</v>
      </c>
      <c r="C1987">
        <v>1</v>
      </c>
      <c r="D1987" s="105">
        <f t="shared" si="31"/>
        <v>1</v>
      </c>
      <c r="E1987" s="105">
        <v>1</v>
      </c>
    </row>
    <row r="1988" spans="1:5" x14ac:dyDescent="0.15">
      <c r="A1988" s="106">
        <v>51065771</v>
      </c>
      <c r="B1988">
        <v>51001710</v>
      </c>
      <c r="C1988">
        <v>1</v>
      </c>
      <c r="D1988" s="105">
        <f t="shared" si="31"/>
        <v>1</v>
      </c>
      <c r="E1988" s="105">
        <v>1</v>
      </c>
    </row>
    <row r="1989" spans="1:5" x14ac:dyDescent="0.15">
      <c r="A1989" s="106">
        <v>50678638</v>
      </c>
      <c r="B1989">
        <v>50537939</v>
      </c>
      <c r="C1989">
        <v>1</v>
      </c>
      <c r="D1989" s="105">
        <f t="shared" si="31"/>
        <v>1</v>
      </c>
      <c r="E1989" s="105">
        <v>1</v>
      </c>
    </row>
    <row r="1990" spans="1:5" x14ac:dyDescent="0.15">
      <c r="A1990" s="106">
        <v>50694233</v>
      </c>
      <c r="B1990">
        <v>50785177</v>
      </c>
      <c r="C1990">
        <v>1</v>
      </c>
      <c r="D1990" s="105">
        <f t="shared" si="31"/>
        <v>1</v>
      </c>
      <c r="E1990" s="105">
        <v>1</v>
      </c>
    </row>
    <row r="1991" spans="1:5" x14ac:dyDescent="0.15">
      <c r="A1991" s="106">
        <v>50883008</v>
      </c>
      <c r="B1991">
        <v>50043311</v>
      </c>
      <c r="C1991">
        <v>1</v>
      </c>
      <c r="D1991" s="105">
        <f t="shared" si="31"/>
        <v>1</v>
      </c>
      <c r="E1991" s="105">
        <v>1</v>
      </c>
    </row>
    <row r="1992" spans="1:5" x14ac:dyDescent="0.15">
      <c r="A1992" s="106">
        <v>50929456</v>
      </c>
      <c r="B1992">
        <v>51011315</v>
      </c>
      <c r="C1992">
        <v>1</v>
      </c>
      <c r="D1992" s="105">
        <f t="shared" si="31"/>
        <v>1</v>
      </c>
      <c r="E1992" s="105">
        <v>1</v>
      </c>
    </row>
    <row r="1993" spans="1:5" x14ac:dyDescent="0.15">
      <c r="A1993" s="106">
        <v>50339393</v>
      </c>
      <c r="B1993">
        <v>50782230</v>
      </c>
      <c r="C1993">
        <v>1</v>
      </c>
      <c r="D1993" s="105">
        <f t="shared" si="31"/>
        <v>1</v>
      </c>
      <c r="E1993" s="105">
        <v>1</v>
      </c>
    </row>
    <row r="1994" spans="1:5" x14ac:dyDescent="0.15">
      <c r="A1994" s="106">
        <v>50910368</v>
      </c>
      <c r="B1994">
        <v>50989084</v>
      </c>
      <c r="C1994">
        <v>1</v>
      </c>
      <c r="D1994" s="105">
        <f t="shared" si="31"/>
        <v>1</v>
      </c>
      <c r="E1994" s="105">
        <v>1</v>
      </c>
    </row>
    <row r="1995" spans="1:5" x14ac:dyDescent="0.15">
      <c r="A1995" s="106">
        <v>50482185</v>
      </c>
      <c r="B1995">
        <v>50318135</v>
      </c>
      <c r="C1995">
        <v>1</v>
      </c>
      <c r="D1995" s="105">
        <f t="shared" si="31"/>
        <v>1</v>
      </c>
      <c r="E1995" s="105">
        <v>1</v>
      </c>
    </row>
    <row r="1996" spans="1:5" x14ac:dyDescent="0.15">
      <c r="A1996" s="106">
        <v>50375862</v>
      </c>
      <c r="B1996">
        <v>50999775</v>
      </c>
      <c r="C1996">
        <v>1</v>
      </c>
      <c r="D1996" s="105">
        <f t="shared" si="31"/>
        <v>1</v>
      </c>
      <c r="E1996" s="105">
        <v>1</v>
      </c>
    </row>
    <row r="1997" spans="1:5" x14ac:dyDescent="0.15">
      <c r="A1997" s="106">
        <v>50687849</v>
      </c>
      <c r="B1997">
        <v>50985751</v>
      </c>
      <c r="C1997">
        <v>1</v>
      </c>
      <c r="D1997" s="105">
        <f t="shared" si="31"/>
        <v>1</v>
      </c>
      <c r="E1997" s="105">
        <v>1</v>
      </c>
    </row>
    <row r="1998" spans="1:5" x14ac:dyDescent="0.15">
      <c r="A1998" s="106">
        <v>50724442</v>
      </c>
      <c r="B1998">
        <v>50651329</v>
      </c>
      <c r="C1998">
        <v>1</v>
      </c>
      <c r="D1998" s="105">
        <f t="shared" si="31"/>
        <v>1</v>
      </c>
      <c r="E1998" s="105">
        <v>1</v>
      </c>
    </row>
    <row r="1999" spans="1:5" x14ac:dyDescent="0.15">
      <c r="A1999" s="106">
        <v>51009013</v>
      </c>
      <c r="B1999">
        <v>50613322</v>
      </c>
      <c r="C1999">
        <v>1</v>
      </c>
      <c r="D1999" s="105">
        <f t="shared" si="31"/>
        <v>1</v>
      </c>
      <c r="E1999" s="105">
        <v>1</v>
      </c>
    </row>
    <row r="2000" spans="1:5" x14ac:dyDescent="0.15">
      <c r="A2000" s="106">
        <v>50517803</v>
      </c>
      <c r="B2000">
        <v>50747541</v>
      </c>
      <c r="C2000">
        <v>1</v>
      </c>
      <c r="D2000" s="105">
        <f t="shared" si="31"/>
        <v>1</v>
      </c>
      <c r="E2000" s="105">
        <v>1</v>
      </c>
    </row>
    <row r="2001" spans="1:5" x14ac:dyDescent="0.15">
      <c r="A2001" s="106">
        <v>50910368</v>
      </c>
      <c r="B2001">
        <v>50492426</v>
      </c>
      <c r="C2001">
        <v>1</v>
      </c>
      <c r="D2001" s="105">
        <f t="shared" si="31"/>
        <v>1</v>
      </c>
      <c r="E2001" s="105">
        <v>1</v>
      </c>
    </row>
    <row r="2002" spans="1:5" x14ac:dyDescent="0.15">
      <c r="A2002" s="106">
        <v>50841777</v>
      </c>
      <c r="B2002">
        <v>50250062</v>
      </c>
      <c r="C2002">
        <v>1</v>
      </c>
      <c r="D2002" s="105">
        <f t="shared" si="31"/>
        <v>1</v>
      </c>
      <c r="E2002" s="105">
        <v>1</v>
      </c>
    </row>
    <row r="2003" spans="1:5" x14ac:dyDescent="0.15">
      <c r="A2003" s="106">
        <v>51070779</v>
      </c>
      <c r="B2003">
        <v>50250062</v>
      </c>
      <c r="C2003">
        <v>1</v>
      </c>
      <c r="D2003" s="105">
        <f t="shared" si="31"/>
        <v>1</v>
      </c>
      <c r="E2003" s="105">
        <v>1</v>
      </c>
    </row>
    <row r="2004" spans="1:5" x14ac:dyDescent="0.15">
      <c r="A2004" s="106">
        <v>51029533</v>
      </c>
      <c r="B2004">
        <v>50546783</v>
      </c>
      <c r="C2004">
        <v>1</v>
      </c>
      <c r="D2004" s="105">
        <f t="shared" si="31"/>
        <v>1</v>
      </c>
      <c r="E2004" s="105">
        <v>1</v>
      </c>
    </row>
    <row r="2005" spans="1:5" x14ac:dyDescent="0.15">
      <c r="A2005" s="106">
        <v>51066430</v>
      </c>
      <c r="B2005">
        <v>50970580</v>
      </c>
      <c r="C2005">
        <v>1</v>
      </c>
      <c r="D2005" s="105">
        <f t="shared" si="31"/>
        <v>1</v>
      </c>
      <c r="E2005" s="105">
        <v>1</v>
      </c>
    </row>
    <row r="2006" spans="1:5" x14ac:dyDescent="0.15">
      <c r="A2006" s="106">
        <v>50811450</v>
      </c>
      <c r="B2006">
        <v>50529571</v>
      </c>
      <c r="C2006">
        <v>1</v>
      </c>
      <c r="D2006" s="105">
        <f t="shared" si="31"/>
        <v>1</v>
      </c>
      <c r="E2006" s="105">
        <v>1</v>
      </c>
    </row>
    <row r="2007" spans="1:5" x14ac:dyDescent="0.15">
      <c r="A2007" s="106">
        <v>50441022</v>
      </c>
      <c r="B2007">
        <v>50529571</v>
      </c>
      <c r="C2007">
        <v>1</v>
      </c>
      <c r="D2007" s="105">
        <f t="shared" si="31"/>
        <v>1</v>
      </c>
      <c r="E2007" s="105">
        <v>1</v>
      </c>
    </row>
    <row r="2008" spans="1:5" x14ac:dyDescent="0.15">
      <c r="A2008" s="106">
        <v>50783842</v>
      </c>
      <c r="B2008">
        <v>51018094</v>
      </c>
      <c r="C2008">
        <v>1</v>
      </c>
      <c r="D2008" s="105">
        <f t="shared" si="31"/>
        <v>1</v>
      </c>
      <c r="E2008" s="105">
        <v>1</v>
      </c>
    </row>
    <row r="2009" spans="1:5" x14ac:dyDescent="0.15">
      <c r="A2009" s="106">
        <v>50674501</v>
      </c>
      <c r="B2009">
        <v>50889055</v>
      </c>
      <c r="C2009">
        <v>1</v>
      </c>
      <c r="D2009" s="105">
        <f t="shared" si="31"/>
        <v>1</v>
      </c>
      <c r="E2009" s="105">
        <v>1</v>
      </c>
    </row>
    <row r="2010" spans="1:5" x14ac:dyDescent="0.15">
      <c r="A2010" s="106">
        <v>51072432</v>
      </c>
      <c r="B2010">
        <v>50665344</v>
      </c>
      <c r="C2010">
        <v>1</v>
      </c>
      <c r="D2010" s="105">
        <f t="shared" si="31"/>
        <v>1</v>
      </c>
      <c r="E2010" s="105">
        <v>1</v>
      </c>
    </row>
    <row r="2011" spans="1:5" x14ac:dyDescent="0.15">
      <c r="A2011" s="106">
        <v>50589580</v>
      </c>
      <c r="B2011">
        <v>50421346</v>
      </c>
      <c r="C2011">
        <v>1</v>
      </c>
      <c r="D2011" s="105">
        <f t="shared" si="31"/>
        <v>1</v>
      </c>
      <c r="E2011" s="105">
        <v>1</v>
      </c>
    </row>
    <row r="2012" spans="1:5" x14ac:dyDescent="0.15">
      <c r="A2012" s="106">
        <v>50784363</v>
      </c>
      <c r="B2012">
        <v>50305622</v>
      </c>
      <c r="C2012">
        <v>1</v>
      </c>
      <c r="D2012" s="105">
        <f t="shared" si="31"/>
        <v>1</v>
      </c>
      <c r="E2012" s="105">
        <v>1</v>
      </c>
    </row>
    <row r="2013" spans="1:5" x14ac:dyDescent="0.15">
      <c r="A2013" s="106">
        <v>50548490</v>
      </c>
      <c r="B2013">
        <v>51051575</v>
      </c>
      <c r="C2013">
        <v>1</v>
      </c>
      <c r="D2013" s="105">
        <f t="shared" si="31"/>
        <v>1</v>
      </c>
      <c r="E2013" s="105">
        <v>1</v>
      </c>
    </row>
    <row r="2014" spans="1:5" x14ac:dyDescent="0.15">
      <c r="A2014" s="106">
        <v>51061601</v>
      </c>
      <c r="B2014">
        <v>51013145</v>
      </c>
      <c r="C2014">
        <v>1</v>
      </c>
      <c r="D2014" s="105">
        <f t="shared" si="31"/>
        <v>1</v>
      </c>
      <c r="E2014" s="105">
        <v>1</v>
      </c>
    </row>
    <row r="2015" spans="1:5" x14ac:dyDescent="0.15">
      <c r="A2015" s="106">
        <v>51029533</v>
      </c>
      <c r="B2015">
        <v>50627741</v>
      </c>
      <c r="C2015">
        <v>1</v>
      </c>
      <c r="D2015" s="105">
        <f t="shared" si="31"/>
        <v>1</v>
      </c>
      <c r="E2015" s="105">
        <v>1</v>
      </c>
    </row>
    <row r="2016" spans="1:5" x14ac:dyDescent="0.15">
      <c r="A2016" s="106">
        <v>50769553</v>
      </c>
      <c r="B2016">
        <v>51048474</v>
      </c>
      <c r="C2016">
        <v>1</v>
      </c>
      <c r="D2016" s="105">
        <f t="shared" si="31"/>
        <v>1</v>
      </c>
      <c r="E2016" s="105">
        <v>1</v>
      </c>
    </row>
    <row r="2017" spans="1:5" x14ac:dyDescent="0.15">
      <c r="A2017" s="106">
        <v>50559294</v>
      </c>
      <c r="B2017">
        <v>50530766</v>
      </c>
      <c r="C2017">
        <v>1</v>
      </c>
      <c r="D2017" s="105">
        <f t="shared" si="31"/>
        <v>1</v>
      </c>
      <c r="E2017" s="105">
        <v>1</v>
      </c>
    </row>
    <row r="2018" spans="1:5" x14ac:dyDescent="0.15">
      <c r="A2018" s="106">
        <v>50054470</v>
      </c>
      <c r="B2018">
        <v>50602458</v>
      </c>
      <c r="C2018">
        <v>1</v>
      </c>
      <c r="D2018" s="105">
        <f t="shared" si="31"/>
        <v>1</v>
      </c>
      <c r="E2018" s="105">
        <v>1</v>
      </c>
    </row>
    <row r="2019" spans="1:5" x14ac:dyDescent="0.15">
      <c r="A2019" s="106">
        <v>50808777</v>
      </c>
      <c r="B2019">
        <v>50795923</v>
      </c>
      <c r="C2019">
        <v>1</v>
      </c>
      <c r="D2019" s="105">
        <f t="shared" si="31"/>
        <v>1</v>
      </c>
      <c r="E2019" s="105">
        <v>1</v>
      </c>
    </row>
    <row r="2020" spans="1:5" x14ac:dyDescent="0.15">
      <c r="A2020" s="106">
        <v>50810296</v>
      </c>
      <c r="B2020">
        <v>50801706</v>
      </c>
      <c r="C2020">
        <v>1</v>
      </c>
      <c r="D2020" s="105">
        <f t="shared" si="31"/>
        <v>1</v>
      </c>
      <c r="E2020" s="105">
        <v>1</v>
      </c>
    </row>
    <row r="2021" spans="1:5" x14ac:dyDescent="0.15">
      <c r="A2021" s="106">
        <v>51065703</v>
      </c>
      <c r="B2021">
        <v>50573034</v>
      </c>
      <c r="C2021">
        <v>1</v>
      </c>
      <c r="D2021" s="105">
        <f t="shared" si="31"/>
        <v>1</v>
      </c>
      <c r="E2021" s="105">
        <v>1</v>
      </c>
    </row>
    <row r="2022" spans="1:5" x14ac:dyDescent="0.15">
      <c r="A2022" s="106">
        <v>50342554</v>
      </c>
      <c r="B2022">
        <v>51015784</v>
      </c>
      <c r="C2022">
        <v>1</v>
      </c>
      <c r="D2022" s="105">
        <f t="shared" si="31"/>
        <v>1</v>
      </c>
      <c r="E2022" s="105">
        <v>1</v>
      </c>
    </row>
    <row r="2023" spans="1:5" x14ac:dyDescent="0.15">
      <c r="A2023" s="106">
        <v>50916961</v>
      </c>
      <c r="B2023">
        <v>50989443</v>
      </c>
      <c r="C2023">
        <v>1</v>
      </c>
      <c r="D2023" s="105">
        <f t="shared" si="31"/>
        <v>1</v>
      </c>
      <c r="E2023" s="105">
        <v>1</v>
      </c>
    </row>
    <row r="2024" spans="1:5" x14ac:dyDescent="0.15">
      <c r="A2024" s="106">
        <v>51070937</v>
      </c>
      <c r="B2024">
        <v>50989443</v>
      </c>
      <c r="C2024">
        <v>1</v>
      </c>
      <c r="D2024" s="105">
        <f t="shared" si="31"/>
        <v>1</v>
      </c>
      <c r="E2024" s="105">
        <v>1</v>
      </c>
    </row>
    <row r="2025" spans="1:5" x14ac:dyDescent="0.15">
      <c r="A2025" s="106">
        <v>51012478</v>
      </c>
      <c r="B2025">
        <v>50989443</v>
      </c>
      <c r="C2025">
        <v>1</v>
      </c>
      <c r="D2025" s="105">
        <f t="shared" si="31"/>
        <v>1</v>
      </c>
      <c r="E2025" s="105">
        <v>1</v>
      </c>
    </row>
    <row r="2026" spans="1:5" x14ac:dyDescent="0.15">
      <c r="A2026" s="106">
        <v>51067835</v>
      </c>
      <c r="B2026">
        <v>50989443</v>
      </c>
      <c r="C2026">
        <v>1</v>
      </c>
      <c r="D2026" s="105">
        <f t="shared" si="31"/>
        <v>1</v>
      </c>
      <c r="E2026" s="105">
        <v>1</v>
      </c>
    </row>
    <row r="2027" spans="1:5" x14ac:dyDescent="0.15">
      <c r="A2027" s="106">
        <v>50411899</v>
      </c>
      <c r="B2027">
        <v>50647045</v>
      </c>
      <c r="C2027">
        <v>1</v>
      </c>
      <c r="D2027" s="105">
        <f t="shared" si="31"/>
        <v>1</v>
      </c>
      <c r="E2027" s="105">
        <v>1</v>
      </c>
    </row>
    <row r="2028" spans="1:5" x14ac:dyDescent="0.15">
      <c r="A2028" s="106">
        <v>50499727</v>
      </c>
      <c r="B2028">
        <v>50425522</v>
      </c>
      <c r="C2028">
        <v>1</v>
      </c>
      <c r="D2028" s="105">
        <f t="shared" si="31"/>
        <v>1</v>
      </c>
      <c r="E2028" s="105">
        <v>1</v>
      </c>
    </row>
    <row r="2029" spans="1:5" x14ac:dyDescent="0.15">
      <c r="A2029" s="106">
        <v>50907790</v>
      </c>
      <c r="B2029">
        <v>50783792</v>
      </c>
      <c r="C2029">
        <v>1</v>
      </c>
      <c r="D2029" s="105">
        <f t="shared" si="31"/>
        <v>1</v>
      </c>
      <c r="E2029" s="105">
        <v>1</v>
      </c>
    </row>
    <row r="2030" spans="1:5" x14ac:dyDescent="0.15">
      <c r="A2030" s="106">
        <v>51060446</v>
      </c>
      <c r="B2030">
        <v>51049896</v>
      </c>
      <c r="C2030">
        <v>1</v>
      </c>
      <c r="D2030" s="105">
        <f t="shared" si="31"/>
        <v>1</v>
      </c>
      <c r="E2030" s="105">
        <v>1</v>
      </c>
    </row>
    <row r="2031" spans="1:5" x14ac:dyDescent="0.15">
      <c r="A2031" s="106">
        <v>50298235</v>
      </c>
      <c r="B2031">
        <v>50707675</v>
      </c>
      <c r="C2031">
        <v>1</v>
      </c>
      <c r="D2031" s="105">
        <f t="shared" si="31"/>
        <v>1</v>
      </c>
      <c r="E2031" s="105">
        <v>1</v>
      </c>
    </row>
    <row r="2032" spans="1:5" x14ac:dyDescent="0.15">
      <c r="A2032" s="106">
        <v>50814146</v>
      </c>
      <c r="B2032">
        <v>50707675</v>
      </c>
      <c r="C2032">
        <v>1</v>
      </c>
      <c r="D2032" s="105">
        <f t="shared" si="31"/>
        <v>1</v>
      </c>
      <c r="E2032" s="105">
        <v>1</v>
      </c>
    </row>
    <row r="2033" spans="1:5" x14ac:dyDescent="0.15">
      <c r="A2033" s="106">
        <v>50349288</v>
      </c>
      <c r="B2033">
        <v>51007410</v>
      </c>
      <c r="C2033">
        <v>1</v>
      </c>
      <c r="D2033" s="105">
        <f t="shared" si="31"/>
        <v>1</v>
      </c>
      <c r="E2033" s="105">
        <v>1</v>
      </c>
    </row>
    <row r="2034" spans="1:5" x14ac:dyDescent="0.15">
      <c r="A2034" s="106">
        <v>50482513</v>
      </c>
      <c r="B2034">
        <v>51053328</v>
      </c>
      <c r="C2034">
        <v>1</v>
      </c>
      <c r="D2034" s="105">
        <f t="shared" si="31"/>
        <v>1</v>
      </c>
      <c r="E2034" s="105">
        <v>1</v>
      </c>
    </row>
    <row r="2035" spans="1:5" x14ac:dyDescent="0.15">
      <c r="A2035" s="106">
        <v>50952178</v>
      </c>
      <c r="B2035">
        <v>51008704</v>
      </c>
      <c r="C2035">
        <v>1</v>
      </c>
      <c r="D2035" s="105">
        <f t="shared" si="31"/>
        <v>1</v>
      </c>
      <c r="E2035" s="105">
        <v>1</v>
      </c>
    </row>
    <row r="2036" spans="1:5" x14ac:dyDescent="0.15">
      <c r="A2036" s="106">
        <v>50884190</v>
      </c>
      <c r="B2036">
        <v>50796963</v>
      </c>
      <c r="C2036">
        <v>1</v>
      </c>
      <c r="D2036" s="105">
        <f t="shared" si="31"/>
        <v>1</v>
      </c>
      <c r="E2036" s="105">
        <v>1</v>
      </c>
    </row>
    <row r="2037" spans="1:5" x14ac:dyDescent="0.15">
      <c r="A2037" s="106">
        <v>50805416</v>
      </c>
      <c r="B2037">
        <v>50807045</v>
      </c>
      <c r="C2037">
        <v>1</v>
      </c>
      <c r="D2037" s="105">
        <f t="shared" si="31"/>
        <v>1</v>
      </c>
      <c r="E2037" s="105">
        <v>1</v>
      </c>
    </row>
    <row r="2038" spans="1:5" x14ac:dyDescent="0.15">
      <c r="A2038" s="106">
        <v>50784938</v>
      </c>
      <c r="B2038">
        <v>50793876</v>
      </c>
      <c r="C2038">
        <v>1</v>
      </c>
      <c r="D2038" s="105">
        <f t="shared" si="31"/>
        <v>1</v>
      </c>
      <c r="E2038" s="105">
        <v>1</v>
      </c>
    </row>
    <row r="2039" spans="1:5" x14ac:dyDescent="0.15">
      <c r="A2039" s="106">
        <v>50482513</v>
      </c>
      <c r="B2039">
        <v>50793876</v>
      </c>
      <c r="C2039">
        <v>1</v>
      </c>
      <c r="D2039" s="105">
        <f t="shared" si="31"/>
        <v>1</v>
      </c>
      <c r="E2039" s="105">
        <v>1</v>
      </c>
    </row>
    <row r="2040" spans="1:5" x14ac:dyDescent="0.15">
      <c r="A2040" s="106">
        <v>50805416</v>
      </c>
      <c r="B2040">
        <v>51051416</v>
      </c>
      <c r="C2040">
        <v>1</v>
      </c>
      <c r="D2040" s="105">
        <f t="shared" si="31"/>
        <v>1</v>
      </c>
      <c r="E2040" s="105">
        <v>1</v>
      </c>
    </row>
    <row r="2041" spans="1:5" x14ac:dyDescent="0.15">
      <c r="A2041" s="106">
        <v>50933290</v>
      </c>
      <c r="B2041">
        <v>50758144</v>
      </c>
      <c r="C2041">
        <v>1</v>
      </c>
      <c r="D2041" s="105">
        <f t="shared" si="31"/>
        <v>1</v>
      </c>
      <c r="E2041" s="105">
        <v>1</v>
      </c>
    </row>
    <row r="2042" spans="1:5" x14ac:dyDescent="0.15">
      <c r="A2042" s="106">
        <v>50435876</v>
      </c>
      <c r="B2042">
        <v>50330492</v>
      </c>
      <c r="C2042">
        <v>1</v>
      </c>
      <c r="D2042" s="105">
        <f t="shared" si="31"/>
        <v>1</v>
      </c>
      <c r="E2042" s="105">
        <v>1</v>
      </c>
    </row>
    <row r="2043" spans="1:5" x14ac:dyDescent="0.15">
      <c r="A2043" s="106">
        <v>50648385</v>
      </c>
      <c r="B2043">
        <v>50561786</v>
      </c>
      <c r="C2043">
        <v>1</v>
      </c>
      <c r="D2043" s="105">
        <f t="shared" si="31"/>
        <v>1</v>
      </c>
      <c r="E2043" s="105">
        <v>1</v>
      </c>
    </row>
    <row r="2044" spans="1:5" x14ac:dyDescent="0.15">
      <c r="A2044" s="106">
        <v>50668009</v>
      </c>
      <c r="B2044">
        <v>50660088</v>
      </c>
      <c r="C2044">
        <v>1</v>
      </c>
      <c r="D2044" s="105">
        <f t="shared" si="31"/>
        <v>1</v>
      </c>
      <c r="E2044" s="105">
        <v>1</v>
      </c>
    </row>
    <row r="2045" spans="1:5" x14ac:dyDescent="0.15">
      <c r="A2045" s="106">
        <v>51057822</v>
      </c>
      <c r="B2045">
        <v>50660088</v>
      </c>
      <c r="C2045">
        <v>1</v>
      </c>
      <c r="D2045" s="105">
        <f t="shared" si="31"/>
        <v>1</v>
      </c>
      <c r="E2045" s="105">
        <v>1</v>
      </c>
    </row>
    <row r="2046" spans="1:5" x14ac:dyDescent="0.15">
      <c r="A2046" s="106">
        <v>50492815</v>
      </c>
      <c r="B2046">
        <v>50653225</v>
      </c>
      <c r="C2046">
        <v>1</v>
      </c>
      <c r="D2046" s="105">
        <f t="shared" si="31"/>
        <v>1</v>
      </c>
      <c r="E2046" s="105">
        <v>1</v>
      </c>
    </row>
    <row r="2047" spans="1:5" x14ac:dyDescent="0.15">
      <c r="A2047" s="106">
        <v>50253635</v>
      </c>
      <c r="B2047">
        <v>51056741</v>
      </c>
      <c r="C2047">
        <v>1</v>
      </c>
      <c r="D2047" s="105">
        <f t="shared" si="31"/>
        <v>1</v>
      </c>
      <c r="E2047" s="105">
        <v>1</v>
      </c>
    </row>
    <row r="2048" spans="1:5" x14ac:dyDescent="0.15">
      <c r="A2048" s="106">
        <v>50348109</v>
      </c>
      <c r="B2048">
        <v>51007308</v>
      </c>
      <c r="C2048">
        <v>1</v>
      </c>
      <c r="D2048" s="105">
        <f t="shared" si="31"/>
        <v>1</v>
      </c>
      <c r="E2048" s="105">
        <v>1</v>
      </c>
    </row>
    <row r="2049" spans="1:5" x14ac:dyDescent="0.15">
      <c r="A2049" s="106">
        <v>50667628</v>
      </c>
      <c r="B2049">
        <v>50598534</v>
      </c>
      <c r="C2049">
        <v>1</v>
      </c>
      <c r="D2049" s="105">
        <f t="shared" si="31"/>
        <v>1</v>
      </c>
      <c r="E2049" s="105">
        <v>1</v>
      </c>
    </row>
    <row r="2050" spans="1:5" x14ac:dyDescent="0.15">
      <c r="A2050" s="106">
        <v>50609738</v>
      </c>
      <c r="B2050">
        <v>50492301</v>
      </c>
      <c r="C2050">
        <v>1</v>
      </c>
      <c r="D2050" s="105">
        <f t="shared" ref="D2050:D2113" si="32">VLOOKUP(A2050,B:C,2,)</f>
        <v>1</v>
      </c>
      <c r="E2050" s="105">
        <v>1</v>
      </c>
    </row>
    <row r="2051" spans="1:5" x14ac:dyDescent="0.15">
      <c r="A2051" s="106">
        <v>50548593</v>
      </c>
      <c r="B2051">
        <v>51045684</v>
      </c>
      <c r="C2051">
        <v>1</v>
      </c>
      <c r="D2051" s="105">
        <f t="shared" si="32"/>
        <v>1</v>
      </c>
      <c r="E2051" s="105">
        <v>1</v>
      </c>
    </row>
    <row r="2052" spans="1:5" x14ac:dyDescent="0.15">
      <c r="A2052" s="106">
        <v>50813001</v>
      </c>
      <c r="B2052">
        <v>51050662</v>
      </c>
      <c r="C2052">
        <v>1</v>
      </c>
      <c r="D2052" s="105">
        <f t="shared" si="32"/>
        <v>1</v>
      </c>
      <c r="E2052" s="105">
        <v>1</v>
      </c>
    </row>
    <row r="2053" spans="1:5" x14ac:dyDescent="0.15">
      <c r="A2053" s="106">
        <v>50649799</v>
      </c>
      <c r="B2053">
        <v>51050662</v>
      </c>
      <c r="C2053">
        <v>1</v>
      </c>
      <c r="D2053" s="105">
        <f t="shared" si="32"/>
        <v>1</v>
      </c>
      <c r="E2053" s="105">
        <v>1</v>
      </c>
    </row>
    <row r="2054" spans="1:5" x14ac:dyDescent="0.15">
      <c r="A2054" s="106">
        <v>50404836</v>
      </c>
      <c r="B2054">
        <v>51045684</v>
      </c>
      <c r="C2054">
        <v>1</v>
      </c>
      <c r="D2054" s="105">
        <f t="shared" si="32"/>
        <v>1</v>
      </c>
      <c r="E2054" s="105">
        <v>1</v>
      </c>
    </row>
    <row r="2055" spans="1:5" x14ac:dyDescent="0.15">
      <c r="A2055" s="106">
        <v>51057822</v>
      </c>
      <c r="B2055">
        <v>50398724</v>
      </c>
      <c r="C2055">
        <v>1</v>
      </c>
      <c r="D2055" s="105">
        <f t="shared" si="32"/>
        <v>1</v>
      </c>
      <c r="E2055" s="105">
        <v>1</v>
      </c>
    </row>
    <row r="2056" spans="1:5" x14ac:dyDescent="0.15">
      <c r="A2056" s="106">
        <v>50597541</v>
      </c>
      <c r="B2056">
        <v>51053910</v>
      </c>
      <c r="C2056">
        <v>1</v>
      </c>
      <c r="D2056" s="105">
        <f t="shared" si="32"/>
        <v>1</v>
      </c>
      <c r="E2056" s="105">
        <v>1</v>
      </c>
    </row>
    <row r="2057" spans="1:5" x14ac:dyDescent="0.15">
      <c r="A2057" s="106">
        <v>50337548</v>
      </c>
      <c r="B2057">
        <v>50989962</v>
      </c>
      <c r="C2057">
        <v>1</v>
      </c>
      <c r="D2057" s="105">
        <f t="shared" si="32"/>
        <v>1</v>
      </c>
      <c r="E2057" s="105">
        <v>1</v>
      </c>
    </row>
    <row r="2058" spans="1:5" x14ac:dyDescent="0.15">
      <c r="A2058" s="106">
        <v>50605145</v>
      </c>
      <c r="B2058">
        <v>50989962</v>
      </c>
      <c r="C2058">
        <v>1</v>
      </c>
      <c r="D2058" s="105">
        <f t="shared" si="32"/>
        <v>1</v>
      </c>
      <c r="E2058" s="105">
        <v>1</v>
      </c>
    </row>
    <row r="2059" spans="1:5" x14ac:dyDescent="0.15">
      <c r="A2059" s="106">
        <v>50600805</v>
      </c>
      <c r="B2059">
        <v>51053159</v>
      </c>
      <c r="C2059">
        <v>1</v>
      </c>
      <c r="D2059" s="105">
        <f t="shared" si="32"/>
        <v>1</v>
      </c>
      <c r="E2059" s="105">
        <v>1</v>
      </c>
    </row>
    <row r="2060" spans="1:5" x14ac:dyDescent="0.15">
      <c r="A2060" s="106">
        <v>50650537</v>
      </c>
      <c r="B2060">
        <v>50349617</v>
      </c>
      <c r="C2060">
        <v>1</v>
      </c>
      <c r="D2060" s="105">
        <f t="shared" si="32"/>
        <v>1</v>
      </c>
      <c r="E2060" s="105">
        <v>1</v>
      </c>
    </row>
    <row r="2061" spans="1:5" x14ac:dyDescent="0.15">
      <c r="A2061" s="106">
        <v>50598212</v>
      </c>
      <c r="B2061">
        <v>50601946</v>
      </c>
      <c r="C2061">
        <v>1</v>
      </c>
      <c r="D2061" s="105">
        <f t="shared" si="32"/>
        <v>1</v>
      </c>
      <c r="E2061" s="105">
        <v>1</v>
      </c>
    </row>
    <row r="2062" spans="1:5" x14ac:dyDescent="0.15">
      <c r="A2062" s="106">
        <v>50545527</v>
      </c>
      <c r="B2062">
        <v>51051909</v>
      </c>
      <c r="C2062">
        <v>1</v>
      </c>
      <c r="D2062" s="105">
        <f t="shared" si="32"/>
        <v>1</v>
      </c>
      <c r="E2062" s="105">
        <v>1</v>
      </c>
    </row>
    <row r="2063" spans="1:5" x14ac:dyDescent="0.15">
      <c r="A2063" s="106">
        <v>51057822</v>
      </c>
      <c r="B2063">
        <v>50181214</v>
      </c>
      <c r="C2063">
        <v>1</v>
      </c>
      <c r="D2063" s="105">
        <f t="shared" si="32"/>
        <v>1</v>
      </c>
      <c r="E2063" s="105">
        <v>1</v>
      </c>
    </row>
    <row r="2064" spans="1:5" x14ac:dyDescent="0.15">
      <c r="A2064" s="106">
        <v>50660319</v>
      </c>
      <c r="B2064">
        <v>50543689</v>
      </c>
      <c r="C2064">
        <v>1</v>
      </c>
      <c r="D2064" s="105">
        <f t="shared" si="32"/>
        <v>1</v>
      </c>
      <c r="E2064" s="105">
        <v>1</v>
      </c>
    </row>
    <row r="2065" spans="1:5" x14ac:dyDescent="0.15">
      <c r="A2065" s="106">
        <v>50062322</v>
      </c>
      <c r="B2065">
        <v>50223556</v>
      </c>
      <c r="C2065">
        <v>1</v>
      </c>
      <c r="D2065" s="105">
        <f t="shared" si="32"/>
        <v>1</v>
      </c>
      <c r="E2065" s="105">
        <v>1</v>
      </c>
    </row>
    <row r="2066" spans="1:5" x14ac:dyDescent="0.15">
      <c r="A2066" s="106">
        <v>50358359</v>
      </c>
      <c r="B2066">
        <v>50332648</v>
      </c>
      <c r="C2066">
        <v>1</v>
      </c>
      <c r="D2066" s="105">
        <f t="shared" si="32"/>
        <v>1</v>
      </c>
      <c r="E2066" s="105">
        <v>1</v>
      </c>
    </row>
    <row r="2067" spans="1:5" x14ac:dyDescent="0.15">
      <c r="A2067" s="106">
        <v>50510608</v>
      </c>
      <c r="B2067">
        <v>51057295</v>
      </c>
      <c r="C2067">
        <v>1</v>
      </c>
      <c r="D2067" s="105">
        <f t="shared" si="32"/>
        <v>1</v>
      </c>
      <c r="E2067" s="105">
        <v>1</v>
      </c>
    </row>
    <row r="2068" spans="1:5" x14ac:dyDescent="0.15">
      <c r="A2068" s="106">
        <v>51057823</v>
      </c>
      <c r="B2068">
        <v>51057295</v>
      </c>
      <c r="C2068">
        <v>1</v>
      </c>
      <c r="D2068" s="105">
        <f t="shared" si="32"/>
        <v>1</v>
      </c>
      <c r="E2068" s="105">
        <v>1</v>
      </c>
    </row>
    <row r="2069" spans="1:5" x14ac:dyDescent="0.15">
      <c r="A2069" s="106">
        <v>50611321</v>
      </c>
      <c r="B2069">
        <v>51055716</v>
      </c>
      <c r="C2069">
        <v>1</v>
      </c>
      <c r="D2069" s="105">
        <f t="shared" si="32"/>
        <v>1</v>
      </c>
      <c r="E2069" s="105">
        <v>1</v>
      </c>
    </row>
    <row r="2070" spans="1:5" x14ac:dyDescent="0.15">
      <c r="A2070" s="106">
        <v>50344220</v>
      </c>
      <c r="B2070">
        <v>51055716</v>
      </c>
      <c r="C2070">
        <v>1</v>
      </c>
      <c r="D2070" s="105">
        <f t="shared" si="32"/>
        <v>1</v>
      </c>
      <c r="E2070" s="105">
        <v>1</v>
      </c>
    </row>
    <row r="2071" spans="1:5" x14ac:dyDescent="0.15">
      <c r="A2071" s="106">
        <v>50434259</v>
      </c>
      <c r="B2071">
        <v>51051146</v>
      </c>
      <c r="C2071">
        <v>1</v>
      </c>
      <c r="D2071" s="105">
        <f t="shared" si="32"/>
        <v>1</v>
      </c>
      <c r="E2071" s="105">
        <v>1</v>
      </c>
    </row>
    <row r="2072" spans="1:5" x14ac:dyDescent="0.15">
      <c r="A2072" s="106">
        <v>50758698</v>
      </c>
      <c r="B2072">
        <v>50888018</v>
      </c>
      <c r="C2072">
        <v>1</v>
      </c>
      <c r="D2072" s="105">
        <f t="shared" si="32"/>
        <v>1</v>
      </c>
      <c r="E2072" s="105">
        <v>1</v>
      </c>
    </row>
    <row r="2073" spans="1:5" x14ac:dyDescent="0.15">
      <c r="A2073" s="106">
        <v>50435876</v>
      </c>
      <c r="B2073">
        <v>50419514</v>
      </c>
      <c r="C2073">
        <v>1</v>
      </c>
      <c r="D2073" s="105">
        <f t="shared" si="32"/>
        <v>1</v>
      </c>
      <c r="E2073" s="105">
        <v>1</v>
      </c>
    </row>
    <row r="2074" spans="1:5" x14ac:dyDescent="0.15">
      <c r="A2074" s="106">
        <v>50545527</v>
      </c>
      <c r="B2074">
        <v>50616740</v>
      </c>
      <c r="C2074">
        <v>1</v>
      </c>
      <c r="D2074" s="105">
        <f t="shared" si="32"/>
        <v>1</v>
      </c>
      <c r="E2074" s="105">
        <v>1</v>
      </c>
    </row>
    <row r="2075" spans="1:5" x14ac:dyDescent="0.15">
      <c r="A2075" s="106">
        <v>50929088</v>
      </c>
      <c r="B2075">
        <v>50810198</v>
      </c>
      <c r="C2075">
        <v>1</v>
      </c>
      <c r="D2075" s="105">
        <f t="shared" si="32"/>
        <v>1</v>
      </c>
      <c r="E2075" s="105">
        <v>1</v>
      </c>
    </row>
    <row r="2076" spans="1:5" x14ac:dyDescent="0.15">
      <c r="A2076" s="106">
        <v>50163794</v>
      </c>
      <c r="B2076">
        <v>50415414</v>
      </c>
      <c r="C2076">
        <v>1</v>
      </c>
      <c r="D2076" s="105">
        <f t="shared" si="32"/>
        <v>1</v>
      </c>
      <c r="E2076" s="105">
        <v>1</v>
      </c>
    </row>
    <row r="2077" spans="1:5" x14ac:dyDescent="0.15">
      <c r="A2077" s="106">
        <v>50632556</v>
      </c>
      <c r="B2077">
        <v>50492915</v>
      </c>
      <c r="C2077">
        <v>1</v>
      </c>
      <c r="D2077" s="105">
        <f t="shared" si="32"/>
        <v>1</v>
      </c>
      <c r="E2077" s="105">
        <v>1</v>
      </c>
    </row>
    <row r="2078" spans="1:5" x14ac:dyDescent="0.15">
      <c r="A2078" s="106">
        <v>50951598</v>
      </c>
      <c r="B2078">
        <v>51000459</v>
      </c>
      <c r="C2078">
        <v>1</v>
      </c>
      <c r="D2078" s="105">
        <f t="shared" si="32"/>
        <v>1</v>
      </c>
      <c r="E2078" s="105">
        <v>1</v>
      </c>
    </row>
    <row r="2079" spans="1:5" x14ac:dyDescent="0.15">
      <c r="A2079" s="106">
        <v>50042860</v>
      </c>
      <c r="B2079">
        <v>50899410</v>
      </c>
      <c r="C2079">
        <v>1</v>
      </c>
      <c r="D2079" s="105">
        <f t="shared" si="32"/>
        <v>1</v>
      </c>
      <c r="E2079" s="105">
        <v>1</v>
      </c>
    </row>
    <row r="2080" spans="1:5" x14ac:dyDescent="0.15">
      <c r="A2080" s="106">
        <v>51066528</v>
      </c>
      <c r="B2080">
        <v>51029264</v>
      </c>
      <c r="C2080">
        <v>1</v>
      </c>
      <c r="D2080" s="105">
        <f t="shared" si="32"/>
        <v>1</v>
      </c>
      <c r="E2080" s="105">
        <v>1</v>
      </c>
    </row>
    <row r="2081" spans="1:5" x14ac:dyDescent="0.15">
      <c r="A2081" s="106">
        <v>50660012</v>
      </c>
      <c r="B2081">
        <v>50577807</v>
      </c>
      <c r="C2081">
        <v>1</v>
      </c>
      <c r="D2081" s="105">
        <f t="shared" si="32"/>
        <v>1</v>
      </c>
      <c r="E2081" s="105">
        <v>1</v>
      </c>
    </row>
    <row r="2082" spans="1:5" x14ac:dyDescent="0.15">
      <c r="A2082" s="106">
        <v>50587097</v>
      </c>
      <c r="B2082">
        <v>50577807</v>
      </c>
      <c r="C2082">
        <v>1</v>
      </c>
      <c r="D2082" s="105">
        <f t="shared" si="32"/>
        <v>1</v>
      </c>
      <c r="E2082" s="105">
        <v>1</v>
      </c>
    </row>
    <row r="2083" spans="1:5" x14ac:dyDescent="0.15">
      <c r="A2083" s="106">
        <v>51064242</v>
      </c>
      <c r="B2083">
        <v>50889675</v>
      </c>
      <c r="C2083">
        <v>1</v>
      </c>
      <c r="D2083" s="105">
        <f t="shared" si="32"/>
        <v>1</v>
      </c>
      <c r="E2083" s="105">
        <v>1</v>
      </c>
    </row>
    <row r="2084" spans="1:5" x14ac:dyDescent="0.15">
      <c r="A2084" s="106">
        <v>50587097</v>
      </c>
      <c r="B2084">
        <v>50733831</v>
      </c>
      <c r="C2084">
        <v>1</v>
      </c>
      <c r="D2084" s="105">
        <f t="shared" si="32"/>
        <v>1</v>
      </c>
      <c r="E2084" s="105">
        <v>1</v>
      </c>
    </row>
    <row r="2085" spans="1:5" x14ac:dyDescent="0.15">
      <c r="A2085" s="106">
        <v>50433584</v>
      </c>
      <c r="B2085">
        <v>50733831</v>
      </c>
      <c r="C2085">
        <v>1</v>
      </c>
      <c r="D2085" s="105">
        <f t="shared" si="32"/>
        <v>1</v>
      </c>
      <c r="E2085" s="105">
        <v>1</v>
      </c>
    </row>
    <row r="2086" spans="1:5" x14ac:dyDescent="0.15">
      <c r="A2086" s="106">
        <v>50916375</v>
      </c>
      <c r="B2086">
        <v>50944345</v>
      </c>
      <c r="C2086">
        <v>1</v>
      </c>
      <c r="D2086" s="105">
        <f t="shared" si="32"/>
        <v>1</v>
      </c>
      <c r="E2086" s="105">
        <v>1</v>
      </c>
    </row>
    <row r="2087" spans="1:5" x14ac:dyDescent="0.15">
      <c r="A2087" s="106">
        <v>51065475</v>
      </c>
      <c r="B2087">
        <v>50500870</v>
      </c>
      <c r="C2087">
        <v>1</v>
      </c>
      <c r="D2087" s="105">
        <f t="shared" si="32"/>
        <v>1</v>
      </c>
      <c r="E2087" s="105">
        <v>1</v>
      </c>
    </row>
    <row r="2088" spans="1:5" x14ac:dyDescent="0.15">
      <c r="A2088" s="106">
        <v>51065475</v>
      </c>
      <c r="B2088">
        <v>51003095</v>
      </c>
      <c r="C2088">
        <v>1</v>
      </c>
      <c r="D2088" s="105">
        <f t="shared" si="32"/>
        <v>1</v>
      </c>
      <c r="E2088" s="105">
        <v>1</v>
      </c>
    </row>
    <row r="2089" spans="1:5" x14ac:dyDescent="0.15">
      <c r="A2089" s="106">
        <v>51069563</v>
      </c>
      <c r="B2089">
        <v>50526044</v>
      </c>
      <c r="C2089">
        <v>1</v>
      </c>
      <c r="D2089" s="105">
        <f t="shared" si="32"/>
        <v>1</v>
      </c>
      <c r="E2089" s="105">
        <v>1</v>
      </c>
    </row>
    <row r="2090" spans="1:5" x14ac:dyDescent="0.15">
      <c r="A2090" s="106">
        <v>50292326</v>
      </c>
      <c r="B2090">
        <v>50526044</v>
      </c>
      <c r="C2090">
        <v>1</v>
      </c>
      <c r="D2090" s="105">
        <f t="shared" si="32"/>
        <v>1</v>
      </c>
      <c r="E2090" s="105">
        <v>1</v>
      </c>
    </row>
    <row r="2091" spans="1:5" x14ac:dyDescent="0.15">
      <c r="A2091" s="106">
        <v>50585663</v>
      </c>
      <c r="B2091">
        <v>51036116</v>
      </c>
      <c r="C2091">
        <v>1</v>
      </c>
      <c r="D2091" s="105">
        <f t="shared" si="32"/>
        <v>1</v>
      </c>
      <c r="E2091" s="105">
        <v>1</v>
      </c>
    </row>
    <row r="2092" spans="1:5" x14ac:dyDescent="0.15">
      <c r="A2092" s="106">
        <v>51070220</v>
      </c>
      <c r="B2092">
        <v>50219331</v>
      </c>
      <c r="C2092">
        <v>1</v>
      </c>
      <c r="D2092" s="105">
        <f t="shared" si="32"/>
        <v>1</v>
      </c>
      <c r="E2092" s="105">
        <v>1</v>
      </c>
    </row>
    <row r="2093" spans="1:5" x14ac:dyDescent="0.15">
      <c r="A2093" s="106">
        <v>51063797</v>
      </c>
      <c r="B2093">
        <v>51041571</v>
      </c>
      <c r="C2093">
        <v>1</v>
      </c>
      <c r="D2093" s="105">
        <f t="shared" si="32"/>
        <v>1</v>
      </c>
      <c r="E2093" s="105">
        <v>1</v>
      </c>
    </row>
    <row r="2094" spans="1:5" x14ac:dyDescent="0.15">
      <c r="A2094" s="106">
        <v>50406875</v>
      </c>
      <c r="B2094">
        <v>51029431</v>
      </c>
      <c r="C2094">
        <v>1</v>
      </c>
      <c r="D2094" s="105">
        <f t="shared" si="32"/>
        <v>1</v>
      </c>
      <c r="E2094" s="105">
        <v>1</v>
      </c>
    </row>
    <row r="2095" spans="1:5" x14ac:dyDescent="0.15">
      <c r="A2095" s="106">
        <v>51071275</v>
      </c>
      <c r="B2095">
        <v>50100906</v>
      </c>
      <c r="C2095">
        <v>1</v>
      </c>
      <c r="D2095" s="105">
        <f t="shared" si="32"/>
        <v>1</v>
      </c>
      <c r="E2095" s="105">
        <v>1</v>
      </c>
    </row>
    <row r="2096" spans="1:5" x14ac:dyDescent="0.15">
      <c r="A2096" s="106">
        <v>50954308</v>
      </c>
      <c r="B2096">
        <v>50100906</v>
      </c>
      <c r="C2096">
        <v>1</v>
      </c>
      <c r="D2096" s="105">
        <f t="shared" si="32"/>
        <v>1</v>
      </c>
      <c r="E2096" s="105">
        <v>1</v>
      </c>
    </row>
    <row r="2097" spans="1:5" x14ac:dyDescent="0.15">
      <c r="A2097" s="106">
        <v>50737253</v>
      </c>
      <c r="B2097">
        <v>50661415</v>
      </c>
      <c r="C2097">
        <v>1</v>
      </c>
      <c r="D2097" s="105">
        <f t="shared" si="32"/>
        <v>1</v>
      </c>
      <c r="E2097" s="105">
        <v>1</v>
      </c>
    </row>
    <row r="2098" spans="1:5" x14ac:dyDescent="0.15">
      <c r="A2098" s="106">
        <v>51067797</v>
      </c>
      <c r="B2098">
        <v>50440732</v>
      </c>
      <c r="C2098">
        <v>1</v>
      </c>
      <c r="D2098" s="105">
        <f t="shared" si="32"/>
        <v>1</v>
      </c>
      <c r="E2098" s="105">
        <v>1</v>
      </c>
    </row>
    <row r="2099" spans="1:5" x14ac:dyDescent="0.15">
      <c r="A2099" s="106">
        <v>50556701</v>
      </c>
      <c r="B2099">
        <v>50544612</v>
      </c>
      <c r="C2099">
        <v>1</v>
      </c>
      <c r="D2099" s="105">
        <f t="shared" si="32"/>
        <v>1</v>
      </c>
      <c r="E2099" s="105">
        <v>1</v>
      </c>
    </row>
    <row r="2100" spans="1:5" x14ac:dyDescent="0.15">
      <c r="A2100" s="106">
        <v>51071785</v>
      </c>
      <c r="B2100">
        <v>50544612</v>
      </c>
      <c r="C2100">
        <v>1</v>
      </c>
      <c r="D2100" s="105">
        <f t="shared" si="32"/>
        <v>1</v>
      </c>
      <c r="E2100" s="105">
        <v>1</v>
      </c>
    </row>
    <row r="2101" spans="1:5" x14ac:dyDescent="0.15">
      <c r="A2101" s="106">
        <v>51062259</v>
      </c>
      <c r="B2101">
        <v>50640045</v>
      </c>
      <c r="C2101">
        <v>1</v>
      </c>
      <c r="D2101" s="105">
        <f t="shared" si="32"/>
        <v>1</v>
      </c>
      <c r="E2101" s="105">
        <v>1</v>
      </c>
    </row>
    <row r="2102" spans="1:5" x14ac:dyDescent="0.15">
      <c r="A2102" s="106">
        <v>50499311</v>
      </c>
      <c r="B2102">
        <v>51038073</v>
      </c>
      <c r="C2102">
        <v>1</v>
      </c>
      <c r="D2102" s="105">
        <f t="shared" si="32"/>
        <v>1</v>
      </c>
      <c r="E2102" s="105">
        <v>1</v>
      </c>
    </row>
    <row r="2103" spans="1:5" x14ac:dyDescent="0.15">
      <c r="A2103" s="106">
        <v>50348118</v>
      </c>
      <c r="B2103">
        <v>50110879</v>
      </c>
      <c r="C2103">
        <v>1</v>
      </c>
      <c r="D2103" s="105">
        <f t="shared" si="32"/>
        <v>1</v>
      </c>
      <c r="E2103" s="105">
        <v>1</v>
      </c>
    </row>
    <row r="2104" spans="1:5" x14ac:dyDescent="0.15">
      <c r="A2104" s="106">
        <v>50559622</v>
      </c>
      <c r="B2104">
        <v>51036981</v>
      </c>
      <c r="C2104">
        <v>1</v>
      </c>
      <c r="D2104" s="105">
        <f t="shared" si="32"/>
        <v>1</v>
      </c>
      <c r="E2104" s="105">
        <v>1</v>
      </c>
    </row>
    <row r="2105" spans="1:5" x14ac:dyDescent="0.15">
      <c r="A2105" s="106">
        <v>50029262</v>
      </c>
      <c r="B2105">
        <v>50544320</v>
      </c>
      <c r="C2105">
        <v>1</v>
      </c>
      <c r="D2105" s="105">
        <f t="shared" si="32"/>
        <v>1</v>
      </c>
      <c r="E2105" s="105">
        <v>1</v>
      </c>
    </row>
    <row r="2106" spans="1:5" x14ac:dyDescent="0.15">
      <c r="A2106" s="106">
        <v>50499311</v>
      </c>
      <c r="B2106">
        <v>50488966</v>
      </c>
      <c r="C2106">
        <v>1</v>
      </c>
      <c r="D2106" s="105">
        <f t="shared" si="32"/>
        <v>1</v>
      </c>
      <c r="E2106" s="105">
        <v>1</v>
      </c>
    </row>
    <row r="2107" spans="1:5" x14ac:dyDescent="0.15">
      <c r="A2107" s="106">
        <v>50856761</v>
      </c>
      <c r="B2107">
        <v>51019259</v>
      </c>
      <c r="C2107">
        <v>1</v>
      </c>
      <c r="D2107" s="105">
        <f t="shared" si="32"/>
        <v>1</v>
      </c>
      <c r="E2107" s="105">
        <v>1</v>
      </c>
    </row>
    <row r="2108" spans="1:5" x14ac:dyDescent="0.15">
      <c r="A2108" s="106">
        <v>50794520</v>
      </c>
      <c r="B2108">
        <v>51019259</v>
      </c>
      <c r="C2108">
        <v>1</v>
      </c>
      <c r="D2108" s="105">
        <f t="shared" si="32"/>
        <v>1</v>
      </c>
      <c r="E2108" s="105">
        <v>1</v>
      </c>
    </row>
    <row r="2109" spans="1:5" x14ac:dyDescent="0.15">
      <c r="A2109" s="106">
        <v>50668009</v>
      </c>
      <c r="B2109">
        <v>51030401</v>
      </c>
      <c r="C2109">
        <v>1</v>
      </c>
      <c r="D2109" s="105">
        <f t="shared" si="32"/>
        <v>1</v>
      </c>
      <c r="E2109" s="105">
        <v>1</v>
      </c>
    </row>
    <row r="2110" spans="1:5" x14ac:dyDescent="0.15">
      <c r="A2110" s="106">
        <v>50873913</v>
      </c>
      <c r="B2110">
        <v>51002628</v>
      </c>
      <c r="C2110">
        <v>1</v>
      </c>
      <c r="D2110" s="105">
        <f t="shared" si="32"/>
        <v>1</v>
      </c>
      <c r="E2110" s="105">
        <v>1</v>
      </c>
    </row>
    <row r="2111" spans="1:5" x14ac:dyDescent="0.15">
      <c r="A2111" s="106">
        <v>50686225</v>
      </c>
      <c r="B2111">
        <v>50648152</v>
      </c>
      <c r="C2111">
        <v>1</v>
      </c>
      <c r="D2111" s="105">
        <f t="shared" si="32"/>
        <v>1</v>
      </c>
      <c r="E2111" s="105">
        <v>1</v>
      </c>
    </row>
    <row r="2112" spans="1:5" x14ac:dyDescent="0.15">
      <c r="A2112" s="106">
        <v>50794171</v>
      </c>
      <c r="B2112">
        <v>51039544</v>
      </c>
      <c r="C2112">
        <v>1</v>
      </c>
      <c r="D2112" s="105">
        <f t="shared" si="32"/>
        <v>1</v>
      </c>
      <c r="E2112" s="105">
        <v>1</v>
      </c>
    </row>
    <row r="2113" spans="1:5" x14ac:dyDescent="0.15">
      <c r="A2113" s="106">
        <v>51071174</v>
      </c>
      <c r="B2113">
        <v>51025235</v>
      </c>
      <c r="C2113">
        <v>1</v>
      </c>
      <c r="D2113" s="105">
        <f t="shared" si="32"/>
        <v>1</v>
      </c>
      <c r="E2113" s="105">
        <v>1</v>
      </c>
    </row>
    <row r="2114" spans="1:5" x14ac:dyDescent="0.15">
      <c r="A2114" s="106">
        <v>50425434</v>
      </c>
      <c r="B2114">
        <v>51025235</v>
      </c>
      <c r="C2114">
        <v>1</v>
      </c>
      <c r="D2114" s="105">
        <f t="shared" ref="D2114:D2177" si="33">VLOOKUP(A2114,B:C,2,)</f>
        <v>1</v>
      </c>
      <c r="E2114" s="105">
        <v>1</v>
      </c>
    </row>
    <row r="2115" spans="1:5" x14ac:dyDescent="0.15">
      <c r="A2115" s="106">
        <v>50947802</v>
      </c>
      <c r="B2115">
        <v>51036849</v>
      </c>
      <c r="C2115">
        <v>1</v>
      </c>
      <c r="D2115" s="105">
        <f t="shared" si="33"/>
        <v>1</v>
      </c>
      <c r="E2115" s="105">
        <v>1</v>
      </c>
    </row>
    <row r="2116" spans="1:5" x14ac:dyDescent="0.15">
      <c r="A2116" s="106">
        <v>50422306</v>
      </c>
      <c r="B2116">
        <v>50945190</v>
      </c>
      <c r="C2116">
        <v>1</v>
      </c>
      <c r="D2116" s="105">
        <f t="shared" si="33"/>
        <v>1</v>
      </c>
      <c r="E2116" s="105">
        <v>1</v>
      </c>
    </row>
    <row r="2117" spans="1:5" x14ac:dyDescent="0.15">
      <c r="A2117" s="106">
        <v>51057897</v>
      </c>
      <c r="B2117">
        <v>50627806</v>
      </c>
      <c r="C2117">
        <v>1</v>
      </c>
      <c r="D2117" s="105">
        <f t="shared" si="33"/>
        <v>1</v>
      </c>
      <c r="E2117" s="105">
        <v>1</v>
      </c>
    </row>
    <row r="2118" spans="1:5" x14ac:dyDescent="0.15">
      <c r="A2118" s="106">
        <v>50397397</v>
      </c>
      <c r="B2118">
        <v>50627806</v>
      </c>
      <c r="C2118">
        <v>1</v>
      </c>
      <c r="D2118" s="105">
        <f t="shared" si="33"/>
        <v>1</v>
      </c>
      <c r="E2118" s="105">
        <v>1</v>
      </c>
    </row>
    <row r="2119" spans="1:5" x14ac:dyDescent="0.15">
      <c r="A2119" s="106">
        <v>50460718</v>
      </c>
      <c r="B2119">
        <v>50914409</v>
      </c>
      <c r="C2119">
        <v>1</v>
      </c>
      <c r="D2119" s="105">
        <f t="shared" si="33"/>
        <v>1</v>
      </c>
      <c r="E2119" s="105">
        <v>1</v>
      </c>
    </row>
    <row r="2120" spans="1:5" x14ac:dyDescent="0.15">
      <c r="A2120" s="106">
        <v>50651463</v>
      </c>
      <c r="B2120">
        <v>50463071</v>
      </c>
      <c r="C2120">
        <v>1</v>
      </c>
      <c r="D2120" s="105">
        <f t="shared" si="33"/>
        <v>1</v>
      </c>
      <c r="E2120" s="105">
        <v>1</v>
      </c>
    </row>
    <row r="2121" spans="1:5" x14ac:dyDescent="0.15">
      <c r="A2121" s="106">
        <v>50469015</v>
      </c>
      <c r="B2121">
        <v>50716009</v>
      </c>
      <c r="C2121">
        <v>1</v>
      </c>
      <c r="D2121" s="105">
        <f t="shared" si="33"/>
        <v>1</v>
      </c>
      <c r="E2121" s="105">
        <v>1</v>
      </c>
    </row>
    <row r="2122" spans="1:5" x14ac:dyDescent="0.15">
      <c r="A2122" s="106">
        <v>50503336</v>
      </c>
      <c r="B2122">
        <v>50629759</v>
      </c>
      <c r="C2122">
        <v>1</v>
      </c>
      <c r="D2122" s="105">
        <f t="shared" si="33"/>
        <v>1</v>
      </c>
      <c r="E2122" s="105">
        <v>1</v>
      </c>
    </row>
    <row r="2123" spans="1:5" x14ac:dyDescent="0.15">
      <c r="A2123" s="106">
        <v>50917889</v>
      </c>
      <c r="B2123">
        <v>51053923</v>
      </c>
      <c r="C2123">
        <v>1</v>
      </c>
      <c r="D2123" s="105">
        <f t="shared" si="33"/>
        <v>1</v>
      </c>
      <c r="E2123" s="105">
        <v>1</v>
      </c>
    </row>
    <row r="2124" spans="1:5" x14ac:dyDescent="0.15">
      <c r="A2124" s="106">
        <v>50218023</v>
      </c>
      <c r="B2124">
        <v>50798200</v>
      </c>
      <c r="C2124">
        <v>1</v>
      </c>
      <c r="D2124" s="105">
        <f t="shared" si="33"/>
        <v>1</v>
      </c>
      <c r="E2124" s="105">
        <v>1</v>
      </c>
    </row>
    <row r="2125" spans="1:5" x14ac:dyDescent="0.15">
      <c r="A2125" s="106">
        <v>50422306</v>
      </c>
      <c r="B2125">
        <v>50484776</v>
      </c>
      <c r="C2125">
        <v>1</v>
      </c>
      <c r="D2125" s="105">
        <f t="shared" si="33"/>
        <v>1</v>
      </c>
      <c r="E2125" s="105">
        <v>1</v>
      </c>
    </row>
    <row r="2126" spans="1:5" x14ac:dyDescent="0.15">
      <c r="A2126" s="106">
        <v>51070650</v>
      </c>
      <c r="B2126">
        <v>50900628</v>
      </c>
      <c r="C2126">
        <v>1</v>
      </c>
      <c r="D2126" s="105">
        <f t="shared" si="33"/>
        <v>1</v>
      </c>
      <c r="E2126" s="105">
        <v>1</v>
      </c>
    </row>
    <row r="2127" spans="1:5" x14ac:dyDescent="0.15">
      <c r="A2127" s="106">
        <v>50423478</v>
      </c>
      <c r="B2127">
        <v>51053132</v>
      </c>
      <c r="C2127">
        <v>1</v>
      </c>
      <c r="D2127" s="105">
        <f t="shared" si="33"/>
        <v>1</v>
      </c>
      <c r="E2127" s="105">
        <v>1</v>
      </c>
    </row>
    <row r="2128" spans="1:5" x14ac:dyDescent="0.15">
      <c r="A2128" s="106">
        <v>50764192</v>
      </c>
      <c r="B2128">
        <v>50745977</v>
      </c>
      <c r="C2128">
        <v>1</v>
      </c>
      <c r="D2128" s="105">
        <f t="shared" si="33"/>
        <v>1</v>
      </c>
      <c r="E2128" s="105">
        <v>1</v>
      </c>
    </row>
    <row r="2129" spans="1:5" x14ac:dyDescent="0.15">
      <c r="A2129" s="106">
        <v>50940731</v>
      </c>
      <c r="B2129">
        <v>50609297</v>
      </c>
      <c r="C2129">
        <v>1</v>
      </c>
      <c r="D2129" s="105">
        <f t="shared" si="33"/>
        <v>1</v>
      </c>
      <c r="E2129" s="105">
        <v>1</v>
      </c>
    </row>
    <row r="2130" spans="1:5" x14ac:dyDescent="0.15">
      <c r="A2130" s="106">
        <v>50550723</v>
      </c>
      <c r="B2130">
        <v>50609297</v>
      </c>
      <c r="C2130">
        <v>1</v>
      </c>
      <c r="D2130" s="105">
        <f t="shared" si="33"/>
        <v>1</v>
      </c>
      <c r="E2130" s="105">
        <v>1</v>
      </c>
    </row>
    <row r="2131" spans="1:5" x14ac:dyDescent="0.15">
      <c r="A2131" s="106">
        <v>50615627</v>
      </c>
      <c r="B2131">
        <v>50625618</v>
      </c>
      <c r="C2131">
        <v>1</v>
      </c>
      <c r="D2131" s="105">
        <f t="shared" si="33"/>
        <v>1</v>
      </c>
      <c r="E2131" s="105">
        <v>1</v>
      </c>
    </row>
    <row r="2132" spans="1:5" x14ac:dyDescent="0.15">
      <c r="A2132" s="106">
        <v>50361330</v>
      </c>
      <c r="B2132">
        <v>50723838</v>
      </c>
      <c r="C2132">
        <v>1</v>
      </c>
      <c r="D2132" s="105">
        <f t="shared" si="33"/>
        <v>1</v>
      </c>
      <c r="E2132" s="105">
        <v>1</v>
      </c>
    </row>
    <row r="2133" spans="1:5" x14ac:dyDescent="0.15">
      <c r="A2133" s="106">
        <v>50844161</v>
      </c>
      <c r="B2133">
        <v>50343844</v>
      </c>
      <c r="C2133">
        <v>1</v>
      </c>
      <c r="D2133" s="105">
        <f t="shared" si="33"/>
        <v>1</v>
      </c>
      <c r="E2133" s="105">
        <v>1</v>
      </c>
    </row>
    <row r="2134" spans="1:5" x14ac:dyDescent="0.15">
      <c r="A2134" s="106">
        <v>50794241</v>
      </c>
      <c r="B2134">
        <v>51048928</v>
      </c>
      <c r="C2134">
        <v>1</v>
      </c>
      <c r="D2134" s="105">
        <f t="shared" si="33"/>
        <v>1</v>
      </c>
      <c r="E2134" s="105">
        <v>1</v>
      </c>
    </row>
    <row r="2135" spans="1:5" x14ac:dyDescent="0.15">
      <c r="A2135" s="106">
        <v>51065051</v>
      </c>
      <c r="B2135">
        <v>50236162</v>
      </c>
      <c r="C2135">
        <v>1</v>
      </c>
      <c r="D2135" s="105">
        <f t="shared" si="33"/>
        <v>1</v>
      </c>
      <c r="E2135" s="105">
        <v>1</v>
      </c>
    </row>
    <row r="2136" spans="1:5" x14ac:dyDescent="0.15">
      <c r="A2136" s="106">
        <v>50816642</v>
      </c>
      <c r="B2136">
        <v>50333107</v>
      </c>
      <c r="C2136">
        <v>1</v>
      </c>
      <c r="D2136" s="105">
        <f t="shared" si="33"/>
        <v>1</v>
      </c>
      <c r="E2136" s="105">
        <v>1</v>
      </c>
    </row>
    <row r="2137" spans="1:5" x14ac:dyDescent="0.15">
      <c r="A2137" s="106">
        <v>50917709</v>
      </c>
      <c r="B2137">
        <v>50333107</v>
      </c>
      <c r="C2137">
        <v>1</v>
      </c>
      <c r="D2137" s="105">
        <f t="shared" si="33"/>
        <v>1</v>
      </c>
      <c r="E2137" s="105">
        <v>1</v>
      </c>
    </row>
    <row r="2138" spans="1:5" x14ac:dyDescent="0.15">
      <c r="A2138" s="106">
        <v>50259523</v>
      </c>
      <c r="B2138">
        <v>50333107</v>
      </c>
      <c r="C2138">
        <v>1</v>
      </c>
      <c r="D2138" s="105">
        <f t="shared" si="33"/>
        <v>1</v>
      </c>
      <c r="E2138" s="105">
        <v>1</v>
      </c>
    </row>
    <row r="2139" spans="1:5" x14ac:dyDescent="0.15">
      <c r="A2139" s="106">
        <v>51067085</v>
      </c>
      <c r="B2139">
        <v>50483104</v>
      </c>
      <c r="C2139">
        <v>1</v>
      </c>
      <c r="D2139" s="105">
        <f t="shared" si="33"/>
        <v>1</v>
      </c>
      <c r="E2139" s="105">
        <v>1</v>
      </c>
    </row>
    <row r="2140" spans="1:5" x14ac:dyDescent="0.15">
      <c r="A2140" s="106">
        <v>50809824</v>
      </c>
      <c r="B2140">
        <v>50775076</v>
      </c>
      <c r="C2140">
        <v>1</v>
      </c>
      <c r="D2140" s="105">
        <f t="shared" si="33"/>
        <v>1</v>
      </c>
      <c r="E2140" s="105">
        <v>1</v>
      </c>
    </row>
    <row r="2141" spans="1:5" x14ac:dyDescent="0.15">
      <c r="A2141" s="106">
        <v>50622271</v>
      </c>
      <c r="B2141">
        <v>50775076</v>
      </c>
      <c r="C2141">
        <v>1</v>
      </c>
      <c r="D2141" s="105">
        <f t="shared" si="33"/>
        <v>1</v>
      </c>
      <c r="E2141" s="105">
        <v>1</v>
      </c>
    </row>
    <row r="2142" spans="1:5" x14ac:dyDescent="0.15">
      <c r="A2142" s="106">
        <v>50397397</v>
      </c>
      <c r="B2142">
        <v>51024867</v>
      </c>
      <c r="C2142">
        <v>1</v>
      </c>
      <c r="D2142" s="105">
        <f t="shared" si="33"/>
        <v>1</v>
      </c>
      <c r="E2142" s="105">
        <v>1</v>
      </c>
    </row>
    <row r="2143" spans="1:5" x14ac:dyDescent="0.15">
      <c r="A2143" s="106">
        <v>50260023</v>
      </c>
      <c r="B2143">
        <v>51024867</v>
      </c>
      <c r="C2143">
        <v>1</v>
      </c>
      <c r="D2143" s="105">
        <f t="shared" si="33"/>
        <v>1</v>
      </c>
      <c r="E2143" s="105">
        <v>1</v>
      </c>
    </row>
    <row r="2144" spans="1:5" x14ac:dyDescent="0.15">
      <c r="A2144" s="106">
        <v>50678283</v>
      </c>
      <c r="B2144">
        <v>50644420</v>
      </c>
      <c r="C2144">
        <v>1</v>
      </c>
      <c r="D2144" s="105">
        <f t="shared" si="33"/>
        <v>1</v>
      </c>
      <c r="E2144" s="105">
        <v>1</v>
      </c>
    </row>
    <row r="2145" spans="1:5" x14ac:dyDescent="0.15">
      <c r="A2145" s="106">
        <v>50844161</v>
      </c>
      <c r="B2145">
        <v>50805412</v>
      </c>
      <c r="C2145">
        <v>1</v>
      </c>
      <c r="D2145" s="105">
        <f t="shared" si="33"/>
        <v>1</v>
      </c>
      <c r="E2145" s="105">
        <v>1</v>
      </c>
    </row>
    <row r="2146" spans="1:5" x14ac:dyDescent="0.15">
      <c r="A2146" s="106">
        <v>50287082</v>
      </c>
      <c r="B2146">
        <v>50805412</v>
      </c>
      <c r="C2146">
        <v>1</v>
      </c>
      <c r="D2146" s="105">
        <f t="shared" si="33"/>
        <v>1</v>
      </c>
      <c r="E2146" s="105">
        <v>1</v>
      </c>
    </row>
    <row r="2147" spans="1:5" x14ac:dyDescent="0.15">
      <c r="A2147" s="106">
        <v>50255215</v>
      </c>
      <c r="B2147">
        <v>50903118</v>
      </c>
      <c r="C2147">
        <v>1</v>
      </c>
      <c r="D2147" s="105">
        <f t="shared" si="33"/>
        <v>1</v>
      </c>
      <c r="E2147" s="105">
        <v>1</v>
      </c>
    </row>
    <row r="2148" spans="1:5" x14ac:dyDescent="0.15">
      <c r="A2148" s="106">
        <v>50879807</v>
      </c>
      <c r="B2148">
        <v>50839767</v>
      </c>
      <c r="C2148">
        <v>1</v>
      </c>
      <c r="D2148" s="105">
        <f t="shared" si="33"/>
        <v>1</v>
      </c>
      <c r="E2148" s="105">
        <v>1</v>
      </c>
    </row>
    <row r="2149" spans="1:5" x14ac:dyDescent="0.15">
      <c r="A2149" s="106">
        <v>50309239</v>
      </c>
      <c r="B2149">
        <v>50994327</v>
      </c>
      <c r="C2149">
        <v>1</v>
      </c>
      <c r="D2149" s="105">
        <f t="shared" si="33"/>
        <v>1</v>
      </c>
      <c r="E2149" s="105">
        <v>1</v>
      </c>
    </row>
    <row r="2150" spans="1:5" x14ac:dyDescent="0.15">
      <c r="A2150" s="106">
        <v>50287082</v>
      </c>
      <c r="B2150">
        <v>50594949</v>
      </c>
      <c r="C2150">
        <v>1</v>
      </c>
      <c r="D2150" s="105">
        <f t="shared" si="33"/>
        <v>1</v>
      </c>
      <c r="E2150" s="105">
        <v>1</v>
      </c>
    </row>
    <row r="2151" spans="1:5" x14ac:dyDescent="0.15">
      <c r="A2151" s="106">
        <v>50603178</v>
      </c>
      <c r="B2151">
        <v>50594949</v>
      </c>
      <c r="C2151">
        <v>1</v>
      </c>
      <c r="D2151" s="105">
        <f t="shared" si="33"/>
        <v>1</v>
      </c>
      <c r="E2151" s="105">
        <v>1</v>
      </c>
    </row>
    <row r="2152" spans="1:5" x14ac:dyDescent="0.15">
      <c r="A2152" s="106">
        <v>51073728</v>
      </c>
      <c r="B2152">
        <v>50826713</v>
      </c>
      <c r="C2152">
        <v>1</v>
      </c>
      <c r="D2152" s="105">
        <f t="shared" si="33"/>
        <v>1</v>
      </c>
      <c r="E2152" s="105">
        <v>1</v>
      </c>
    </row>
    <row r="2153" spans="1:5" x14ac:dyDescent="0.15">
      <c r="A2153" s="106">
        <v>51053332</v>
      </c>
      <c r="B2153">
        <v>51050933</v>
      </c>
      <c r="C2153">
        <v>1</v>
      </c>
      <c r="D2153" s="105">
        <f t="shared" si="33"/>
        <v>1</v>
      </c>
      <c r="E2153" s="105">
        <v>1</v>
      </c>
    </row>
    <row r="2154" spans="1:5" x14ac:dyDescent="0.15">
      <c r="A2154" s="106">
        <v>50734414</v>
      </c>
      <c r="B2154">
        <v>51050933</v>
      </c>
      <c r="C2154">
        <v>1</v>
      </c>
      <c r="D2154" s="105">
        <f t="shared" si="33"/>
        <v>1</v>
      </c>
      <c r="E2154" s="105">
        <v>1</v>
      </c>
    </row>
    <row r="2155" spans="1:5" x14ac:dyDescent="0.15">
      <c r="A2155" s="106">
        <v>50734414</v>
      </c>
      <c r="B2155">
        <v>50237119</v>
      </c>
      <c r="C2155">
        <v>1</v>
      </c>
      <c r="D2155" s="105">
        <f t="shared" si="33"/>
        <v>1</v>
      </c>
      <c r="E2155" s="105">
        <v>1</v>
      </c>
    </row>
    <row r="2156" spans="1:5" x14ac:dyDescent="0.15">
      <c r="A2156" s="106">
        <v>50663922</v>
      </c>
      <c r="B2156">
        <v>51050716</v>
      </c>
      <c r="C2156">
        <v>1</v>
      </c>
      <c r="D2156" s="105">
        <f t="shared" si="33"/>
        <v>1</v>
      </c>
      <c r="E2156" s="105">
        <v>1</v>
      </c>
    </row>
    <row r="2157" spans="1:5" x14ac:dyDescent="0.15">
      <c r="A2157" s="106">
        <v>50141520</v>
      </c>
      <c r="B2157">
        <v>50251086</v>
      </c>
      <c r="C2157">
        <v>1</v>
      </c>
      <c r="D2157" s="105">
        <f t="shared" si="33"/>
        <v>1</v>
      </c>
      <c r="E2157" s="105">
        <v>1</v>
      </c>
    </row>
    <row r="2158" spans="1:5" x14ac:dyDescent="0.15">
      <c r="A2158" s="106">
        <v>50816642</v>
      </c>
      <c r="B2158">
        <v>50637731</v>
      </c>
      <c r="C2158">
        <v>1</v>
      </c>
      <c r="D2158" s="105">
        <f t="shared" si="33"/>
        <v>1</v>
      </c>
      <c r="E2158" s="105">
        <v>1</v>
      </c>
    </row>
    <row r="2159" spans="1:5" x14ac:dyDescent="0.15">
      <c r="A2159" s="106">
        <v>50361330</v>
      </c>
      <c r="B2159">
        <v>50341561</v>
      </c>
      <c r="C2159">
        <v>1</v>
      </c>
      <c r="D2159" s="105">
        <f t="shared" si="33"/>
        <v>1</v>
      </c>
      <c r="E2159" s="105">
        <v>1</v>
      </c>
    </row>
    <row r="2160" spans="1:5" x14ac:dyDescent="0.15">
      <c r="A2160" s="106">
        <v>50808810</v>
      </c>
      <c r="B2160">
        <v>50718343</v>
      </c>
      <c r="C2160">
        <v>1</v>
      </c>
      <c r="D2160" s="105">
        <f t="shared" si="33"/>
        <v>1</v>
      </c>
      <c r="E2160" s="105">
        <v>1</v>
      </c>
    </row>
    <row r="2161" spans="1:5" x14ac:dyDescent="0.15">
      <c r="A2161" s="106">
        <v>50460718</v>
      </c>
      <c r="B2161">
        <v>51054092</v>
      </c>
      <c r="C2161">
        <v>1</v>
      </c>
      <c r="D2161" s="105">
        <f t="shared" si="33"/>
        <v>1</v>
      </c>
      <c r="E2161" s="105">
        <v>1</v>
      </c>
    </row>
    <row r="2162" spans="1:5" x14ac:dyDescent="0.15">
      <c r="A2162" s="106">
        <v>50047814</v>
      </c>
      <c r="B2162">
        <v>51055349</v>
      </c>
      <c r="C2162">
        <v>1</v>
      </c>
      <c r="D2162" s="105">
        <f t="shared" si="33"/>
        <v>1</v>
      </c>
      <c r="E2162" s="105">
        <v>1</v>
      </c>
    </row>
    <row r="2163" spans="1:5" x14ac:dyDescent="0.15">
      <c r="A2163" s="106">
        <v>50713854</v>
      </c>
      <c r="B2163">
        <v>50850775</v>
      </c>
      <c r="C2163">
        <v>1</v>
      </c>
      <c r="D2163" s="105">
        <f t="shared" si="33"/>
        <v>1</v>
      </c>
      <c r="E2163" s="105">
        <v>1</v>
      </c>
    </row>
    <row r="2164" spans="1:5" x14ac:dyDescent="0.15">
      <c r="A2164" s="106">
        <v>50813026</v>
      </c>
      <c r="B2164">
        <v>51055349</v>
      </c>
      <c r="C2164">
        <v>1</v>
      </c>
      <c r="D2164" s="105">
        <f t="shared" si="33"/>
        <v>1</v>
      </c>
      <c r="E2164" s="105">
        <v>1</v>
      </c>
    </row>
    <row r="2165" spans="1:5" x14ac:dyDescent="0.15">
      <c r="A2165" s="106">
        <v>50503336</v>
      </c>
      <c r="B2165">
        <v>51051364</v>
      </c>
      <c r="C2165">
        <v>1</v>
      </c>
      <c r="D2165" s="105">
        <f t="shared" si="33"/>
        <v>1</v>
      </c>
      <c r="E2165" s="105">
        <v>1</v>
      </c>
    </row>
    <row r="2166" spans="1:5" x14ac:dyDescent="0.15">
      <c r="A2166" s="106">
        <v>50987371</v>
      </c>
      <c r="B2166">
        <v>50411384</v>
      </c>
      <c r="C2166">
        <v>1</v>
      </c>
      <c r="D2166" s="105">
        <f t="shared" si="33"/>
        <v>1</v>
      </c>
      <c r="E2166" s="105">
        <v>1</v>
      </c>
    </row>
    <row r="2167" spans="1:5" x14ac:dyDescent="0.15">
      <c r="A2167" s="106">
        <v>50654336</v>
      </c>
      <c r="B2167">
        <v>50047512</v>
      </c>
      <c r="C2167">
        <v>1</v>
      </c>
      <c r="D2167" s="105">
        <f t="shared" si="33"/>
        <v>1</v>
      </c>
      <c r="E2167" s="105">
        <v>1</v>
      </c>
    </row>
    <row r="2168" spans="1:5" x14ac:dyDescent="0.15">
      <c r="A2168" s="106">
        <v>51072068</v>
      </c>
      <c r="B2168">
        <v>50423387</v>
      </c>
      <c r="C2168">
        <v>1</v>
      </c>
      <c r="D2168" s="105">
        <f t="shared" si="33"/>
        <v>1</v>
      </c>
      <c r="E2168" s="105">
        <v>1</v>
      </c>
    </row>
    <row r="2169" spans="1:5" x14ac:dyDescent="0.15">
      <c r="A2169" s="106">
        <v>50719189</v>
      </c>
      <c r="B2169">
        <v>50923292</v>
      </c>
      <c r="C2169">
        <v>1</v>
      </c>
      <c r="D2169" s="105">
        <f t="shared" si="33"/>
        <v>1</v>
      </c>
      <c r="E2169" s="105">
        <v>1</v>
      </c>
    </row>
    <row r="2170" spans="1:5" x14ac:dyDescent="0.15">
      <c r="A2170" s="106">
        <v>51074289</v>
      </c>
      <c r="B2170">
        <v>50923292</v>
      </c>
      <c r="C2170">
        <v>1</v>
      </c>
      <c r="D2170" s="105">
        <f t="shared" si="33"/>
        <v>1</v>
      </c>
      <c r="E2170" s="105">
        <v>1</v>
      </c>
    </row>
    <row r="2171" spans="1:5" x14ac:dyDescent="0.15">
      <c r="A2171" s="106">
        <v>50928859</v>
      </c>
      <c r="B2171">
        <v>50957507</v>
      </c>
      <c r="C2171">
        <v>1</v>
      </c>
      <c r="D2171" s="105">
        <f t="shared" si="33"/>
        <v>1</v>
      </c>
      <c r="E2171" s="105">
        <v>1</v>
      </c>
    </row>
    <row r="2172" spans="1:5" x14ac:dyDescent="0.15">
      <c r="A2172" s="106">
        <v>50289324</v>
      </c>
      <c r="B2172">
        <v>50328336</v>
      </c>
      <c r="C2172">
        <v>1</v>
      </c>
      <c r="D2172" s="105">
        <f t="shared" si="33"/>
        <v>1</v>
      </c>
      <c r="E2172" s="105">
        <v>1</v>
      </c>
    </row>
    <row r="2173" spans="1:5" x14ac:dyDescent="0.15">
      <c r="A2173" s="106">
        <v>50189651</v>
      </c>
      <c r="B2173">
        <v>50328336</v>
      </c>
      <c r="C2173">
        <v>1</v>
      </c>
      <c r="D2173" s="105">
        <f t="shared" si="33"/>
        <v>1</v>
      </c>
      <c r="E2173" s="105">
        <v>1</v>
      </c>
    </row>
    <row r="2174" spans="1:5" x14ac:dyDescent="0.15">
      <c r="A2174" s="106">
        <v>51073288</v>
      </c>
      <c r="B2174">
        <v>51053294</v>
      </c>
      <c r="C2174">
        <v>1</v>
      </c>
      <c r="D2174" s="105">
        <f t="shared" si="33"/>
        <v>1</v>
      </c>
      <c r="E2174" s="105">
        <v>1</v>
      </c>
    </row>
    <row r="2175" spans="1:5" x14ac:dyDescent="0.15">
      <c r="A2175" s="106">
        <v>51039301</v>
      </c>
      <c r="B2175">
        <v>50328336</v>
      </c>
      <c r="C2175">
        <v>1</v>
      </c>
      <c r="D2175" s="105">
        <f t="shared" si="33"/>
        <v>1</v>
      </c>
      <c r="E2175" s="105">
        <v>1</v>
      </c>
    </row>
    <row r="2176" spans="1:5" x14ac:dyDescent="0.15">
      <c r="A2176" s="106">
        <v>50412881</v>
      </c>
      <c r="B2176">
        <v>50910055</v>
      </c>
      <c r="C2176">
        <v>1</v>
      </c>
      <c r="D2176" s="105">
        <f t="shared" si="33"/>
        <v>1</v>
      </c>
      <c r="E2176" s="105">
        <v>1</v>
      </c>
    </row>
    <row r="2177" spans="1:5" x14ac:dyDescent="0.15">
      <c r="A2177" s="106">
        <v>50416537</v>
      </c>
      <c r="B2177">
        <v>50887677</v>
      </c>
      <c r="C2177">
        <v>1</v>
      </c>
      <c r="D2177" s="105">
        <f t="shared" si="33"/>
        <v>1</v>
      </c>
      <c r="E2177" s="105">
        <v>1</v>
      </c>
    </row>
    <row r="2178" spans="1:5" x14ac:dyDescent="0.15">
      <c r="A2178" s="106">
        <v>50239371</v>
      </c>
      <c r="B2178">
        <v>50276783</v>
      </c>
      <c r="C2178">
        <v>1</v>
      </c>
      <c r="D2178" s="105">
        <f t="shared" ref="D2178:D2241" si="34">VLOOKUP(A2178,B:C,2,)</f>
        <v>1</v>
      </c>
      <c r="E2178" s="105">
        <v>1</v>
      </c>
    </row>
    <row r="2179" spans="1:5" x14ac:dyDescent="0.15">
      <c r="A2179" s="106">
        <v>50766198</v>
      </c>
      <c r="B2179">
        <v>50897214</v>
      </c>
      <c r="C2179">
        <v>1</v>
      </c>
      <c r="D2179" s="105">
        <f t="shared" si="34"/>
        <v>1</v>
      </c>
      <c r="E2179" s="105">
        <v>1</v>
      </c>
    </row>
    <row r="2180" spans="1:5" x14ac:dyDescent="0.15">
      <c r="A2180" s="106">
        <v>51073288</v>
      </c>
      <c r="B2180">
        <v>50230509</v>
      </c>
      <c r="C2180">
        <v>1</v>
      </c>
      <c r="D2180" s="105">
        <f t="shared" si="34"/>
        <v>1</v>
      </c>
      <c r="E2180" s="105">
        <v>1</v>
      </c>
    </row>
    <row r="2181" spans="1:5" x14ac:dyDescent="0.15">
      <c r="A2181" s="106">
        <v>50142568</v>
      </c>
      <c r="B2181">
        <v>50800285</v>
      </c>
      <c r="C2181">
        <v>1</v>
      </c>
      <c r="D2181" s="105">
        <f t="shared" si="34"/>
        <v>1</v>
      </c>
      <c r="E2181" s="105">
        <v>1</v>
      </c>
    </row>
    <row r="2182" spans="1:5" x14ac:dyDescent="0.15">
      <c r="A2182" s="106">
        <v>50238436</v>
      </c>
      <c r="B2182">
        <v>50542465</v>
      </c>
      <c r="C2182">
        <v>1</v>
      </c>
      <c r="D2182" s="105">
        <f t="shared" si="34"/>
        <v>1</v>
      </c>
      <c r="E2182" s="105">
        <v>1</v>
      </c>
    </row>
    <row r="2183" spans="1:5" x14ac:dyDescent="0.15">
      <c r="A2183" s="106">
        <v>51068582</v>
      </c>
      <c r="B2183">
        <v>50550665</v>
      </c>
      <c r="C2183">
        <v>1</v>
      </c>
      <c r="D2183" s="105">
        <f t="shared" si="34"/>
        <v>1</v>
      </c>
      <c r="E2183" s="105">
        <v>1</v>
      </c>
    </row>
    <row r="2184" spans="1:5" x14ac:dyDescent="0.15">
      <c r="A2184" s="106">
        <v>50888293</v>
      </c>
      <c r="B2184">
        <v>50692541</v>
      </c>
      <c r="C2184">
        <v>1</v>
      </c>
      <c r="D2184" s="105">
        <f t="shared" si="34"/>
        <v>1</v>
      </c>
      <c r="E2184" s="105">
        <v>1</v>
      </c>
    </row>
    <row r="2185" spans="1:5" x14ac:dyDescent="0.15">
      <c r="A2185" s="106">
        <v>51069139</v>
      </c>
      <c r="B2185">
        <v>50692541</v>
      </c>
      <c r="C2185">
        <v>1</v>
      </c>
      <c r="D2185" s="105">
        <f t="shared" si="34"/>
        <v>1</v>
      </c>
      <c r="E2185" s="105">
        <v>1</v>
      </c>
    </row>
    <row r="2186" spans="1:5" x14ac:dyDescent="0.15">
      <c r="A2186" s="106">
        <v>50105228</v>
      </c>
      <c r="B2186">
        <v>50549518</v>
      </c>
      <c r="C2186">
        <v>1</v>
      </c>
      <c r="D2186" s="105">
        <f t="shared" si="34"/>
        <v>1</v>
      </c>
      <c r="E2186" s="105">
        <v>1</v>
      </c>
    </row>
    <row r="2187" spans="1:5" x14ac:dyDescent="0.15">
      <c r="A2187" s="106">
        <v>50511702</v>
      </c>
      <c r="B2187">
        <v>50607280</v>
      </c>
      <c r="C2187">
        <v>1</v>
      </c>
      <c r="D2187" s="105">
        <f t="shared" si="34"/>
        <v>1</v>
      </c>
      <c r="E2187" s="105">
        <v>1</v>
      </c>
    </row>
    <row r="2188" spans="1:5" x14ac:dyDescent="0.15">
      <c r="A2188" s="106">
        <v>50343254</v>
      </c>
      <c r="B2188">
        <v>50653377</v>
      </c>
      <c r="C2188">
        <v>1</v>
      </c>
      <c r="D2188" s="105">
        <f t="shared" si="34"/>
        <v>1</v>
      </c>
      <c r="E2188" s="105">
        <v>1</v>
      </c>
    </row>
    <row r="2189" spans="1:5" x14ac:dyDescent="0.15">
      <c r="A2189" s="106">
        <v>50347952</v>
      </c>
      <c r="B2189">
        <v>50712116</v>
      </c>
      <c r="C2189">
        <v>1</v>
      </c>
      <c r="D2189" s="105">
        <f t="shared" si="34"/>
        <v>1</v>
      </c>
      <c r="E2189" s="105">
        <v>1</v>
      </c>
    </row>
    <row r="2190" spans="1:5" x14ac:dyDescent="0.15">
      <c r="A2190" s="106">
        <v>50368934</v>
      </c>
      <c r="B2190">
        <v>50933696</v>
      </c>
      <c r="C2190">
        <v>1</v>
      </c>
      <c r="D2190" s="105">
        <f t="shared" si="34"/>
        <v>1</v>
      </c>
      <c r="E2190" s="105">
        <v>1</v>
      </c>
    </row>
    <row r="2191" spans="1:5" x14ac:dyDescent="0.15">
      <c r="A2191" s="106">
        <v>51073588</v>
      </c>
      <c r="B2191">
        <v>50702127</v>
      </c>
      <c r="C2191">
        <v>1</v>
      </c>
      <c r="D2191" s="105">
        <f t="shared" si="34"/>
        <v>1</v>
      </c>
      <c r="E2191" s="105">
        <v>1</v>
      </c>
    </row>
    <row r="2192" spans="1:5" x14ac:dyDescent="0.15">
      <c r="A2192" s="106">
        <v>50802462</v>
      </c>
      <c r="B2192">
        <v>50503137</v>
      </c>
      <c r="C2192">
        <v>1</v>
      </c>
      <c r="D2192" s="105">
        <f t="shared" si="34"/>
        <v>1</v>
      </c>
      <c r="E2192" s="105">
        <v>1</v>
      </c>
    </row>
    <row r="2193" spans="1:5" x14ac:dyDescent="0.15">
      <c r="A2193" s="106">
        <v>50142568</v>
      </c>
      <c r="B2193">
        <v>50785169</v>
      </c>
      <c r="C2193">
        <v>1</v>
      </c>
      <c r="D2193" s="105">
        <f t="shared" si="34"/>
        <v>1</v>
      </c>
      <c r="E2193" s="105">
        <v>1</v>
      </c>
    </row>
    <row r="2194" spans="1:5" x14ac:dyDescent="0.15">
      <c r="A2194" s="106">
        <v>50342922</v>
      </c>
      <c r="B2194">
        <v>51073215</v>
      </c>
      <c r="C2194">
        <v>1</v>
      </c>
      <c r="D2194" s="105">
        <f t="shared" si="34"/>
        <v>1</v>
      </c>
      <c r="E2194" s="105">
        <v>1</v>
      </c>
    </row>
    <row r="2195" spans="1:5" x14ac:dyDescent="0.15">
      <c r="A2195" s="106">
        <v>51072922</v>
      </c>
      <c r="B2195">
        <v>50454614</v>
      </c>
      <c r="C2195">
        <v>1</v>
      </c>
      <c r="D2195" s="105">
        <f t="shared" si="34"/>
        <v>1</v>
      </c>
      <c r="E2195" s="105">
        <v>1</v>
      </c>
    </row>
    <row r="2196" spans="1:5" x14ac:dyDescent="0.15">
      <c r="A2196" s="106">
        <v>50029203</v>
      </c>
      <c r="B2196">
        <v>50576821</v>
      </c>
      <c r="C2196">
        <v>1</v>
      </c>
      <c r="D2196" s="105">
        <f t="shared" si="34"/>
        <v>1</v>
      </c>
      <c r="E2196" s="105">
        <v>1</v>
      </c>
    </row>
    <row r="2197" spans="1:5" x14ac:dyDescent="0.15">
      <c r="A2197" s="106">
        <v>51070648</v>
      </c>
      <c r="B2197">
        <v>50463702</v>
      </c>
      <c r="C2197">
        <v>1</v>
      </c>
      <c r="D2197" s="105">
        <f t="shared" si="34"/>
        <v>1</v>
      </c>
      <c r="E2197" s="105">
        <v>1</v>
      </c>
    </row>
    <row r="2198" spans="1:5" x14ac:dyDescent="0.15">
      <c r="A2198" s="106">
        <v>50502961</v>
      </c>
      <c r="B2198">
        <v>50811142</v>
      </c>
      <c r="C2198">
        <v>1</v>
      </c>
      <c r="D2198" s="105">
        <f t="shared" si="34"/>
        <v>1</v>
      </c>
      <c r="E2198" s="105">
        <v>1</v>
      </c>
    </row>
    <row r="2199" spans="1:5" x14ac:dyDescent="0.15">
      <c r="A2199" s="106">
        <v>50430139</v>
      </c>
      <c r="B2199">
        <v>50558017</v>
      </c>
      <c r="C2199">
        <v>1</v>
      </c>
      <c r="D2199" s="105">
        <f t="shared" si="34"/>
        <v>1</v>
      </c>
      <c r="E2199" s="105">
        <v>1</v>
      </c>
    </row>
    <row r="2200" spans="1:5" x14ac:dyDescent="0.15">
      <c r="A2200" s="106">
        <v>50793838</v>
      </c>
      <c r="B2200">
        <v>50130458</v>
      </c>
      <c r="C2200">
        <v>1</v>
      </c>
      <c r="D2200" s="105">
        <f t="shared" si="34"/>
        <v>1</v>
      </c>
      <c r="E2200" s="105">
        <v>1</v>
      </c>
    </row>
    <row r="2201" spans="1:5" x14ac:dyDescent="0.15">
      <c r="A2201" s="106">
        <v>50342922</v>
      </c>
      <c r="B2201">
        <v>51071751</v>
      </c>
      <c r="C2201">
        <v>1</v>
      </c>
      <c r="D2201" s="105">
        <f t="shared" si="34"/>
        <v>1</v>
      </c>
      <c r="E2201" s="105">
        <v>1</v>
      </c>
    </row>
    <row r="2202" spans="1:5" x14ac:dyDescent="0.15">
      <c r="A2202" s="106">
        <v>50718941</v>
      </c>
      <c r="B2202">
        <v>51065397</v>
      </c>
      <c r="C2202">
        <v>1</v>
      </c>
      <c r="D2202" s="105">
        <f t="shared" si="34"/>
        <v>1</v>
      </c>
      <c r="E2202" s="105">
        <v>1</v>
      </c>
    </row>
    <row r="2203" spans="1:5" x14ac:dyDescent="0.15">
      <c r="A2203" s="106">
        <v>50420149</v>
      </c>
      <c r="B2203">
        <v>50745988</v>
      </c>
      <c r="C2203">
        <v>1</v>
      </c>
      <c r="D2203" s="105">
        <f t="shared" si="34"/>
        <v>1</v>
      </c>
      <c r="E2203" s="105">
        <v>1</v>
      </c>
    </row>
    <row r="2204" spans="1:5" x14ac:dyDescent="0.15">
      <c r="A2204" s="106">
        <v>50893174</v>
      </c>
      <c r="B2204">
        <v>50656414</v>
      </c>
      <c r="C2204">
        <v>1</v>
      </c>
      <c r="D2204" s="105">
        <f t="shared" si="34"/>
        <v>1</v>
      </c>
      <c r="E2204" s="105">
        <v>1</v>
      </c>
    </row>
    <row r="2205" spans="1:5" x14ac:dyDescent="0.15">
      <c r="A2205" s="106">
        <v>50795149</v>
      </c>
      <c r="B2205">
        <v>50366137</v>
      </c>
      <c r="C2205">
        <v>1</v>
      </c>
      <c r="D2205" s="105">
        <f t="shared" si="34"/>
        <v>1</v>
      </c>
      <c r="E2205" s="105">
        <v>1</v>
      </c>
    </row>
    <row r="2206" spans="1:5" x14ac:dyDescent="0.15">
      <c r="A2206" s="106">
        <v>50877154</v>
      </c>
      <c r="B2206">
        <v>51042317</v>
      </c>
      <c r="C2206">
        <v>1</v>
      </c>
      <c r="D2206" s="105">
        <f t="shared" si="34"/>
        <v>1</v>
      </c>
      <c r="E2206" s="105">
        <v>1</v>
      </c>
    </row>
    <row r="2207" spans="1:5" x14ac:dyDescent="0.15">
      <c r="A2207" s="106">
        <v>50820701</v>
      </c>
      <c r="B2207">
        <v>50230800</v>
      </c>
      <c r="C2207">
        <v>1</v>
      </c>
      <c r="D2207" s="105">
        <f t="shared" si="34"/>
        <v>1</v>
      </c>
      <c r="E2207" s="105">
        <v>1</v>
      </c>
    </row>
    <row r="2208" spans="1:5" x14ac:dyDescent="0.15">
      <c r="A2208" s="106">
        <v>50625812</v>
      </c>
      <c r="B2208">
        <v>50601100</v>
      </c>
      <c r="C2208">
        <v>1</v>
      </c>
      <c r="D2208" s="105">
        <f t="shared" si="34"/>
        <v>1</v>
      </c>
      <c r="E2208" s="105">
        <v>1</v>
      </c>
    </row>
    <row r="2209" spans="1:5" x14ac:dyDescent="0.15">
      <c r="A2209" s="106">
        <v>50268011</v>
      </c>
      <c r="B2209">
        <v>50727639</v>
      </c>
      <c r="C2209">
        <v>1</v>
      </c>
      <c r="D2209" s="105">
        <f t="shared" si="34"/>
        <v>1</v>
      </c>
      <c r="E2209" s="105">
        <v>1</v>
      </c>
    </row>
    <row r="2210" spans="1:5" x14ac:dyDescent="0.15">
      <c r="A2210" s="106">
        <v>51064474</v>
      </c>
      <c r="B2210">
        <v>50348059</v>
      </c>
      <c r="C2210">
        <v>1</v>
      </c>
      <c r="D2210" s="105">
        <f t="shared" si="34"/>
        <v>1</v>
      </c>
      <c r="E2210" s="105">
        <v>1</v>
      </c>
    </row>
    <row r="2211" spans="1:5" x14ac:dyDescent="0.15">
      <c r="A2211" s="106">
        <v>50501030</v>
      </c>
      <c r="B2211">
        <v>50719219</v>
      </c>
      <c r="C2211">
        <v>1</v>
      </c>
      <c r="D2211" s="105">
        <f t="shared" si="34"/>
        <v>1</v>
      </c>
      <c r="E2211" s="105">
        <v>1</v>
      </c>
    </row>
    <row r="2212" spans="1:5" x14ac:dyDescent="0.15">
      <c r="A2212" s="106">
        <v>50916519</v>
      </c>
      <c r="B2212">
        <v>50324677</v>
      </c>
      <c r="C2212">
        <v>1</v>
      </c>
      <c r="D2212" s="105">
        <f t="shared" si="34"/>
        <v>1</v>
      </c>
      <c r="E2212" s="105">
        <v>1</v>
      </c>
    </row>
    <row r="2213" spans="1:5" x14ac:dyDescent="0.15">
      <c r="A2213" s="106">
        <v>51066866</v>
      </c>
      <c r="B2213">
        <v>51075313</v>
      </c>
      <c r="C2213">
        <v>1</v>
      </c>
      <c r="D2213" s="105">
        <f t="shared" si="34"/>
        <v>1</v>
      </c>
      <c r="E2213" s="105">
        <v>1</v>
      </c>
    </row>
    <row r="2214" spans="1:5" x14ac:dyDescent="0.15">
      <c r="A2214" s="106">
        <v>50938390</v>
      </c>
      <c r="B2214">
        <v>50302017</v>
      </c>
      <c r="C2214">
        <v>1</v>
      </c>
      <c r="D2214" s="105">
        <f t="shared" si="34"/>
        <v>1</v>
      </c>
      <c r="E2214" s="105">
        <v>1</v>
      </c>
    </row>
    <row r="2215" spans="1:5" x14ac:dyDescent="0.15">
      <c r="A2215" s="106">
        <v>50542255</v>
      </c>
      <c r="B2215">
        <v>50056795</v>
      </c>
      <c r="C2215">
        <v>1</v>
      </c>
      <c r="D2215" s="105">
        <f t="shared" si="34"/>
        <v>1</v>
      </c>
      <c r="E2215" s="105">
        <v>1</v>
      </c>
    </row>
    <row r="2216" spans="1:5" x14ac:dyDescent="0.15">
      <c r="A2216" s="106">
        <v>50382711</v>
      </c>
      <c r="B2216">
        <v>50056795</v>
      </c>
      <c r="C2216">
        <v>1</v>
      </c>
      <c r="D2216" s="105">
        <f t="shared" si="34"/>
        <v>1</v>
      </c>
      <c r="E2216" s="105">
        <v>1</v>
      </c>
    </row>
    <row r="2217" spans="1:5" x14ac:dyDescent="0.15">
      <c r="A2217" s="106">
        <v>50681036</v>
      </c>
      <c r="B2217">
        <v>50828427</v>
      </c>
      <c r="C2217">
        <v>1</v>
      </c>
      <c r="D2217" s="105">
        <f t="shared" si="34"/>
        <v>1</v>
      </c>
      <c r="E2217" s="105">
        <v>1</v>
      </c>
    </row>
    <row r="2218" spans="1:5" x14ac:dyDescent="0.15">
      <c r="A2218" s="106">
        <v>50929968</v>
      </c>
      <c r="B2218">
        <v>51071383</v>
      </c>
      <c r="C2218">
        <v>1</v>
      </c>
      <c r="D2218" s="105">
        <f t="shared" si="34"/>
        <v>1</v>
      </c>
      <c r="E2218" s="105">
        <v>1</v>
      </c>
    </row>
    <row r="2219" spans="1:5" x14ac:dyDescent="0.15">
      <c r="A2219" s="106">
        <v>50423168</v>
      </c>
      <c r="B2219">
        <v>51071383</v>
      </c>
      <c r="C2219">
        <v>1</v>
      </c>
      <c r="D2219" s="105">
        <f t="shared" si="34"/>
        <v>1</v>
      </c>
      <c r="E2219" s="105">
        <v>1</v>
      </c>
    </row>
    <row r="2220" spans="1:5" x14ac:dyDescent="0.15">
      <c r="A2220" s="106">
        <v>50319579</v>
      </c>
      <c r="B2220">
        <v>50018176</v>
      </c>
      <c r="C2220">
        <v>1</v>
      </c>
      <c r="D2220" s="105">
        <f t="shared" si="34"/>
        <v>1</v>
      </c>
      <c r="E2220" s="105">
        <v>1</v>
      </c>
    </row>
    <row r="2221" spans="1:5" x14ac:dyDescent="0.15">
      <c r="A2221" s="106">
        <v>50659356</v>
      </c>
      <c r="B2221">
        <v>50346198</v>
      </c>
      <c r="C2221">
        <v>1</v>
      </c>
      <c r="D2221" s="105">
        <f t="shared" si="34"/>
        <v>1</v>
      </c>
      <c r="E2221" s="105">
        <v>1</v>
      </c>
    </row>
    <row r="2222" spans="1:5" x14ac:dyDescent="0.15">
      <c r="A2222" s="106">
        <v>50773199</v>
      </c>
      <c r="B2222">
        <v>50788120</v>
      </c>
      <c r="C2222">
        <v>1</v>
      </c>
      <c r="D2222" s="105">
        <f t="shared" si="34"/>
        <v>1</v>
      </c>
      <c r="E2222" s="105">
        <v>1</v>
      </c>
    </row>
    <row r="2223" spans="1:5" x14ac:dyDescent="0.15">
      <c r="A2223" s="106">
        <v>50930496</v>
      </c>
      <c r="B2223">
        <v>50788120</v>
      </c>
      <c r="C2223">
        <v>1</v>
      </c>
      <c r="D2223" s="105">
        <f t="shared" si="34"/>
        <v>1</v>
      </c>
      <c r="E2223" s="105">
        <v>1</v>
      </c>
    </row>
    <row r="2224" spans="1:5" x14ac:dyDescent="0.15">
      <c r="A2224" s="106">
        <v>50619289</v>
      </c>
      <c r="B2224">
        <v>50717908</v>
      </c>
      <c r="C2224">
        <v>1</v>
      </c>
      <c r="D2224" s="105">
        <f t="shared" si="34"/>
        <v>1</v>
      </c>
      <c r="E2224" s="105">
        <v>1</v>
      </c>
    </row>
    <row r="2225" spans="1:5" x14ac:dyDescent="0.15">
      <c r="A2225" s="106">
        <v>50575912</v>
      </c>
      <c r="B2225">
        <v>50428963</v>
      </c>
      <c r="C2225">
        <v>1</v>
      </c>
      <c r="D2225" s="105">
        <f t="shared" si="34"/>
        <v>1</v>
      </c>
      <c r="E2225" s="105">
        <v>1</v>
      </c>
    </row>
    <row r="2226" spans="1:5" x14ac:dyDescent="0.15">
      <c r="A2226" s="106">
        <v>50603813</v>
      </c>
      <c r="B2226">
        <v>50449184</v>
      </c>
      <c r="C2226">
        <v>1</v>
      </c>
      <c r="D2226" s="105">
        <f t="shared" si="34"/>
        <v>1</v>
      </c>
      <c r="E2226" s="105">
        <v>1</v>
      </c>
    </row>
    <row r="2227" spans="1:5" x14ac:dyDescent="0.15">
      <c r="A2227" s="106">
        <v>51070001</v>
      </c>
      <c r="B2227">
        <v>50422293</v>
      </c>
      <c r="C2227">
        <v>1</v>
      </c>
      <c r="D2227" s="105">
        <f t="shared" si="34"/>
        <v>1</v>
      </c>
      <c r="E2227" s="105">
        <v>1</v>
      </c>
    </row>
    <row r="2228" spans="1:5" x14ac:dyDescent="0.15">
      <c r="A2228" s="106">
        <v>50813122</v>
      </c>
      <c r="B2228">
        <v>50733214</v>
      </c>
      <c r="C2228">
        <v>1</v>
      </c>
      <c r="D2228" s="105">
        <f t="shared" si="34"/>
        <v>1</v>
      </c>
      <c r="E2228" s="105">
        <v>1</v>
      </c>
    </row>
    <row r="2229" spans="1:5" x14ac:dyDescent="0.15">
      <c r="A2229" s="106">
        <v>50610498</v>
      </c>
      <c r="B2229">
        <v>50819343</v>
      </c>
      <c r="C2229">
        <v>1</v>
      </c>
      <c r="D2229" s="105">
        <f t="shared" si="34"/>
        <v>1</v>
      </c>
      <c r="E2229" s="105">
        <v>1</v>
      </c>
    </row>
    <row r="2230" spans="1:5" x14ac:dyDescent="0.15">
      <c r="A2230" s="106">
        <v>50760164</v>
      </c>
      <c r="B2230">
        <v>50403595</v>
      </c>
      <c r="C2230">
        <v>1</v>
      </c>
      <c r="D2230" s="105">
        <f t="shared" si="34"/>
        <v>1</v>
      </c>
      <c r="E2230" s="105">
        <v>1</v>
      </c>
    </row>
    <row r="2231" spans="1:5" x14ac:dyDescent="0.15">
      <c r="A2231" s="106">
        <v>50899602</v>
      </c>
      <c r="B2231">
        <v>50601491</v>
      </c>
      <c r="C2231">
        <v>1</v>
      </c>
      <c r="D2231" s="105">
        <f t="shared" si="34"/>
        <v>1</v>
      </c>
      <c r="E2231" s="105">
        <v>1</v>
      </c>
    </row>
    <row r="2232" spans="1:5" x14ac:dyDescent="0.15">
      <c r="A2232" s="106">
        <v>50916092</v>
      </c>
      <c r="B2232">
        <v>50815393</v>
      </c>
      <c r="C2232">
        <v>1</v>
      </c>
      <c r="D2232" s="105">
        <f t="shared" si="34"/>
        <v>1</v>
      </c>
      <c r="E2232" s="105">
        <v>1</v>
      </c>
    </row>
    <row r="2233" spans="1:5" x14ac:dyDescent="0.15">
      <c r="A2233" s="106">
        <v>50619289</v>
      </c>
      <c r="B2233">
        <v>50496874</v>
      </c>
      <c r="C2233">
        <v>1</v>
      </c>
      <c r="D2233" s="105">
        <f t="shared" si="34"/>
        <v>1</v>
      </c>
      <c r="E2233" s="105">
        <v>1</v>
      </c>
    </row>
    <row r="2234" spans="1:5" x14ac:dyDescent="0.15">
      <c r="A2234" s="106">
        <v>50965997</v>
      </c>
      <c r="B2234">
        <v>50943906</v>
      </c>
      <c r="C2234">
        <v>1</v>
      </c>
      <c r="D2234" s="105">
        <f t="shared" si="34"/>
        <v>1</v>
      </c>
      <c r="E2234" s="105">
        <v>1</v>
      </c>
    </row>
    <row r="2235" spans="1:5" x14ac:dyDescent="0.15">
      <c r="A2235" s="106">
        <v>50603813</v>
      </c>
      <c r="B2235">
        <v>51030176</v>
      </c>
      <c r="C2235">
        <v>1</v>
      </c>
      <c r="D2235" s="105">
        <f t="shared" si="34"/>
        <v>1</v>
      </c>
      <c r="E2235" s="105">
        <v>1</v>
      </c>
    </row>
    <row r="2236" spans="1:5" x14ac:dyDescent="0.15">
      <c r="A2236" s="106">
        <v>50866626</v>
      </c>
      <c r="B2236">
        <v>51030176</v>
      </c>
      <c r="C2236">
        <v>1</v>
      </c>
      <c r="D2236" s="105">
        <f t="shared" si="34"/>
        <v>1</v>
      </c>
      <c r="E2236" s="105">
        <v>1</v>
      </c>
    </row>
    <row r="2237" spans="1:5" x14ac:dyDescent="0.15">
      <c r="A2237" s="106">
        <v>51061735</v>
      </c>
      <c r="B2237">
        <v>50943906</v>
      </c>
      <c r="C2237">
        <v>1</v>
      </c>
      <c r="D2237" s="105">
        <f t="shared" si="34"/>
        <v>1</v>
      </c>
      <c r="E2237" s="105">
        <v>1</v>
      </c>
    </row>
    <row r="2238" spans="1:5" x14ac:dyDescent="0.15">
      <c r="A2238" s="106">
        <v>51068054</v>
      </c>
      <c r="B2238">
        <v>50635236</v>
      </c>
      <c r="C2238">
        <v>1</v>
      </c>
      <c r="D2238" s="105">
        <f t="shared" si="34"/>
        <v>1</v>
      </c>
      <c r="E2238" s="105">
        <v>1</v>
      </c>
    </row>
    <row r="2239" spans="1:5" x14ac:dyDescent="0.15">
      <c r="A2239" s="106">
        <v>51070702</v>
      </c>
      <c r="B2239">
        <v>50938344</v>
      </c>
      <c r="C2239">
        <v>1</v>
      </c>
      <c r="D2239" s="105">
        <f t="shared" si="34"/>
        <v>1</v>
      </c>
      <c r="E2239" s="105">
        <v>1</v>
      </c>
    </row>
    <row r="2240" spans="1:5" x14ac:dyDescent="0.15">
      <c r="A2240" s="106">
        <v>50383838</v>
      </c>
      <c r="B2240">
        <v>51077080</v>
      </c>
      <c r="C2240">
        <v>1</v>
      </c>
      <c r="D2240" s="105">
        <f t="shared" si="34"/>
        <v>1</v>
      </c>
      <c r="E2240" s="105">
        <v>1</v>
      </c>
    </row>
    <row r="2241" spans="1:5" x14ac:dyDescent="0.15">
      <c r="A2241" s="106">
        <v>50553031</v>
      </c>
      <c r="B2241">
        <v>50243102</v>
      </c>
      <c r="C2241">
        <v>1</v>
      </c>
      <c r="D2241" s="105">
        <f t="shared" si="34"/>
        <v>1</v>
      </c>
      <c r="E2241" s="105">
        <v>1</v>
      </c>
    </row>
    <row r="2242" spans="1:5" x14ac:dyDescent="0.15">
      <c r="A2242" s="106">
        <v>51060329</v>
      </c>
      <c r="B2242">
        <v>50389992</v>
      </c>
      <c r="C2242">
        <v>1</v>
      </c>
      <c r="D2242" s="105">
        <f t="shared" ref="D2242:D2305" si="35">VLOOKUP(A2242,B:C,2,)</f>
        <v>1</v>
      </c>
      <c r="E2242" s="105">
        <v>1</v>
      </c>
    </row>
    <row r="2243" spans="1:5" x14ac:dyDescent="0.15">
      <c r="A2243" s="106">
        <v>51063788</v>
      </c>
      <c r="B2243">
        <v>50821165</v>
      </c>
      <c r="C2243">
        <v>1</v>
      </c>
      <c r="D2243" s="105">
        <f t="shared" si="35"/>
        <v>1</v>
      </c>
      <c r="E2243" s="105">
        <v>1</v>
      </c>
    </row>
    <row r="2244" spans="1:5" x14ac:dyDescent="0.15">
      <c r="A2244" s="106">
        <v>50458192</v>
      </c>
      <c r="B2244">
        <v>50664881</v>
      </c>
      <c r="C2244">
        <v>1</v>
      </c>
      <c r="D2244" s="105">
        <f t="shared" si="35"/>
        <v>1</v>
      </c>
      <c r="E2244" s="105">
        <v>1</v>
      </c>
    </row>
    <row r="2245" spans="1:5" x14ac:dyDescent="0.15">
      <c r="A2245" s="106">
        <v>51056864</v>
      </c>
      <c r="B2245">
        <v>51072444</v>
      </c>
      <c r="C2245">
        <v>1</v>
      </c>
      <c r="D2245" s="105">
        <f t="shared" si="35"/>
        <v>1</v>
      </c>
      <c r="E2245" s="105">
        <v>1</v>
      </c>
    </row>
    <row r="2246" spans="1:5" x14ac:dyDescent="0.15">
      <c r="A2246" s="106">
        <v>50750665</v>
      </c>
      <c r="B2246">
        <v>50150964</v>
      </c>
      <c r="C2246">
        <v>1</v>
      </c>
      <c r="D2246" s="105">
        <f t="shared" si="35"/>
        <v>1</v>
      </c>
      <c r="E2246" s="105">
        <v>1</v>
      </c>
    </row>
    <row r="2247" spans="1:5" x14ac:dyDescent="0.15">
      <c r="A2247" s="106">
        <v>50606372</v>
      </c>
      <c r="B2247">
        <v>50062991</v>
      </c>
      <c r="C2247">
        <v>1</v>
      </c>
      <c r="D2247" s="105">
        <f t="shared" si="35"/>
        <v>1</v>
      </c>
      <c r="E2247" s="105">
        <v>1</v>
      </c>
    </row>
    <row r="2248" spans="1:5" x14ac:dyDescent="0.15">
      <c r="A2248" s="106">
        <v>50605483</v>
      </c>
      <c r="B2248">
        <v>50684722</v>
      </c>
      <c r="C2248">
        <v>1</v>
      </c>
      <c r="D2248" s="105">
        <f t="shared" si="35"/>
        <v>1</v>
      </c>
      <c r="E2248" s="105">
        <v>1</v>
      </c>
    </row>
    <row r="2249" spans="1:5" x14ac:dyDescent="0.15">
      <c r="A2249" s="106">
        <v>51070864</v>
      </c>
      <c r="B2249">
        <v>51075362</v>
      </c>
      <c r="C2249">
        <v>1</v>
      </c>
      <c r="D2249" s="105">
        <f t="shared" si="35"/>
        <v>1</v>
      </c>
      <c r="E2249" s="105">
        <v>1</v>
      </c>
    </row>
    <row r="2250" spans="1:5" x14ac:dyDescent="0.15">
      <c r="A2250" s="106">
        <v>51060329</v>
      </c>
      <c r="B2250">
        <v>50432788</v>
      </c>
      <c r="C2250">
        <v>1</v>
      </c>
      <c r="D2250" s="105">
        <f t="shared" si="35"/>
        <v>1</v>
      </c>
      <c r="E2250" s="105">
        <v>1</v>
      </c>
    </row>
    <row r="2251" spans="1:5" x14ac:dyDescent="0.15">
      <c r="A2251" s="106">
        <v>51071256</v>
      </c>
      <c r="B2251">
        <v>50423061</v>
      </c>
      <c r="C2251">
        <v>1</v>
      </c>
      <c r="D2251" s="105">
        <f t="shared" si="35"/>
        <v>1</v>
      </c>
      <c r="E2251" s="105">
        <v>1</v>
      </c>
    </row>
    <row r="2252" spans="1:5" x14ac:dyDescent="0.15">
      <c r="A2252" s="106">
        <v>50486499</v>
      </c>
      <c r="B2252">
        <v>50302240</v>
      </c>
      <c r="C2252">
        <v>1</v>
      </c>
      <c r="D2252" s="105">
        <f t="shared" si="35"/>
        <v>1</v>
      </c>
      <c r="E2252" s="105">
        <v>1</v>
      </c>
    </row>
    <row r="2253" spans="1:5" x14ac:dyDescent="0.15">
      <c r="A2253" s="106">
        <v>51068512</v>
      </c>
      <c r="B2253">
        <v>50816724</v>
      </c>
      <c r="C2253">
        <v>1</v>
      </c>
      <c r="D2253" s="105">
        <f t="shared" si="35"/>
        <v>1</v>
      </c>
      <c r="E2253" s="105">
        <v>1</v>
      </c>
    </row>
    <row r="2254" spans="1:5" x14ac:dyDescent="0.15">
      <c r="A2254" s="106">
        <v>51069759</v>
      </c>
      <c r="B2254">
        <v>50721306</v>
      </c>
      <c r="C2254">
        <v>1</v>
      </c>
      <c r="D2254" s="105">
        <f t="shared" si="35"/>
        <v>1</v>
      </c>
      <c r="E2254" s="105">
        <v>1</v>
      </c>
    </row>
    <row r="2255" spans="1:5" x14ac:dyDescent="0.15">
      <c r="A2255" s="106">
        <v>51073862</v>
      </c>
      <c r="B2255">
        <v>50927628</v>
      </c>
      <c r="C2255">
        <v>1</v>
      </c>
      <c r="D2255" s="105">
        <f t="shared" si="35"/>
        <v>1</v>
      </c>
      <c r="E2255" s="105">
        <v>1</v>
      </c>
    </row>
    <row r="2256" spans="1:5" x14ac:dyDescent="0.15">
      <c r="A2256" s="106">
        <v>50786234</v>
      </c>
      <c r="B2256">
        <v>50569086</v>
      </c>
      <c r="C2256">
        <v>1</v>
      </c>
      <c r="D2256" s="105">
        <f t="shared" si="35"/>
        <v>1</v>
      </c>
      <c r="E2256" s="105">
        <v>1</v>
      </c>
    </row>
    <row r="2257" spans="1:5" x14ac:dyDescent="0.15">
      <c r="A2257" s="106">
        <v>50672318</v>
      </c>
      <c r="B2257">
        <v>50554140</v>
      </c>
      <c r="C2257">
        <v>1</v>
      </c>
      <c r="D2257" s="105">
        <f t="shared" si="35"/>
        <v>1</v>
      </c>
      <c r="E2257" s="105">
        <v>1</v>
      </c>
    </row>
    <row r="2258" spans="1:5" x14ac:dyDescent="0.15">
      <c r="A2258" s="106">
        <v>51059829</v>
      </c>
      <c r="B2258">
        <v>50917496</v>
      </c>
      <c r="C2258">
        <v>1</v>
      </c>
      <c r="D2258" s="105">
        <f t="shared" si="35"/>
        <v>1</v>
      </c>
      <c r="E2258" s="105">
        <v>1</v>
      </c>
    </row>
    <row r="2259" spans="1:5" x14ac:dyDescent="0.15">
      <c r="A2259" s="106">
        <v>50932947</v>
      </c>
      <c r="B2259">
        <v>50820018</v>
      </c>
      <c r="C2259">
        <v>1</v>
      </c>
      <c r="D2259" s="105">
        <f t="shared" si="35"/>
        <v>1</v>
      </c>
      <c r="E2259" s="105">
        <v>1</v>
      </c>
    </row>
    <row r="2260" spans="1:5" x14ac:dyDescent="0.15">
      <c r="A2260" s="106">
        <v>50311993</v>
      </c>
      <c r="B2260">
        <v>50343585</v>
      </c>
      <c r="C2260">
        <v>1</v>
      </c>
      <c r="D2260" s="105">
        <f t="shared" si="35"/>
        <v>1</v>
      </c>
      <c r="E2260" s="105">
        <v>1</v>
      </c>
    </row>
    <row r="2261" spans="1:5" x14ac:dyDescent="0.15">
      <c r="A2261" s="106">
        <v>50933817</v>
      </c>
      <c r="B2261">
        <v>50811876</v>
      </c>
      <c r="C2261">
        <v>1</v>
      </c>
      <c r="D2261" s="105">
        <f t="shared" si="35"/>
        <v>1</v>
      </c>
      <c r="E2261" s="105">
        <v>1</v>
      </c>
    </row>
    <row r="2262" spans="1:5" x14ac:dyDescent="0.15">
      <c r="A2262" s="106">
        <v>50601620</v>
      </c>
      <c r="B2262">
        <v>50361578</v>
      </c>
      <c r="C2262">
        <v>1</v>
      </c>
      <c r="D2262" s="105">
        <f t="shared" si="35"/>
        <v>1</v>
      </c>
      <c r="E2262" s="105">
        <v>1</v>
      </c>
    </row>
    <row r="2263" spans="1:5" x14ac:dyDescent="0.15">
      <c r="A2263" s="106">
        <v>50827031</v>
      </c>
      <c r="B2263">
        <v>50608166</v>
      </c>
      <c r="C2263">
        <v>1</v>
      </c>
      <c r="D2263" s="105">
        <f t="shared" si="35"/>
        <v>1</v>
      </c>
      <c r="E2263" s="105">
        <v>1</v>
      </c>
    </row>
    <row r="2264" spans="1:5" x14ac:dyDescent="0.15">
      <c r="A2264" s="106">
        <v>50554132</v>
      </c>
      <c r="B2264">
        <v>50797222</v>
      </c>
      <c r="C2264">
        <v>1</v>
      </c>
      <c r="D2264" s="105">
        <f t="shared" si="35"/>
        <v>1</v>
      </c>
      <c r="E2264" s="105">
        <v>1</v>
      </c>
    </row>
    <row r="2265" spans="1:5" x14ac:dyDescent="0.15">
      <c r="A2265" s="106">
        <v>50656626</v>
      </c>
      <c r="B2265">
        <v>50800957</v>
      </c>
      <c r="C2265">
        <v>1</v>
      </c>
      <c r="D2265" s="105">
        <f t="shared" si="35"/>
        <v>1</v>
      </c>
      <c r="E2265" s="105">
        <v>1</v>
      </c>
    </row>
    <row r="2266" spans="1:5" x14ac:dyDescent="0.15">
      <c r="A2266" s="106">
        <v>50953934</v>
      </c>
      <c r="B2266">
        <v>50253051</v>
      </c>
      <c r="C2266">
        <v>1</v>
      </c>
      <c r="D2266" s="105">
        <f t="shared" si="35"/>
        <v>1</v>
      </c>
      <c r="E2266" s="105">
        <v>1</v>
      </c>
    </row>
    <row r="2267" spans="1:5" x14ac:dyDescent="0.15">
      <c r="A2267" s="106">
        <v>50751700</v>
      </c>
      <c r="B2267">
        <v>50718734</v>
      </c>
      <c r="C2267">
        <v>1</v>
      </c>
      <c r="D2267" s="105">
        <f t="shared" si="35"/>
        <v>1</v>
      </c>
      <c r="E2267" s="105">
        <v>1</v>
      </c>
    </row>
    <row r="2268" spans="1:5" x14ac:dyDescent="0.15">
      <c r="A2268" s="106">
        <v>50883655</v>
      </c>
      <c r="B2268">
        <v>50584274</v>
      </c>
      <c r="C2268">
        <v>1</v>
      </c>
      <c r="D2268" s="105">
        <f t="shared" si="35"/>
        <v>1</v>
      </c>
      <c r="E2268" s="105">
        <v>1</v>
      </c>
    </row>
    <row r="2269" spans="1:5" x14ac:dyDescent="0.15">
      <c r="A2269" s="106">
        <v>50996243</v>
      </c>
      <c r="B2269">
        <v>51061600</v>
      </c>
      <c r="C2269">
        <v>1</v>
      </c>
      <c r="D2269" s="105">
        <f t="shared" si="35"/>
        <v>1</v>
      </c>
      <c r="E2269" s="105">
        <v>1</v>
      </c>
    </row>
    <row r="2270" spans="1:5" x14ac:dyDescent="0.15">
      <c r="A2270" s="106">
        <v>50447311</v>
      </c>
      <c r="B2270">
        <v>50953622</v>
      </c>
      <c r="C2270">
        <v>1</v>
      </c>
      <c r="D2270" s="105">
        <f t="shared" si="35"/>
        <v>1</v>
      </c>
      <c r="E2270" s="105">
        <v>1</v>
      </c>
    </row>
    <row r="2271" spans="1:5" x14ac:dyDescent="0.15">
      <c r="A2271" s="106">
        <v>50772374</v>
      </c>
      <c r="B2271">
        <v>50259867</v>
      </c>
      <c r="C2271">
        <v>1</v>
      </c>
      <c r="D2271" s="105">
        <f t="shared" si="35"/>
        <v>1</v>
      </c>
      <c r="E2271" s="105">
        <v>1</v>
      </c>
    </row>
    <row r="2272" spans="1:5" x14ac:dyDescent="0.15">
      <c r="A2272" s="106">
        <v>50556928</v>
      </c>
      <c r="B2272">
        <v>51054188</v>
      </c>
      <c r="C2272">
        <v>1</v>
      </c>
      <c r="D2272" s="105">
        <f t="shared" si="35"/>
        <v>1</v>
      </c>
      <c r="E2272" s="105">
        <v>1</v>
      </c>
    </row>
    <row r="2273" spans="1:5" x14ac:dyDescent="0.15">
      <c r="A2273" s="106">
        <v>50806779</v>
      </c>
      <c r="B2273">
        <v>51068361</v>
      </c>
      <c r="C2273">
        <v>1</v>
      </c>
      <c r="D2273" s="105">
        <f t="shared" si="35"/>
        <v>1</v>
      </c>
      <c r="E2273" s="105">
        <v>1</v>
      </c>
    </row>
    <row r="2274" spans="1:5" x14ac:dyDescent="0.15">
      <c r="A2274" s="106">
        <v>50800372</v>
      </c>
      <c r="B2274">
        <v>50815111</v>
      </c>
      <c r="C2274">
        <v>1</v>
      </c>
      <c r="D2274" s="105">
        <f t="shared" si="35"/>
        <v>1</v>
      </c>
      <c r="E2274" s="105">
        <v>1</v>
      </c>
    </row>
    <row r="2275" spans="1:5" x14ac:dyDescent="0.15">
      <c r="A2275" s="106">
        <v>50701240</v>
      </c>
      <c r="B2275">
        <v>51072816</v>
      </c>
      <c r="C2275">
        <v>1</v>
      </c>
      <c r="D2275" s="105">
        <f t="shared" si="35"/>
        <v>1</v>
      </c>
      <c r="E2275" s="105">
        <v>1</v>
      </c>
    </row>
    <row r="2276" spans="1:5" x14ac:dyDescent="0.15">
      <c r="A2276" s="106">
        <v>50591624</v>
      </c>
      <c r="B2276">
        <v>50506430</v>
      </c>
      <c r="C2276">
        <v>1</v>
      </c>
      <c r="D2276" s="105">
        <f t="shared" si="35"/>
        <v>1</v>
      </c>
      <c r="E2276" s="105">
        <v>1</v>
      </c>
    </row>
    <row r="2277" spans="1:5" x14ac:dyDescent="0.15">
      <c r="A2277" s="106">
        <v>50606551</v>
      </c>
      <c r="B2277">
        <v>50282606</v>
      </c>
      <c r="C2277">
        <v>1</v>
      </c>
      <c r="D2277" s="105">
        <f t="shared" si="35"/>
        <v>1</v>
      </c>
      <c r="E2277" s="105">
        <v>1</v>
      </c>
    </row>
    <row r="2278" spans="1:5" x14ac:dyDescent="0.15">
      <c r="A2278" s="106">
        <v>50556928</v>
      </c>
      <c r="B2278">
        <v>50726611</v>
      </c>
      <c r="C2278">
        <v>1</v>
      </c>
      <c r="D2278" s="105">
        <f t="shared" si="35"/>
        <v>1</v>
      </c>
      <c r="E2278" s="105">
        <v>1</v>
      </c>
    </row>
    <row r="2279" spans="1:5" x14ac:dyDescent="0.15">
      <c r="A2279" s="106">
        <v>50591624</v>
      </c>
      <c r="B2279">
        <v>50120652</v>
      </c>
      <c r="C2279">
        <v>1</v>
      </c>
      <c r="D2279" s="105">
        <f t="shared" si="35"/>
        <v>1</v>
      </c>
      <c r="E2279" s="105">
        <v>1</v>
      </c>
    </row>
    <row r="2280" spans="1:5" x14ac:dyDescent="0.15">
      <c r="A2280" s="106">
        <v>51071468</v>
      </c>
      <c r="B2280">
        <v>50652723</v>
      </c>
      <c r="C2280">
        <v>1</v>
      </c>
      <c r="D2280" s="105">
        <f t="shared" si="35"/>
        <v>1</v>
      </c>
      <c r="E2280" s="105">
        <v>1</v>
      </c>
    </row>
    <row r="2281" spans="1:5" x14ac:dyDescent="0.15">
      <c r="A2281" s="106">
        <v>50477475</v>
      </c>
      <c r="B2281">
        <v>50354309</v>
      </c>
      <c r="C2281">
        <v>1</v>
      </c>
      <c r="D2281" s="105">
        <f t="shared" si="35"/>
        <v>1</v>
      </c>
      <c r="E2281" s="105">
        <v>1</v>
      </c>
    </row>
    <row r="2282" spans="1:5" x14ac:dyDescent="0.15">
      <c r="A2282" s="106">
        <v>50727174</v>
      </c>
      <c r="B2282">
        <v>50418559</v>
      </c>
      <c r="C2282">
        <v>1</v>
      </c>
      <c r="D2282" s="105">
        <f t="shared" si="35"/>
        <v>1</v>
      </c>
      <c r="E2282" s="105">
        <v>1</v>
      </c>
    </row>
    <row r="2283" spans="1:5" x14ac:dyDescent="0.15">
      <c r="A2283" s="106">
        <v>50763757</v>
      </c>
      <c r="B2283">
        <v>50895552</v>
      </c>
      <c r="C2283">
        <v>1</v>
      </c>
      <c r="D2283" s="105">
        <f t="shared" si="35"/>
        <v>1</v>
      </c>
      <c r="E2283" s="105">
        <v>1</v>
      </c>
    </row>
    <row r="2284" spans="1:5" x14ac:dyDescent="0.15">
      <c r="A2284" s="106">
        <v>50732236</v>
      </c>
      <c r="B2284">
        <v>50129075</v>
      </c>
      <c r="C2284">
        <v>1</v>
      </c>
      <c r="D2284" s="105">
        <f t="shared" si="35"/>
        <v>1</v>
      </c>
      <c r="E2284" s="105">
        <v>1</v>
      </c>
    </row>
    <row r="2285" spans="1:5" x14ac:dyDescent="0.15">
      <c r="A2285" s="106">
        <v>50556928</v>
      </c>
      <c r="B2285">
        <v>50129075</v>
      </c>
      <c r="C2285">
        <v>1</v>
      </c>
      <c r="D2285" s="105">
        <f t="shared" si="35"/>
        <v>1</v>
      </c>
      <c r="E2285" s="105">
        <v>1</v>
      </c>
    </row>
    <row r="2286" spans="1:5" x14ac:dyDescent="0.15">
      <c r="A2286" s="106">
        <v>51074281</v>
      </c>
      <c r="B2286">
        <v>50895551</v>
      </c>
      <c r="C2286">
        <v>1</v>
      </c>
      <c r="D2286" s="105">
        <f t="shared" si="35"/>
        <v>1</v>
      </c>
      <c r="E2286" s="105">
        <v>1</v>
      </c>
    </row>
    <row r="2287" spans="1:5" x14ac:dyDescent="0.15">
      <c r="A2287" s="106">
        <v>50732236</v>
      </c>
      <c r="B2287">
        <v>50551898</v>
      </c>
      <c r="C2287">
        <v>1</v>
      </c>
      <c r="D2287" s="105">
        <f t="shared" si="35"/>
        <v>1</v>
      </c>
      <c r="E2287" s="105">
        <v>1</v>
      </c>
    </row>
    <row r="2288" spans="1:5" x14ac:dyDescent="0.15">
      <c r="A2288" s="106">
        <v>50242302</v>
      </c>
      <c r="B2288">
        <v>50129111</v>
      </c>
      <c r="C2288">
        <v>1</v>
      </c>
      <c r="D2288" s="105">
        <f t="shared" si="35"/>
        <v>1</v>
      </c>
      <c r="E2288" s="105">
        <v>1</v>
      </c>
    </row>
    <row r="2289" spans="1:5" x14ac:dyDescent="0.15">
      <c r="A2289" s="106">
        <v>50240060</v>
      </c>
      <c r="B2289">
        <v>50346140</v>
      </c>
      <c r="C2289">
        <v>1</v>
      </c>
      <c r="D2289" s="105">
        <f t="shared" si="35"/>
        <v>1</v>
      </c>
      <c r="E2289" s="105">
        <v>1</v>
      </c>
    </row>
    <row r="2290" spans="1:5" x14ac:dyDescent="0.15">
      <c r="A2290" s="106">
        <v>50556928</v>
      </c>
      <c r="B2290">
        <v>50678568</v>
      </c>
      <c r="C2290">
        <v>1</v>
      </c>
      <c r="D2290" s="105">
        <f t="shared" si="35"/>
        <v>1</v>
      </c>
      <c r="E2290" s="105">
        <v>1</v>
      </c>
    </row>
    <row r="2291" spans="1:5" x14ac:dyDescent="0.15">
      <c r="A2291" s="106">
        <v>50431829</v>
      </c>
      <c r="B2291">
        <v>50678568</v>
      </c>
      <c r="C2291">
        <v>1</v>
      </c>
      <c r="D2291" s="105">
        <f t="shared" si="35"/>
        <v>1</v>
      </c>
      <c r="E2291" s="105">
        <v>1</v>
      </c>
    </row>
    <row r="2292" spans="1:5" x14ac:dyDescent="0.15">
      <c r="A2292" s="106">
        <v>50701254</v>
      </c>
      <c r="B2292">
        <v>50679272</v>
      </c>
      <c r="C2292">
        <v>1</v>
      </c>
      <c r="D2292" s="105">
        <f t="shared" si="35"/>
        <v>1</v>
      </c>
      <c r="E2292" s="105">
        <v>1</v>
      </c>
    </row>
    <row r="2293" spans="1:5" x14ac:dyDescent="0.15">
      <c r="A2293" s="106">
        <v>50811708</v>
      </c>
      <c r="B2293">
        <v>51077080</v>
      </c>
      <c r="C2293">
        <v>1</v>
      </c>
      <c r="D2293" s="105">
        <f t="shared" si="35"/>
        <v>1</v>
      </c>
      <c r="E2293" s="105">
        <v>1</v>
      </c>
    </row>
    <row r="2294" spans="1:5" x14ac:dyDescent="0.15">
      <c r="A2294" s="106">
        <v>50250391</v>
      </c>
      <c r="B2294">
        <v>51077080</v>
      </c>
      <c r="C2294">
        <v>1</v>
      </c>
      <c r="D2294" s="105">
        <f t="shared" si="35"/>
        <v>1</v>
      </c>
      <c r="E2294" s="105">
        <v>1</v>
      </c>
    </row>
    <row r="2295" spans="1:5" x14ac:dyDescent="0.15">
      <c r="A2295" s="106">
        <v>50804432</v>
      </c>
      <c r="B2295">
        <v>50319383</v>
      </c>
      <c r="C2295">
        <v>1</v>
      </c>
      <c r="D2295" s="105">
        <f t="shared" si="35"/>
        <v>1</v>
      </c>
      <c r="E2295" s="105">
        <v>1</v>
      </c>
    </row>
    <row r="2296" spans="1:5" x14ac:dyDescent="0.15">
      <c r="A2296" s="106">
        <v>50258980</v>
      </c>
      <c r="B2296">
        <v>51062259</v>
      </c>
      <c r="C2296">
        <v>1</v>
      </c>
      <c r="D2296" s="105">
        <f t="shared" si="35"/>
        <v>1</v>
      </c>
      <c r="E2296" s="105">
        <v>1</v>
      </c>
    </row>
    <row r="2297" spans="1:5" x14ac:dyDescent="0.15">
      <c r="A2297" s="106">
        <v>50798084</v>
      </c>
      <c r="B2297">
        <v>51062259</v>
      </c>
      <c r="C2297">
        <v>1</v>
      </c>
      <c r="D2297" s="105">
        <f t="shared" si="35"/>
        <v>1</v>
      </c>
      <c r="E2297" s="105">
        <v>1</v>
      </c>
    </row>
    <row r="2298" spans="1:5" x14ac:dyDescent="0.15">
      <c r="A2298" s="106">
        <v>50798084</v>
      </c>
      <c r="B2298">
        <v>50492425</v>
      </c>
      <c r="C2298">
        <v>1</v>
      </c>
      <c r="D2298" s="105">
        <f t="shared" si="35"/>
        <v>1</v>
      </c>
      <c r="E2298" s="105">
        <v>1</v>
      </c>
    </row>
    <row r="2299" spans="1:5" x14ac:dyDescent="0.15">
      <c r="A2299" s="106">
        <v>50433395</v>
      </c>
      <c r="B2299">
        <v>50432766</v>
      </c>
      <c r="C2299">
        <v>1</v>
      </c>
      <c r="D2299" s="105">
        <f t="shared" si="35"/>
        <v>1</v>
      </c>
      <c r="E2299" s="105">
        <v>1</v>
      </c>
    </row>
    <row r="2300" spans="1:5" x14ac:dyDescent="0.15">
      <c r="A2300" s="106">
        <v>50716706</v>
      </c>
      <c r="B2300">
        <v>50541278</v>
      </c>
      <c r="C2300">
        <v>1</v>
      </c>
      <c r="D2300" s="105">
        <f t="shared" si="35"/>
        <v>1</v>
      </c>
      <c r="E2300" s="105">
        <v>1</v>
      </c>
    </row>
    <row r="2301" spans="1:5" x14ac:dyDescent="0.15">
      <c r="A2301" s="106">
        <v>50778748</v>
      </c>
      <c r="B2301">
        <v>50943734</v>
      </c>
      <c r="C2301">
        <v>1</v>
      </c>
      <c r="D2301" s="105">
        <f t="shared" si="35"/>
        <v>1</v>
      </c>
      <c r="E2301" s="105">
        <v>1</v>
      </c>
    </row>
    <row r="2302" spans="1:5" x14ac:dyDescent="0.15">
      <c r="A2302" s="106">
        <v>50855016</v>
      </c>
      <c r="B2302">
        <v>50547925</v>
      </c>
      <c r="C2302">
        <v>1</v>
      </c>
      <c r="D2302" s="105">
        <f t="shared" si="35"/>
        <v>1</v>
      </c>
      <c r="E2302" s="105">
        <v>1</v>
      </c>
    </row>
    <row r="2303" spans="1:5" x14ac:dyDescent="0.15">
      <c r="A2303" s="106">
        <v>50378934</v>
      </c>
      <c r="B2303">
        <v>50819429</v>
      </c>
      <c r="C2303">
        <v>1</v>
      </c>
      <c r="D2303" s="105">
        <f t="shared" si="35"/>
        <v>1</v>
      </c>
      <c r="E2303" s="105">
        <v>1</v>
      </c>
    </row>
    <row r="2304" spans="1:5" x14ac:dyDescent="0.15">
      <c r="A2304" s="106">
        <v>50731453</v>
      </c>
      <c r="B2304">
        <v>50608625</v>
      </c>
      <c r="C2304">
        <v>1</v>
      </c>
      <c r="D2304" s="105">
        <f t="shared" si="35"/>
        <v>1</v>
      </c>
      <c r="E2304" s="105">
        <v>1</v>
      </c>
    </row>
    <row r="2305" spans="1:5" x14ac:dyDescent="0.15">
      <c r="A2305" s="106">
        <v>50606551</v>
      </c>
      <c r="B2305">
        <v>50660479</v>
      </c>
      <c r="C2305">
        <v>1</v>
      </c>
      <c r="D2305" s="105">
        <f t="shared" si="35"/>
        <v>1</v>
      </c>
      <c r="E2305" s="105">
        <v>1</v>
      </c>
    </row>
    <row r="2306" spans="1:5" x14ac:dyDescent="0.15">
      <c r="A2306" s="106">
        <v>50731453</v>
      </c>
      <c r="B2306">
        <v>50632508</v>
      </c>
      <c r="C2306">
        <v>1</v>
      </c>
      <c r="D2306" s="105">
        <f t="shared" ref="D2306:D2369" si="36">VLOOKUP(A2306,B:C,2,)</f>
        <v>1</v>
      </c>
      <c r="E2306" s="105">
        <v>1</v>
      </c>
    </row>
    <row r="2307" spans="1:5" x14ac:dyDescent="0.15">
      <c r="A2307" s="106">
        <v>50351718</v>
      </c>
      <c r="B2307">
        <v>51072777</v>
      </c>
      <c r="C2307">
        <v>1</v>
      </c>
      <c r="D2307" s="105">
        <f t="shared" si="36"/>
        <v>1</v>
      </c>
      <c r="E2307" s="105">
        <v>1</v>
      </c>
    </row>
    <row r="2308" spans="1:5" x14ac:dyDescent="0.15">
      <c r="A2308" s="106">
        <v>50806779</v>
      </c>
      <c r="B2308">
        <v>50504698</v>
      </c>
      <c r="C2308">
        <v>1</v>
      </c>
      <c r="D2308" s="105">
        <f t="shared" si="36"/>
        <v>1</v>
      </c>
      <c r="E2308" s="105">
        <v>1</v>
      </c>
    </row>
    <row r="2309" spans="1:5" x14ac:dyDescent="0.15">
      <c r="A2309" s="106">
        <v>50823992</v>
      </c>
      <c r="B2309">
        <v>50344750</v>
      </c>
      <c r="C2309">
        <v>1</v>
      </c>
      <c r="D2309" s="105">
        <f t="shared" si="36"/>
        <v>1</v>
      </c>
      <c r="E2309" s="105">
        <v>1</v>
      </c>
    </row>
    <row r="2310" spans="1:5" x14ac:dyDescent="0.15">
      <c r="A2310" s="106">
        <v>50549507</v>
      </c>
      <c r="B2310">
        <v>51060812</v>
      </c>
      <c r="C2310">
        <v>1</v>
      </c>
      <c r="D2310" s="105">
        <f t="shared" si="36"/>
        <v>1</v>
      </c>
      <c r="E2310" s="105">
        <v>1</v>
      </c>
    </row>
    <row r="2311" spans="1:5" x14ac:dyDescent="0.15">
      <c r="A2311" s="106">
        <v>50447311</v>
      </c>
      <c r="B2311">
        <v>50650267</v>
      </c>
      <c r="C2311">
        <v>1</v>
      </c>
      <c r="D2311" s="105">
        <f t="shared" si="36"/>
        <v>1</v>
      </c>
      <c r="E2311" s="105">
        <v>1</v>
      </c>
    </row>
    <row r="2312" spans="1:5" x14ac:dyDescent="0.15">
      <c r="A2312" s="106">
        <v>50806771</v>
      </c>
      <c r="B2312">
        <v>50348969</v>
      </c>
      <c r="C2312">
        <v>1</v>
      </c>
      <c r="D2312" s="105">
        <f t="shared" si="36"/>
        <v>1</v>
      </c>
      <c r="E2312" s="105">
        <v>1</v>
      </c>
    </row>
    <row r="2313" spans="1:5" x14ac:dyDescent="0.15">
      <c r="A2313" s="106">
        <v>50091690</v>
      </c>
      <c r="B2313">
        <v>50592436</v>
      </c>
      <c r="C2313">
        <v>1</v>
      </c>
      <c r="D2313" s="105">
        <f t="shared" si="36"/>
        <v>1</v>
      </c>
      <c r="E2313" s="105">
        <v>1</v>
      </c>
    </row>
    <row r="2314" spans="1:5" x14ac:dyDescent="0.15">
      <c r="A2314" s="106">
        <v>50431308</v>
      </c>
      <c r="B2314">
        <v>50625727</v>
      </c>
      <c r="C2314">
        <v>1</v>
      </c>
      <c r="D2314" s="105">
        <f t="shared" si="36"/>
        <v>1</v>
      </c>
      <c r="E2314" s="105">
        <v>1</v>
      </c>
    </row>
    <row r="2315" spans="1:5" x14ac:dyDescent="0.15">
      <c r="A2315" s="106">
        <v>50802072</v>
      </c>
      <c r="B2315">
        <v>50818943</v>
      </c>
      <c r="C2315">
        <v>1</v>
      </c>
      <c r="D2315" s="105">
        <f t="shared" si="36"/>
        <v>1</v>
      </c>
      <c r="E2315" s="105">
        <v>1</v>
      </c>
    </row>
    <row r="2316" spans="1:5" x14ac:dyDescent="0.15">
      <c r="A2316" s="106">
        <v>50447311</v>
      </c>
      <c r="B2316">
        <v>50428942</v>
      </c>
      <c r="C2316">
        <v>1</v>
      </c>
      <c r="D2316" s="105">
        <f t="shared" si="36"/>
        <v>1</v>
      </c>
      <c r="E2316" s="105">
        <v>1</v>
      </c>
    </row>
    <row r="2317" spans="1:5" x14ac:dyDescent="0.15">
      <c r="A2317" s="106">
        <v>50431308</v>
      </c>
      <c r="B2317">
        <v>50460273</v>
      </c>
      <c r="C2317">
        <v>1</v>
      </c>
      <c r="D2317" s="105">
        <f t="shared" si="36"/>
        <v>1</v>
      </c>
      <c r="E2317" s="105">
        <v>1</v>
      </c>
    </row>
    <row r="2318" spans="1:5" x14ac:dyDescent="0.15">
      <c r="A2318" s="106">
        <v>51061026</v>
      </c>
      <c r="B2318">
        <v>50650664</v>
      </c>
      <c r="C2318">
        <v>1</v>
      </c>
      <c r="D2318" s="105">
        <f t="shared" si="36"/>
        <v>1</v>
      </c>
      <c r="E2318" s="105">
        <v>1</v>
      </c>
    </row>
    <row r="2319" spans="1:5" x14ac:dyDescent="0.15">
      <c r="A2319" s="106">
        <v>50549021</v>
      </c>
      <c r="B2319">
        <v>50711600</v>
      </c>
      <c r="C2319">
        <v>1</v>
      </c>
      <c r="D2319" s="105">
        <f t="shared" si="36"/>
        <v>1</v>
      </c>
      <c r="E2319" s="105">
        <v>1</v>
      </c>
    </row>
    <row r="2320" spans="1:5" x14ac:dyDescent="0.15">
      <c r="A2320" s="106">
        <v>50815017</v>
      </c>
      <c r="B2320">
        <v>50165194</v>
      </c>
      <c r="C2320">
        <v>1</v>
      </c>
      <c r="D2320" s="105">
        <f t="shared" si="36"/>
        <v>1</v>
      </c>
      <c r="E2320" s="105">
        <v>1</v>
      </c>
    </row>
    <row r="2321" spans="1:5" x14ac:dyDescent="0.15">
      <c r="A2321" s="106">
        <v>50552185</v>
      </c>
      <c r="B2321">
        <v>50388648</v>
      </c>
      <c r="C2321">
        <v>1</v>
      </c>
      <c r="D2321" s="105">
        <f t="shared" si="36"/>
        <v>1</v>
      </c>
      <c r="E2321" s="105">
        <v>1</v>
      </c>
    </row>
    <row r="2322" spans="1:5" x14ac:dyDescent="0.15">
      <c r="A2322" s="106">
        <v>50443667</v>
      </c>
      <c r="B2322">
        <v>50527324</v>
      </c>
      <c r="C2322">
        <v>1</v>
      </c>
      <c r="D2322" s="105">
        <f t="shared" si="36"/>
        <v>1</v>
      </c>
      <c r="E2322" s="105">
        <v>1</v>
      </c>
    </row>
    <row r="2323" spans="1:5" x14ac:dyDescent="0.15">
      <c r="A2323" s="106">
        <v>51074780</v>
      </c>
      <c r="B2323">
        <v>50505736</v>
      </c>
      <c r="C2323">
        <v>1</v>
      </c>
      <c r="D2323" s="105">
        <f t="shared" si="36"/>
        <v>1</v>
      </c>
      <c r="E2323" s="105">
        <v>1</v>
      </c>
    </row>
    <row r="2324" spans="1:5" x14ac:dyDescent="0.15">
      <c r="A2324" s="106">
        <v>50495937</v>
      </c>
      <c r="B2324">
        <v>50608002</v>
      </c>
      <c r="C2324">
        <v>1</v>
      </c>
      <c r="D2324" s="105">
        <f t="shared" si="36"/>
        <v>1</v>
      </c>
      <c r="E2324" s="105">
        <v>1</v>
      </c>
    </row>
    <row r="2325" spans="1:5" x14ac:dyDescent="0.15">
      <c r="A2325" s="106">
        <v>50712930</v>
      </c>
      <c r="B2325">
        <v>50063305</v>
      </c>
      <c r="C2325">
        <v>1</v>
      </c>
      <c r="D2325" s="105">
        <f t="shared" si="36"/>
        <v>1</v>
      </c>
      <c r="E2325" s="105">
        <v>1</v>
      </c>
    </row>
    <row r="2326" spans="1:5" x14ac:dyDescent="0.15">
      <c r="A2326" s="106">
        <v>51070762</v>
      </c>
      <c r="B2326">
        <v>50601864</v>
      </c>
      <c r="C2326">
        <v>1</v>
      </c>
      <c r="D2326" s="105">
        <f t="shared" si="36"/>
        <v>1</v>
      </c>
      <c r="E2326" s="105">
        <v>1</v>
      </c>
    </row>
    <row r="2327" spans="1:5" x14ac:dyDescent="0.15">
      <c r="A2327" s="106">
        <v>50039928</v>
      </c>
      <c r="B2327">
        <v>50798624</v>
      </c>
      <c r="C2327">
        <v>1</v>
      </c>
      <c r="D2327" s="105">
        <f t="shared" si="36"/>
        <v>1</v>
      </c>
      <c r="E2327" s="105">
        <v>1</v>
      </c>
    </row>
    <row r="2328" spans="1:5" x14ac:dyDescent="0.15">
      <c r="A2328" s="106">
        <v>50658412</v>
      </c>
      <c r="B2328">
        <v>50562206</v>
      </c>
      <c r="C2328">
        <v>1</v>
      </c>
      <c r="D2328" s="105">
        <f t="shared" si="36"/>
        <v>1</v>
      </c>
      <c r="E2328" s="105">
        <v>1</v>
      </c>
    </row>
    <row r="2329" spans="1:5" x14ac:dyDescent="0.15">
      <c r="A2329" s="106">
        <v>50718124</v>
      </c>
      <c r="B2329">
        <v>50240361</v>
      </c>
      <c r="C2329">
        <v>1</v>
      </c>
      <c r="D2329" s="105">
        <f t="shared" si="36"/>
        <v>1</v>
      </c>
      <c r="E2329" s="105">
        <v>1</v>
      </c>
    </row>
    <row r="2330" spans="1:5" x14ac:dyDescent="0.15">
      <c r="A2330" s="106">
        <v>50808859</v>
      </c>
      <c r="B2330">
        <v>50435207</v>
      </c>
      <c r="C2330">
        <v>1</v>
      </c>
      <c r="D2330" s="105">
        <f t="shared" si="36"/>
        <v>1</v>
      </c>
      <c r="E2330" s="105">
        <v>1</v>
      </c>
    </row>
    <row r="2331" spans="1:5" x14ac:dyDescent="0.15">
      <c r="A2331" s="106">
        <v>51016201</v>
      </c>
      <c r="B2331">
        <v>50624890</v>
      </c>
      <c r="C2331">
        <v>1</v>
      </c>
      <c r="D2331" s="105">
        <f t="shared" si="36"/>
        <v>1</v>
      </c>
      <c r="E2331" s="105">
        <v>1</v>
      </c>
    </row>
    <row r="2332" spans="1:5" x14ac:dyDescent="0.15">
      <c r="A2332" s="106">
        <v>51075296</v>
      </c>
      <c r="B2332">
        <v>50496807</v>
      </c>
      <c r="C2332">
        <v>1</v>
      </c>
      <c r="D2332" s="105">
        <f t="shared" si="36"/>
        <v>1</v>
      </c>
      <c r="E2332" s="105">
        <v>1</v>
      </c>
    </row>
    <row r="2333" spans="1:5" x14ac:dyDescent="0.15">
      <c r="A2333" s="106">
        <v>51069704</v>
      </c>
      <c r="B2333">
        <v>50496807</v>
      </c>
      <c r="C2333">
        <v>1</v>
      </c>
      <c r="D2333" s="105">
        <f t="shared" si="36"/>
        <v>1</v>
      </c>
      <c r="E2333" s="105">
        <v>1</v>
      </c>
    </row>
    <row r="2334" spans="1:5" x14ac:dyDescent="0.15">
      <c r="A2334" s="106">
        <v>50570425</v>
      </c>
      <c r="B2334">
        <v>51075644</v>
      </c>
      <c r="C2334">
        <v>1</v>
      </c>
      <c r="D2334" s="105">
        <f t="shared" si="36"/>
        <v>1</v>
      </c>
      <c r="E2334" s="105">
        <v>1</v>
      </c>
    </row>
    <row r="2335" spans="1:5" x14ac:dyDescent="0.15">
      <c r="A2335" s="106">
        <v>51073944</v>
      </c>
      <c r="B2335">
        <v>50660447</v>
      </c>
      <c r="C2335">
        <v>1</v>
      </c>
      <c r="D2335" s="105">
        <f t="shared" si="36"/>
        <v>1</v>
      </c>
      <c r="E2335" s="105">
        <v>1</v>
      </c>
    </row>
    <row r="2336" spans="1:5" x14ac:dyDescent="0.15">
      <c r="A2336" s="106">
        <v>50817219</v>
      </c>
      <c r="B2336">
        <v>50434711</v>
      </c>
      <c r="C2336">
        <v>1</v>
      </c>
      <c r="D2336" s="105">
        <f t="shared" si="36"/>
        <v>1</v>
      </c>
      <c r="E2336" s="105">
        <v>1</v>
      </c>
    </row>
    <row r="2337" spans="1:5" x14ac:dyDescent="0.15">
      <c r="A2337" s="106">
        <v>50714251</v>
      </c>
      <c r="B2337">
        <v>50892008</v>
      </c>
      <c r="C2337">
        <v>1</v>
      </c>
      <c r="D2337" s="105">
        <f t="shared" si="36"/>
        <v>1</v>
      </c>
      <c r="E2337" s="105">
        <v>1</v>
      </c>
    </row>
    <row r="2338" spans="1:5" x14ac:dyDescent="0.15">
      <c r="A2338" s="106">
        <v>51075296</v>
      </c>
      <c r="B2338">
        <v>50584108</v>
      </c>
      <c r="C2338">
        <v>1</v>
      </c>
      <c r="D2338" s="105">
        <f t="shared" si="36"/>
        <v>1</v>
      </c>
      <c r="E2338" s="105">
        <v>1</v>
      </c>
    </row>
    <row r="2339" spans="1:5" x14ac:dyDescent="0.15">
      <c r="A2339" s="106">
        <v>50258687</v>
      </c>
      <c r="B2339">
        <v>50806017</v>
      </c>
      <c r="C2339">
        <v>1</v>
      </c>
      <c r="D2339" s="105">
        <f t="shared" si="36"/>
        <v>1</v>
      </c>
      <c r="E2339" s="105">
        <v>1</v>
      </c>
    </row>
    <row r="2340" spans="1:5" x14ac:dyDescent="0.15">
      <c r="A2340" s="106">
        <v>50570425</v>
      </c>
      <c r="B2340">
        <v>51074059</v>
      </c>
      <c r="C2340">
        <v>1</v>
      </c>
      <c r="D2340" s="105">
        <f t="shared" si="36"/>
        <v>1</v>
      </c>
      <c r="E2340" s="105">
        <v>1</v>
      </c>
    </row>
    <row r="2341" spans="1:5" x14ac:dyDescent="0.15">
      <c r="A2341" s="106">
        <v>51073946</v>
      </c>
      <c r="B2341">
        <v>50606339</v>
      </c>
      <c r="C2341">
        <v>1</v>
      </c>
      <c r="D2341" s="105">
        <f t="shared" si="36"/>
        <v>1</v>
      </c>
      <c r="E2341" s="105">
        <v>1</v>
      </c>
    </row>
    <row r="2342" spans="1:5" x14ac:dyDescent="0.15">
      <c r="A2342" s="106">
        <v>51068053</v>
      </c>
      <c r="B2342">
        <v>50653687</v>
      </c>
      <c r="C2342">
        <v>1</v>
      </c>
      <c r="D2342" s="105">
        <f t="shared" si="36"/>
        <v>1</v>
      </c>
      <c r="E2342" s="105">
        <v>1</v>
      </c>
    </row>
    <row r="2343" spans="1:5" x14ac:dyDescent="0.15">
      <c r="A2343" s="106">
        <v>50783196</v>
      </c>
      <c r="B2343">
        <v>50864436</v>
      </c>
      <c r="C2343">
        <v>1</v>
      </c>
      <c r="D2343" s="105">
        <f t="shared" si="36"/>
        <v>1</v>
      </c>
      <c r="E2343" s="105">
        <v>1</v>
      </c>
    </row>
    <row r="2344" spans="1:5" x14ac:dyDescent="0.15">
      <c r="A2344" s="106">
        <v>50022026</v>
      </c>
      <c r="B2344">
        <v>50651568</v>
      </c>
      <c r="C2344">
        <v>1</v>
      </c>
      <c r="D2344" s="105">
        <f t="shared" si="36"/>
        <v>1</v>
      </c>
      <c r="E2344" s="105">
        <v>1</v>
      </c>
    </row>
    <row r="2345" spans="1:5" x14ac:dyDescent="0.15">
      <c r="A2345" s="106">
        <v>50447311</v>
      </c>
      <c r="B2345">
        <v>50110680</v>
      </c>
      <c r="C2345">
        <v>1</v>
      </c>
      <c r="D2345" s="105">
        <f t="shared" si="36"/>
        <v>1</v>
      </c>
      <c r="E2345" s="105">
        <v>1</v>
      </c>
    </row>
    <row r="2346" spans="1:5" x14ac:dyDescent="0.15">
      <c r="A2346" s="106">
        <v>50653431</v>
      </c>
      <c r="B2346">
        <v>50355018</v>
      </c>
      <c r="C2346">
        <v>1</v>
      </c>
      <c r="D2346" s="105">
        <f t="shared" si="36"/>
        <v>1</v>
      </c>
      <c r="E2346" s="105">
        <v>1</v>
      </c>
    </row>
    <row r="2347" spans="1:5" x14ac:dyDescent="0.15">
      <c r="A2347" s="106">
        <v>50620908</v>
      </c>
      <c r="B2347">
        <v>50875824</v>
      </c>
      <c r="C2347">
        <v>1</v>
      </c>
      <c r="D2347" s="105">
        <f t="shared" si="36"/>
        <v>1</v>
      </c>
      <c r="E2347" s="105">
        <v>1</v>
      </c>
    </row>
    <row r="2348" spans="1:5" x14ac:dyDescent="0.15">
      <c r="A2348" s="106">
        <v>50598432</v>
      </c>
      <c r="B2348">
        <v>50875824</v>
      </c>
      <c r="C2348">
        <v>1</v>
      </c>
      <c r="D2348" s="105">
        <f t="shared" si="36"/>
        <v>1</v>
      </c>
      <c r="E2348" s="105">
        <v>1</v>
      </c>
    </row>
    <row r="2349" spans="1:5" x14ac:dyDescent="0.15">
      <c r="A2349" s="106">
        <v>50485384</v>
      </c>
      <c r="B2349">
        <v>50925220</v>
      </c>
      <c r="C2349">
        <v>1</v>
      </c>
      <c r="D2349" s="105">
        <f t="shared" si="36"/>
        <v>1</v>
      </c>
      <c r="E2349" s="105">
        <v>1</v>
      </c>
    </row>
    <row r="2350" spans="1:5" x14ac:dyDescent="0.15">
      <c r="A2350" s="106">
        <v>50607226</v>
      </c>
      <c r="B2350">
        <v>50427148</v>
      </c>
      <c r="C2350">
        <v>1</v>
      </c>
      <c r="D2350" s="105">
        <f t="shared" si="36"/>
        <v>1</v>
      </c>
      <c r="E2350" s="105">
        <v>1</v>
      </c>
    </row>
    <row r="2351" spans="1:5" x14ac:dyDescent="0.15">
      <c r="A2351" s="106">
        <v>51070787</v>
      </c>
      <c r="B2351">
        <v>50734834</v>
      </c>
      <c r="C2351">
        <v>1</v>
      </c>
      <c r="D2351" s="105">
        <f t="shared" si="36"/>
        <v>1</v>
      </c>
      <c r="E2351" s="105">
        <v>1</v>
      </c>
    </row>
    <row r="2352" spans="1:5" x14ac:dyDescent="0.15">
      <c r="A2352" s="106">
        <v>50821952</v>
      </c>
      <c r="B2352">
        <v>51072082</v>
      </c>
      <c r="C2352">
        <v>1</v>
      </c>
      <c r="D2352" s="105">
        <f t="shared" si="36"/>
        <v>1</v>
      </c>
      <c r="E2352" s="105">
        <v>1</v>
      </c>
    </row>
    <row r="2353" spans="1:5" x14ac:dyDescent="0.15">
      <c r="A2353" s="106">
        <v>51073968</v>
      </c>
      <c r="B2353">
        <v>50056416</v>
      </c>
      <c r="C2353">
        <v>1</v>
      </c>
      <c r="D2353" s="105">
        <f t="shared" si="36"/>
        <v>1</v>
      </c>
      <c r="E2353" s="105">
        <v>1</v>
      </c>
    </row>
    <row r="2354" spans="1:5" x14ac:dyDescent="0.15">
      <c r="A2354" s="106">
        <v>51074525</v>
      </c>
      <c r="B2354">
        <v>50662068</v>
      </c>
      <c r="C2354">
        <v>1</v>
      </c>
      <c r="D2354" s="105">
        <f t="shared" si="36"/>
        <v>1</v>
      </c>
      <c r="E2354" s="105">
        <v>1</v>
      </c>
    </row>
    <row r="2355" spans="1:5" x14ac:dyDescent="0.15">
      <c r="A2355" s="106">
        <v>50429684</v>
      </c>
      <c r="B2355">
        <v>50239371</v>
      </c>
      <c r="C2355">
        <v>1</v>
      </c>
      <c r="D2355" s="105">
        <f t="shared" si="36"/>
        <v>1</v>
      </c>
      <c r="E2355" s="105">
        <v>1</v>
      </c>
    </row>
    <row r="2356" spans="1:5" x14ac:dyDescent="0.15">
      <c r="A2356" s="106">
        <v>50648318</v>
      </c>
      <c r="B2356">
        <v>50802462</v>
      </c>
      <c r="C2356">
        <v>1</v>
      </c>
      <c r="D2356" s="105">
        <f t="shared" si="36"/>
        <v>1</v>
      </c>
      <c r="E2356" s="105">
        <v>1</v>
      </c>
    </row>
    <row r="2357" spans="1:5" x14ac:dyDescent="0.15">
      <c r="A2357" s="106">
        <v>50940242</v>
      </c>
      <c r="B2357">
        <v>51072068</v>
      </c>
      <c r="C2357">
        <v>1</v>
      </c>
      <c r="D2357" s="105">
        <f t="shared" si="36"/>
        <v>1</v>
      </c>
      <c r="E2357" s="105">
        <v>1</v>
      </c>
    </row>
    <row r="2358" spans="1:5" x14ac:dyDescent="0.15">
      <c r="A2358" s="106">
        <v>50415686</v>
      </c>
      <c r="B2358">
        <v>50719189</v>
      </c>
      <c r="C2358">
        <v>1</v>
      </c>
      <c r="D2358" s="105">
        <f t="shared" si="36"/>
        <v>1</v>
      </c>
      <c r="E2358" s="105">
        <v>1</v>
      </c>
    </row>
    <row r="2359" spans="1:5" x14ac:dyDescent="0.15">
      <c r="A2359" s="106">
        <v>50638651</v>
      </c>
      <c r="B2359">
        <v>50238436</v>
      </c>
      <c r="C2359">
        <v>1</v>
      </c>
      <c r="D2359" s="105">
        <f t="shared" si="36"/>
        <v>1</v>
      </c>
      <c r="E2359" s="105">
        <v>1</v>
      </c>
    </row>
    <row r="2360" spans="1:5" x14ac:dyDescent="0.15">
      <c r="A2360" s="106">
        <v>50912572</v>
      </c>
      <c r="B2360">
        <v>50430139</v>
      </c>
      <c r="C2360">
        <v>1</v>
      </c>
      <c r="D2360" s="105">
        <f t="shared" si="36"/>
        <v>1</v>
      </c>
      <c r="E2360" s="105">
        <v>1</v>
      </c>
    </row>
    <row r="2361" spans="1:5" x14ac:dyDescent="0.15">
      <c r="A2361" s="106">
        <v>50676559</v>
      </c>
      <c r="B2361">
        <v>51074289</v>
      </c>
      <c r="C2361">
        <v>1</v>
      </c>
      <c r="D2361" s="105">
        <f t="shared" si="36"/>
        <v>1</v>
      </c>
      <c r="E2361" s="105">
        <v>1</v>
      </c>
    </row>
    <row r="2362" spans="1:5" x14ac:dyDescent="0.15">
      <c r="A2362" s="106">
        <v>51068808</v>
      </c>
      <c r="B2362">
        <v>50347952</v>
      </c>
      <c r="C2362">
        <v>1</v>
      </c>
      <c r="D2362" s="105">
        <f t="shared" si="36"/>
        <v>1</v>
      </c>
      <c r="E2362" s="105">
        <v>1</v>
      </c>
    </row>
    <row r="2363" spans="1:5" x14ac:dyDescent="0.15">
      <c r="A2363" s="106">
        <v>50606477</v>
      </c>
      <c r="B2363">
        <v>50416537</v>
      </c>
      <c r="C2363">
        <v>1</v>
      </c>
      <c r="D2363" s="105">
        <f t="shared" si="36"/>
        <v>1</v>
      </c>
      <c r="E2363" s="105">
        <v>1</v>
      </c>
    </row>
    <row r="2364" spans="1:5" x14ac:dyDescent="0.15">
      <c r="A2364" s="106">
        <v>50606477</v>
      </c>
      <c r="B2364">
        <v>50654336</v>
      </c>
      <c r="C2364">
        <v>1</v>
      </c>
      <c r="D2364" s="105">
        <f t="shared" si="36"/>
        <v>1</v>
      </c>
      <c r="E2364" s="105">
        <v>1</v>
      </c>
    </row>
    <row r="2365" spans="1:5" x14ac:dyDescent="0.15">
      <c r="A2365" s="106">
        <v>50559391</v>
      </c>
      <c r="B2365">
        <v>51073588</v>
      </c>
      <c r="C2365">
        <v>1</v>
      </c>
      <c r="D2365" s="105">
        <f t="shared" si="36"/>
        <v>1</v>
      </c>
      <c r="E2365" s="105">
        <v>1</v>
      </c>
    </row>
    <row r="2366" spans="1:5" x14ac:dyDescent="0.15">
      <c r="A2366" s="106">
        <v>50351470</v>
      </c>
      <c r="B2366">
        <v>50501030</v>
      </c>
      <c r="C2366">
        <v>1</v>
      </c>
      <c r="D2366" s="105">
        <f t="shared" si="36"/>
        <v>1</v>
      </c>
      <c r="E2366" s="105">
        <v>1</v>
      </c>
    </row>
    <row r="2367" spans="1:5" x14ac:dyDescent="0.15">
      <c r="A2367" s="106">
        <v>50715446</v>
      </c>
      <c r="B2367">
        <v>50575912</v>
      </c>
      <c r="C2367">
        <v>1</v>
      </c>
      <c r="D2367" s="105">
        <f t="shared" si="36"/>
        <v>1</v>
      </c>
      <c r="E2367" s="105">
        <v>1</v>
      </c>
    </row>
    <row r="2368" spans="1:5" x14ac:dyDescent="0.15">
      <c r="A2368" s="106">
        <v>50760129</v>
      </c>
      <c r="B2368">
        <v>50659356</v>
      </c>
      <c r="C2368">
        <v>1</v>
      </c>
      <c r="D2368" s="105">
        <f t="shared" si="36"/>
        <v>1</v>
      </c>
      <c r="E2368" s="105">
        <v>1</v>
      </c>
    </row>
    <row r="2369" spans="1:5" x14ac:dyDescent="0.15">
      <c r="A2369" s="106">
        <v>51073584</v>
      </c>
      <c r="B2369">
        <v>50382711</v>
      </c>
      <c r="C2369">
        <v>1</v>
      </c>
      <c r="D2369" s="105">
        <f t="shared" si="36"/>
        <v>1</v>
      </c>
      <c r="E2369" s="105">
        <v>1</v>
      </c>
    </row>
    <row r="2370" spans="1:5" x14ac:dyDescent="0.15">
      <c r="A2370" s="106">
        <v>50832635</v>
      </c>
      <c r="B2370">
        <v>50916092</v>
      </c>
      <c r="C2370">
        <v>1</v>
      </c>
      <c r="D2370" s="105">
        <f t="shared" ref="D2370:D2433" si="37">VLOOKUP(A2370,B:C,2,)</f>
        <v>1</v>
      </c>
      <c r="E2370" s="105">
        <v>1</v>
      </c>
    </row>
    <row r="2371" spans="1:5" x14ac:dyDescent="0.15">
      <c r="A2371" s="106">
        <v>51074860</v>
      </c>
      <c r="B2371">
        <v>50319579</v>
      </c>
      <c r="C2371">
        <v>1</v>
      </c>
      <c r="D2371" s="105">
        <f t="shared" si="37"/>
        <v>1</v>
      </c>
      <c r="E2371" s="105">
        <v>1</v>
      </c>
    </row>
    <row r="2372" spans="1:5" x14ac:dyDescent="0.15">
      <c r="A2372" s="106">
        <v>50797222</v>
      </c>
      <c r="B2372">
        <v>50773199</v>
      </c>
      <c r="C2372">
        <v>1</v>
      </c>
      <c r="D2372" s="105">
        <f t="shared" si="37"/>
        <v>1</v>
      </c>
      <c r="E2372" s="105">
        <v>1</v>
      </c>
    </row>
    <row r="2373" spans="1:5" x14ac:dyDescent="0.15">
      <c r="A2373" s="106">
        <v>50917496</v>
      </c>
      <c r="B2373">
        <v>51066866</v>
      </c>
      <c r="C2373">
        <v>1</v>
      </c>
      <c r="D2373" s="105">
        <f t="shared" si="37"/>
        <v>1</v>
      </c>
      <c r="E2373" s="105">
        <v>1</v>
      </c>
    </row>
    <row r="2374" spans="1:5" x14ac:dyDescent="0.15">
      <c r="A2374" s="106">
        <v>51074146</v>
      </c>
      <c r="B2374">
        <v>50929968</v>
      </c>
      <c r="C2374">
        <v>1</v>
      </c>
      <c r="D2374" s="105">
        <f t="shared" si="37"/>
        <v>1</v>
      </c>
      <c r="E2374" s="105">
        <v>1</v>
      </c>
    </row>
    <row r="2375" spans="1:5" x14ac:dyDescent="0.15">
      <c r="A2375" s="106">
        <v>50253785</v>
      </c>
      <c r="B2375">
        <v>50681036</v>
      </c>
      <c r="C2375">
        <v>1</v>
      </c>
      <c r="D2375" s="105">
        <f t="shared" si="37"/>
        <v>1</v>
      </c>
      <c r="E2375" s="105">
        <v>1</v>
      </c>
    </row>
    <row r="2376" spans="1:5" x14ac:dyDescent="0.15">
      <c r="A2376" s="106">
        <v>50928485</v>
      </c>
      <c r="B2376">
        <v>50268011</v>
      </c>
      <c r="C2376">
        <v>1</v>
      </c>
      <c r="D2376" s="105">
        <f t="shared" si="37"/>
        <v>1</v>
      </c>
      <c r="E2376" s="105">
        <v>1</v>
      </c>
    </row>
    <row r="2377" spans="1:5" x14ac:dyDescent="0.15">
      <c r="A2377" s="106">
        <v>50727440</v>
      </c>
      <c r="B2377">
        <v>50899602</v>
      </c>
      <c r="C2377">
        <v>1</v>
      </c>
      <c r="D2377" s="105">
        <f t="shared" si="37"/>
        <v>1</v>
      </c>
      <c r="E2377" s="105">
        <v>1</v>
      </c>
    </row>
    <row r="2378" spans="1:5" x14ac:dyDescent="0.15">
      <c r="A2378" s="106">
        <v>51071083</v>
      </c>
      <c r="B2378">
        <v>50813122</v>
      </c>
      <c r="C2378">
        <v>1</v>
      </c>
      <c r="D2378" s="105">
        <f t="shared" si="37"/>
        <v>1</v>
      </c>
      <c r="E2378" s="105">
        <v>1</v>
      </c>
    </row>
    <row r="2379" spans="1:5" x14ac:dyDescent="0.15">
      <c r="A2379" s="106">
        <v>50820018</v>
      </c>
      <c r="B2379">
        <v>50866626</v>
      </c>
      <c r="C2379">
        <v>1</v>
      </c>
      <c r="D2379" s="105">
        <f t="shared" si="37"/>
        <v>1</v>
      </c>
      <c r="E2379" s="105">
        <v>1</v>
      </c>
    </row>
    <row r="2380" spans="1:5" x14ac:dyDescent="0.15">
      <c r="A2380" s="106">
        <v>50343585</v>
      </c>
      <c r="B2380">
        <v>51064474</v>
      </c>
      <c r="C2380">
        <v>1</v>
      </c>
      <c r="D2380" s="105">
        <f t="shared" si="37"/>
        <v>1</v>
      </c>
      <c r="E2380" s="105">
        <v>1</v>
      </c>
    </row>
    <row r="2381" spans="1:5" x14ac:dyDescent="0.15">
      <c r="A2381" s="106">
        <v>50924042</v>
      </c>
      <c r="B2381">
        <v>51061735</v>
      </c>
      <c r="C2381">
        <v>1</v>
      </c>
      <c r="D2381" s="105">
        <f t="shared" si="37"/>
        <v>1</v>
      </c>
      <c r="E2381" s="105">
        <v>1</v>
      </c>
    </row>
    <row r="2382" spans="1:5" x14ac:dyDescent="0.15">
      <c r="A2382" s="106">
        <v>50346145</v>
      </c>
      <c r="B2382">
        <v>50619289</v>
      </c>
      <c r="C2382">
        <v>1</v>
      </c>
      <c r="D2382" s="105">
        <f t="shared" si="37"/>
        <v>1</v>
      </c>
      <c r="E2382" s="105">
        <v>1</v>
      </c>
    </row>
    <row r="2383" spans="1:5" x14ac:dyDescent="0.15">
      <c r="A2383" s="106">
        <v>50346145</v>
      </c>
      <c r="B2383">
        <v>50619289</v>
      </c>
      <c r="C2383">
        <v>1</v>
      </c>
      <c r="D2383" s="105">
        <f t="shared" si="37"/>
        <v>1</v>
      </c>
      <c r="E2383" s="105">
        <v>1</v>
      </c>
    </row>
    <row r="2384" spans="1:5" x14ac:dyDescent="0.15">
      <c r="A2384" s="106">
        <v>50751674</v>
      </c>
      <c r="B2384">
        <v>50877154</v>
      </c>
      <c r="C2384">
        <v>1</v>
      </c>
      <c r="D2384" s="105">
        <f t="shared" si="37"/>
        <v>1</v>
      </c>
      <c r="E2384" s="105">
        <v>1</v>
      </c>
    </row>
    <row r="2385" spans="1:5" x14ac:dyDescent="0.15">
      <c r="A2385" s="106">
        <v>50408960</v>
      </c>
      <c r="B2385">
        <v>50820701</v>
      </c>
      <c r="C2385">
        <v>1</v>
      </c>
      <c r="D2385" s="105">
        <f t="shared" si="37"/>
        <v>1</v>
      </c>
      <c r="E2385" s="105">
        <v>1</v>
      </c>
    </row>
    <row r="2386" spans="1:5" x14ac:dyDescent="0.15">
      <c r="A2386" s="106">
        <v>50812733</v>
      </c>
      <c r="B2386">
        <v>51070001</v>
      </c>
      <c r="C2386">
        <v>1</v>
      </c>
      <c r="D2386" s="105">
        <f t="shared" si="37"/>
        <v>1</v>
      </c>
      <c r="E2386" s="105">
        <v>1</v>
      </c>
    </row>
    <row r="2387" spans="1:5" x14ac:dyDescent="0.15">
      <c r="A2387" s="106">
        <v>51072548</v>
      </c>
      <c r="B2387">
        <v>50625812</v>
      </c>
      <c r="C2387">
        <v>1</v>
      </c>
      <c r="D2387" s="105">
        <f t="shared" si="37"/>
        <v>1</v>
      </c>
      <c r="E2387" s="105">
        <v>1</v>
      </c>
    </row>
    <row r="2388" spans="1:5" x14ac:dyDescent="0.15">
      <c r="A2388" s="106">
        <v>50133698</v>
      </c>
      <c r="B2388">
        <v>50965997</v>
      </c>
      <c r="C2388">
        <v>1</v>
      </c>
      <c r="D2388" s="105">
        <f t="shared" si="37"/>
        <v>1</v>
      </c>
      <c r="E2388" s="105">
        <v>1</v>
      </c>
    </row>
    <row r="2389" spans="1:5" x14ac:dyDescent="0.15">
      <c r="A2389" s="106">
        <v>50429551</v>
      </c>
      <c r="B2389">
        <v>50916519</v>
      </c>
      <c r="C2389">
        <v>1</v>
      </c>
      <c r="D2389" s="105">
        <f t="shared" si="37"/>
        <v>1</v>
      </c>
      <c r="E2389" s="105">
        <v>1</v>
      </c>
    </row>
    <row r="2390" spans="1:5" x14ac:dyDescent="0.15">
      <c r="A2390" s="106">
        <v>50654820</v>
      </c>
      <c r="B2390">
        <v>50938390</v>
      </c>
      <c r="C2390">
        <v>1</v>
      </c>
      <c r="D2390" s="105">
        <f t="shared" si="37"/>
        <v>1</v>
      </c>
      <c r="E2390" s="105">
        <v>1</v>
      </c>
    </row>
    <row r="2391" spans="1:5" x14ac:dyDescent="0.15">
      <c r="A2391" s="106">
        <v>50843194</v>
      </c>
      <c r="B2391">
        <v>50542255</v>
      </c>
      <c r="C2391">
        <v>1</v>
      </c>
      <c r="D2391" s="105">
        <f t="shared" si="37"/>
        <v>1</v>
      </c>
      <c r="E2391" s="105">
        <v>1</v>
      </c>
    </row>
    <row r="2392" spans="1:5" x14ac:dyDescent="0.15">
      <c r="A2392" s="106">
        <v>51076594</v>
      </c>
      <c r="B2392">
        <v>50610498</v>
      </c>
      <c r="C2392">
        <v>1</v>
      </c>
      <c r="D2392" s="105">
        <f t="shared" si="37"/>
        <v>1</v>
      </c>
      <c r="E2392" s="105">
        <v>1</v>
      </c>
    </row>
    <row r="2393" spans="1:5" x14ac:dyDescent="0.15">
      <c r="A2393" s="106">
        <v>50811876</v>
      </c>
      <c r="B2393">
        <v>50760164</v>
      </c>
      <c r="C2393">
        <v>1</v>
      </c>
      <c r="D2393" s="105">
        <f t="shared" si="37"/>
        <v>1</v>
      </c>
      <c r="E2393" s="105">
        <v>1</v>
      </c>
    </row>
    <row r="2394" spans="1:5" x14ac:dyDescent="0.15">
      <c r="A2394" s="106">
        <v>50500488</v>
      </c>
      <c r="B2394">
        <v>50930496</v>
      </c>
      <c r="C2394">
        <v>1</v>
      </c>
      <c r="D2394" s="105">
        <f t="shared" si="37"/>
        <v>1</v>
      </c>
      <c r="E2394" s="105">
        <v>1</v>
      </c>
    </row>
    <row r="2395" spans="1:5" x14ac:dyDescent="0.15">
      <c r="A2395" s="106">
        <v>50242674</v>
      </c>
      <c r="B2395">
        <v>50893174</v>
      </c>
      <c r="C2395">
        <v>1</v>
      </c>
      <c r="D2395" s="105">
        <f t="shared" si="37"/>
        <v>1</v>
      </c>
      <c r="E2395" s="105">
        <v>1</v>
      </c>
    </row>
    <row r="2396" spans="1:5" x14ac:dyDescent="0.15">
      <c r="A2396" s="106">
        <v>50133698</v>
      </c>
      <c r="B2396">
        <v>50795149</v>
      </c>
      <c r="C2396">
        <v>1</v>
      </c>
      <c r="D2396" s="105">
        <f t="shared" si="37"/>
        <v>1</v>
      </c>
      <c r="E2396" s="105">
        <v>1</v>
      </c>
    </row>
    <row r="2397" spans="1:5" x14ac:dyDescent="0.15">
      <c r="A2397" s="106">
        <v>50800957</v>
      </c>
      <c r="B2397">
        <v>50603813</v>
      </c>
      <c r="C2397">
        <v>1</v>
      </c>
      <c r="D2397" s="105">
        <f t="shared" si="37"/>
        <v>1</v>
      </c>
      <c r="E2397" s="105">
        <v>1</v>
      </c>
    </row>
    <row r="2398" spans="1:5" x14ac:dyDescent="0.15">
      <c r="A2398" s="106">
        <v>50500488</v>
      </c>
      <c r="B2398">
        <v>50603813</v>
      </c>
      <c r="C2398">
        <v>1</v>
      </c>
      <c r="D2398" s="105">
        <f t="shared" si="37"/>
        <v>1</v>
      </c>
      <c r="E2398" s="105">
        <v>1</v>
      </c>
    </row>
    <row r="2399" spans="1:5" x14ac:dyDescent="0.15">
      <c r="A2399" s="106">
        <v>50426677</v>
      </c>
      <c r="B2399">
        <v>50423168</v>
      </c>
      <c r="C2399">
        <v>1</v>
      </c>
      <c r="D2399" s="105">
        <f t="shared" si="37"/>
        <v>1</v>
      </c>
      <c r="E2399" s="105">
        <v>1</v>
      </c>
    </row>
    <row r="2400" spans="1:5" x14ac:dyDescent="0.15">
      <c r="A2400" s="106">
        <v>50608166</v>
      </c>
      <c r="B2400">
        <v>50182156</v>
      </c>
      <c r="C2400">
        <v>1</v>
      </c>
      <c r="D2400" s="105">
        <f t="shared" si="37"/>
        <v>1</v>
      </c>
      <c r="E2400" s="105">
        <v>1</v>
      </c>
    </row>
    <row r="2401" spans="1:5" x14ac:dyDescent="0.15">
      <c r="A2401" s="106">
        <v>50554140</v>
      </c>
      <c r="B2401">
        <v>51076158</v>
      </c>
      <c r="C2401">
        <v>1</v>
      </c>
      <c r="D2401" s="105">
        <f t="shared" si="37"/>
        <v>1</v>
      </c>
      <c r="E2401" s="105">
        <v>1</v>
      </c>
    </row>
    <row r="2402" spans="1:5" x14ac:dyDescent="0.15">
      <c r="A2402" s="106">
        <v>50361578</v>
      </c>
      <c r="B2402">
        <v>50085089</v>
      </c>
      <c r="C2402">
        <v>1</v>
      </c>
      <c r="D2402" s="105">
        <f t="shared" si="37"/>
        <v>1</v>
      </c>
      <c r="E2402" s="105">
        <v>1</v>
      </c>
    </row>
    <row r="2403" spans="1:5" x14ac:dyDescent="0.15">
      <c r="A2403" s="106">
        <v>50259867</v>
      </c>
      <c r="B2403">
        <v>50813600</v>
      </c>
      <c r="C2403">
        <v>1</v>
      </c>
      <c r="D2403" s="105">
        <f t="shared" si="37"/>
        <v>1</v>
      </c>
      <c r="E2403" s="105">
        <v>1</v>
      </c>
    </row>
    <row r="2404" spans="1:5" x14ac:dyDescent="0.15">
      <c r="A2404" s="106">
        <v>51073215</v>
      </c>
      <c r="B2404">
        <v>50813600</v>
      </c>
      <c r="C2404">
        <v>1</v>
      </c>
      <c r="D2404" s="105">
        <f t="shared" si="37"/>
        <v>1</v>
      </c>
      <c r="E2404" s="105">
        <v>1</v>
      </c>
    </row>
    <row r="2405" spans="1:5" x14ac:dyDescent="0.15">
      <c r="A2405" s="106">
        <v>50895552</v>
      </c>
      <c r="B2405">
        <v>50813600</v>
      </c>
      <c r="C2405">
        <v>1</v>
      </c>
      <c r="D2405" s="105">
        <f t="shared" si="37"/>
        <v>1</v>
      </c>
      <c r="E2405" s="105">
        <v>1</v>
      </c>
    </row>
    <row r="2406" spans="1:5" x14ac:dyDescent="0.15">
      <c r="A2406" s="106">
        <v>50506430</v>
      </c>
      <c r="B2406">
        <v>50151044</v>
      </c>
      <c r="C2406">
        <v>1</v>
      </c>
      <c r="D2406" s="105">
        <f t="shared" si="37"/>
        <v>1</v>
      </c>
      <c r="E2406" s="105">
        <v>1</v>
      </c>
    </row>
    <row r="2407" spans="1:5" x14ac:dyDescent="0.15">
      <c r="A2407" s="106">
        <v>50129075</v>
      </c>
      <c r="B2407">
        <v>50944844</v>
      </c>
      <c r="C2407">
        <v>1</v>
      </c>
      <c r="D2407" s="105">
        <f t="shared" si="37"/>
        <v>1</v>
      </c>
      <c r="E2407" s="105">
        <v>1</v>
      </c>
    </row>
    <row r="2408" spans="1:5" x14ac:dyDescent="0.15">
      <c r="A2408" s="106">
        <v>50129075</v>
      </c>
      <c r="B2408">
        <v>50111004</v>
      </c>
      <c r="C2408">
        <v>1</v>
      </c>
      <c r="D2408" s="105">
        <f t="shared" si="37"/>
        <v>1</v>
      </c>
      <c r="E2408" s="105">
        <v>1</v>
      </c>
    </row>
    <row r="2409" spans="1:5" x14ac:dyDescent="0.15">
      <c r="A2409" s="106">
        <v>50253051</v>
      </c>
      <c r="B2409">
        <v>51042026</v>
      </c>
      <c r="C2409">
        <v>1</v>
      </c>
      <c r="D2409" s="105">
        <f t="shared" si="37"/>
        <v>1</v>
      </c>
      <c r="E2409" s="105">
        <v>1</v>
      </c>
    </row>
    <row r="2410" spans="1:5" x14ac:dyDescent="0.15">
      <c r="A2410" s="106">
        <v>50551898</v>
      </c>
      <c r="B2410">
        <v>50806193</v>
      </c>
      <c r="C2410">
        <v>1</v>
      </c>
      <c r="D2410" s="105">
        <f t="shared" si="37"/>
        <v>1</v>
      </c>
      <c r="E2410" s="105">
        <v>1</v>
      </c>
    </row>
    <row r="2411" spans="1:5" x14ac:dyDescent="0.15">
      <c r="A2411" s="106">
        <v>51061600</v>
      </c>
      <c r="B2411">
        <v>50060634</v>
      </c>
      <c r="C2411">
        <v>1</v>
      </c>
      <c r="D2411" s="105">
        <f t="shared" si="37"/>
        <v>1</v>
      </c>
      <c r="E2411" s="105">
        <v>1</v>
      </c>
    </row>
    <row r="2412" spans="1:5" x14ac:dyDescent="0.15">
      <c r="A2412" s="106">
        <v>50584274</v>
      </c>
      <c r="B2412">
        <v>51074956</v>
      </c>
      <c r="C2412">
        <v>1</v>
      </c>
      <c r="D2412" s="105">
        <f t="shared" si="37"/>
        <v>1</v>
      </c>
      <c r="E2412" s="105">
        <v>1</v>
      </c>
    </row>
    <row r="2413" spans="1:5" x14ac:dyDescent="0.15">
      <c r="A2413" s="106">
        <v>50718734</v>
      </c>
      <c r="B2413">
        <v>50501164</v>
      </c>
      <c r="C2413">
        <v>1</v>
      </c>
      <c r="D2413" s="105">
        <f t="shared" si="37"/>
        <v>1</v>
      </c>
      <c r="E2413" s="105">
        <v>1</v>
      </c>
    </row>
    <row r="2414" spans="1:5" x14ac:dyDescent="0.15">
      <c r="A2414" s="106">
        <v>50418559</v>
      </c>
      <c r="B2414">
        <v>50577941</v>
      </c>
      <c r="C2414">
        <v>1</v>
      </c>
      <c r="D2414" s="105">
        <f t="shared" si="37"/>
        <v>1</v>
      </c>
      <c r="E2414" s="105">
        <v>1</v>
      </c>
    </row>
    <row r="2415" spans="1:5" x14ac:dyDescent="0.15">
      <c r="A2415" s="106">
        <v>50282606</v>
      </c>
      <c r="B2415">
        <v>50308158</v>
      </c>
      <c r="C2415">
        <v>1</v>
      </c>
      <c r="D2415" s="105">
        <f t="shared" si="37"/>
        <v>1</v>
      </c>
      <c r="E2415" s="105">
        <v>1</v>
      </c>
    </row>
    <row r="2416" spans="1:5" x14ac:dyDescent="0.15">
      <c r="A2416" s="106">
        <v>50726611</v>
      </c>
      <c r="B2416">
        <v>50059718</v>
      </c>
      <c r="C2416">
        <v>1</v>
      </c>
      <c r="D2416" s="105">
        <f t="shared" si="37"/>
        <v>1</v>
      </c>
      <c r="E2416" s="105">
        <v>1</v>
      </c>
    </row>
    <row r="2417" spans="1:5" x14ac:dyDescent="0.15">
      <c r="A2417" s="106">
        <v>50652723</v>
      </c>
      <c r="B2417">
        <v>50171274</v>
      </c>
      <c r="C2417">
        <v>1</v>
      </c>
      <c r="D2417" s="105">
        <f t="shared" si="37"/>
        <v>1</v>
      </c>
      <c r="E2417" s="105">
        <v>1</v>
      </c>
    </row>
    <row r="2418" spans="1:5" x14ac:dyDescent="0.15">
      <c r="A2418" s="106">
        <v>50895551</v>
      </c>
      <c r="B2418">
        <v>50171274</v>
      </c>
      <c r="C2418">
        <v>1</v>
      </c>
      <c r="D2418" s="105">
        <f t="shared" si="37"/>
        <v>1</v>
      </c>
      <c r="E2418" s="105">
        <v>1</v>
      </c>
    </row>
    <row r="2419" spans="1:5" x14ac:dyDescent="0.15">
      <c r="A2419" s="106">
        <v>50815111</v>
      </c>
      <c r="B2419">
        <v>50934512</v>
      </c>
      <c r="C2419">
        <v>1</v>
      </c>
      <c r="D2419" s="105">
        <f t="shared" si="37"/>
        <v>1</v>
      </c>
      <c r="E2419" s="105">
        <v>1</v>
      </c>
    </row>
    <row r="2420" spans="1:5" x14ac:dyDescent="0.15">
      <c r="A2420" s="106">
        <v>51072816</v>
      </c>
      <c r="B2420">
        <v>50934512</v>
      </c>
      <c r="C2420">
        <v>1</v>
      </c>
      <c r="D2420" s="105">
        <f t="shared" si="37"/>
        <v>1</v>
      </c>
      <c r="E2420" s="105">
        <v>1</v>
      </c>
    </row>
    <row r="2421" spans="1:5" x14ac:dyDescent="0.15">
      <c r="A2421" s="106">
        <v>50953622</v>
      </c>
      <c r="B2421">
        <v>50346433</v>
      </c>
      <c r="C2421">
        <v>1</v>
      </c>
      <c r="D2421" s="105">
        <f t="shared" si="37"/>
        <v>1</v>
      </c>
      <c r="E2421" s="105">
        <v>1</v>
      </c>
    </row>
    <row r="2422" spans="1:5" x14ac:dyDescent="0.15">
      <c r="A2422" s="106">
        <v>51068361</v>
      </c>
      <c r="B2422">
        <v>50242943</v>
      </c>
      <c r="C2422">
        <v>1</v>
      </c>
      <c r="D2422" s="105">
        <f t="shared" si="37"/>
        <v>1</v>
      </c>
      <c r="E2422" s="105">
        <v>1</v>
      </c>
    </row>
    <row r="2423" spans="1:5" x14ac:dyDescent="0.15">
      <c r="A2423" s="106">
        <v>50120652</v>
      </c>
      <c r="B2423">
        <v>50787992</v>
      </c>
      <c r="C2423">
        <v>1</v>
      </c>
      <c r="D2423" s="105">
        <f t="shared" si="37"/>
        <v>1</v>
      </c>
      <c r="E2423" s="105">
        <v>1</v>
      </c>
    </row>
    <row r="2424" spans="1:5" x14ac:dyDescent="0.15">
      <c r="A2424" s="106">
        <v>50354309</v>
      </c>
      <c r="B2424">
        <v>51067234</v>
      </c>
      <c r="C2424">
        <v>1</v>
      </c>
      <c r="D2424" s="105">
        <f t="shared" si="37"/>
        <v>1</v>
      </c>
      <c r="E2424" s="105">
        <v>1</v>
      </c>
    </row>
    <row r="2425" spans="1:5" x14ac:dyDescent="0.15">
      <c r="A2425" s="106">
        <v>51054188</v>
      </c>
      <c r="B2425">
        <v>50574824</v>
      </c>
      <c r="C2425">
        <v>1</v>
      </c>
      <c r="D2425" s="105">
        <f t="shared" si="37"/>
        <v>1</v>
      </c>
      <c r="E2425" s="105">
        <v>1</v>
      </c>
    </row>
    <row r="2426" spans="1:5" x14ac:dyDescent="0.15">
      <c r="A2426" s="106">
        <v>50785169</v>
      </c>
      <c r="B2426">
        <v>50721155</v>
      </c>
      <c r="C2426">
        <v>1</v>
      </c>
      <c r="D2426" s="105">
        <f t="shared" si="37"/>
        <v>1</v>
      </c>
      <c r="E2426" s="105">
        <v>1</v>
      </c>
    </row>
    <row r="2427" spans="1:5" x14ac:dyDescent="0.15">
      <c r="A2427" s="106">
        <v>50745988</v>
      </c>
      <c r="B2427">
        <v>50716218</v>
      </c>
      <c r="C2427">
        <v>1</v>
      </c>
      <c r="D2427" s="105">
        <f t="shared" si="37"/>
        <v>1</v>
      </c>
      <c r="E2427" s="105">
        <v>1</v>
      </c>
    </row>
    <row r="2428" spans="1:5" x14ac:dyDescent="0.15">
      <c r="A2428" s="106">
        <v>50656414</v>
      </c>
      <c r="B2428">
        <v>50716218</v>
      </c>
      <c r="C2428">
        <v>1</v>
      </c>
      <c r="D2428" s="105">
        <f t="shared" si="37"/>
        <v>1</v>
      </c>
      <c r="E2428" s="105">
        <v>1</v>
      </c>
    </row>
    <row r="2429" spans="1:5" x14ac:dyDescent="0.15">
      <c r="A2429" s="106">
        <v>51065397</v>
      </c>
      <c r="B2429">
        <v>50383082</v>
      </c>
      <c r="C2429">
        <v>1</v>
      </c>
      <c r="D2429" s="105">
        <f t="shared" si="37"/>
        <v>1</v>
      </c>
      <c r="E2429" s="105">
        <v>1</v>
      </c>
    </row>
    <row r="2430" spans="1:5" x14ac:dyDescent="0.15">
      <c r="A2430" s="106">
        <v>50454614</v>
      </c>
      <c r="B2430">
        <v>50806017</v>
      </c>
      <c r="C2430">
        <v>1</v>
      </c>
      <c r="D2430" s="105">
        <f t="shared" si="37"/>
        <v>1</v>
      </c>
      <c r="E2430" s="105">
        <v>1</v>
      </c>
    </row>
    <row r="2431" spans="1:5" x14ac:dyDescent="0.15">
      <c r="A2431" s="106">
        <v>50463702</v>
      </c>
      <c r="B2431">
        <v>50655470</v>
      </c>
      <c r="C2431">
        <v>1</v>
      </c>
      <c r="D2431" s="105">
        <f t="shared" si="37"/>
        <v>1</v>
      </c>
      <c r="E2431" s="105">
        <v>1</v>
      </c>
    </row>
    <row r="2432" spans="1:5" x14ac:dyDescent="0.15">
      <c r="A2432" s="106">
        <v>51071751</v>
      </c>
      <c r="B2432">
        <v>51059209</v>
      </c>
      <c r="C2432">
        <v>1</v>
      </c>
      <c r="D2432" s="105">
        <f t="shared" si="37"/>
        <v>1</v>
      </c>
      <c r="E2432" s="105">
        <v>1</v>
      </c>
    </row>
    <row r="2433" spans="1:5" x14ac:dyDescent="0.15">
      <c r="A2433" s="106">
        <v>50811142</v>
      </c>
      <c r="B2433">
        <v>50433395</v>
      </c>
      <c r="C2433">
        <v>1</v>
      </c>
      <c r="D2433" s="105">
        <f t="shared" si="37"/>
        <v>1</v>
      </c>
      <c r="E2433" s="105">
        <v>1</v>
      </c>
    </row>
    <row r="2434" spans="1:5" x14ac:dyDescent="0.15">
      <c r="A2434" s="106">
        <v>51042317</v>
      </c>
      <c r="B2434">
        <v>51071468</v>
      </c>
      <c r="C2434">
        <v>1</v>
      </c>
      <c r="D2434" s="105">
        <f t="shared" ref="D2434:D2497" si="38">VLOOKUP(A2434,B:C,2,)</f>
        <v>1</v>
      </c>
      <c r="E2434" s="105">
        <v>1</v>
      </c>
    </row>
    <row r="2435" spans="1:5" x14ac:dyDescent="0.15">
      <c r="A2435" s="106">
        <v>50576821</v>
      </c>
      <c r="B2435">
        <v>50447311</v>
      </c>
      <c r="C2435">
        <v>1</v>
      </c>
      <c r="D2435" s="105">
        <f t="shared" si="38"/>
        <v>1</v>
      </c>
      <c r="E2435" s="105">
        <v>1</v>
      </c>
    </row>
    <row r="2436" spans="1:5" x14ac:dyDescent="0.15">
      <c r="A2436" s="106">
        <v>50130458</v>
      </c>
      <c r="B2436">
        <v>50772374</v>
      </c>
      <c r="C2436">
        <v>1</v>
      </c>
      <c r="D2436" s="105">
        <f t="shared" si="38"/>
        <v>1</v>
      </c>
      <c r="E2436" s="105">
        <v>1</v>
      </c>
    </row>
    <row r="2437" spans="1:5" x14ac:dyDescent="0.15">
      <c r="A2437" s="106">
        <v>50366137</v>
      </c>
      <c r="B2437">
        <v>50477475</v>
      </c>
      <c r="C2437">
        <v>1</v>
      </c>
      <c r="D2437" s="105">
        <f t="shared" si="38"/>
        <v>1</v>
      </c>
      <c r="E2437" s="105">
        <v>1</v>
      </c>
    </row>
    <row r="2438" spans="1:5" x14ac:dyDescent="0.15">
      <c r="A2438" s="106">
        <v>50558017</v>
      </c>
      <c r="B2438">
        <v>50351718</v>
      </c>
      <c r="C2438">
        <v>1</v>
      </c>
      <c r="D2438" s="105">
        <f t="shared" si="38"/>
        <v>1</v>
      </c>
      <c r="E2438" s="105">
        <v>1</v>
      </c>
    </row>
    <row r="2439" spans="1:5" x14ac:dyDescent="0.15">
      <c r="A2439" s="106">
        <v>50601100</v>
      </c>
      <c r="B2439">
        <v>50716706</v>
      </c>
      <c r="C2439">
        <v>1</v>
      </c>
      <c r="D2439" s="105">
        <f t="shared" si="38"/>
        <v>1</v>
      </c>
      <c r="E2439" s="105">
        <v>1</v>
      </c>
    </row>
    <row r="2440" spans="1:5" x14ac:dyDescent="0.15">
      <c r="A2440" s="106">
        <v>50348059</v>
      </c>
      <c r="B2440">
        <v>50806779</v>
      </c>
      <c r="C2440">
        <v>1</v>
      </c>
      <c r="D2440" s="105">
        <f t="shared" si="38"/>
        <v>1</v>
      </c>
      <c r="E2440" s="105">
        <v>1</v>
      </c>
    </row>
    <row r="2441" spans="1:5" x14ac:dyDescent="0.15">
      <c r="A2441" s="106">
        <v>50056795</v>
      </c>
      <c r="B2441">
        <v>50242302</v>
      </c>
      <c r="C2441">
        <v>1</v>
      </c>
      <c r="D2441" s="105">
        <f t="shared" si="38"/>
        <v>1</v>
      </c>
      <c r="E2441" s="105">
        <v>1</v>
      </c>
    </row>
    <row r="2442" spans="1:5" x14ac:dyDescent="0.15">
      <c r="A2442" s="106">
        <v>50719219</v>
      </c>
      <c r="B2442">
        <v>50806779</v>
      </c>
      <c r="C2442">
        <v>1</v>
      </c>
      <c r="D2442" s="105">
        <f t="shared" si="38"/>
        <v>1</v>
      </c>
      <c r="E2442" s="105">
        <v>1</v>
      </c>
    </row>
    <row r="2443" spans="1:5" x14ac:dyDescent="0.15">
      <c r="A2443" s="106">
        <v>50788120</v>
      </c>
      <c r="B2443">
        <v>50727174</v>
      </c>
      <c r="C2443">
        <v>1</v>
      </c>
      <c r="D2443" s="105">
        <f t="shared" si="38"/>
        <v>1</v>
      </c>
      <c r="E2443" s="105">
        <v>1</v>
      </c>
    </row>
    <row r="2444" spans="1:5" x14ac:dyDescent="0.15">
      <c r="A2444" s="106">
        <v>50788120</v>
      </c>
      <c r="B2444">
        <v>50431829</v>
      </c>
      <c r="C2444">
        <v>1</v>
      </c>
      <c r="D2444" s="105">
        <f t="shared" si="38"/>
        <v>1</v>
      </c>
      <c r="E2444" s="105">
        <v>1</v>
      </c>
    </row>
    <row r="2445" spans="1:5" x14ac:dyDescent="0.15">
      <c r="A2445" s="106">
        <v>51075313</v>
      </c>
      <c r="B2445">
        <v>50804432</v>
      </c>
      <c r="C2445">
        <v>1</v>
      </c>
      <c r="D2445" s="105">
        <f t="shared" si="38"/>
        <v>1</v>
      </c>
      <c r="E2445" s="105">
        <v>1</v>
      </c>
    </row>
    <row r="2446" spans="1:5" x14ac:dyDescent="0.15">
      <c r="A2446" s="106">
        <v>50828427</v>
      </c>
      <c r="B2446">
        <v>50591624</v>
      </c>
      <c r="C2446">
        <v>1</v>
      </c>
      <c r="D2446" s="105">
        <f t="shared" si="38"/>
        <v>1</v>
      </c>
      <c r="E2446" s="105">
        <v>1</v>
      </c>
    </row>
    <row r="2447" spans="1:5" x14ac:dyDescent="0.15">
      <c r="A2447" s="106">
        <v>51071383</v>
      </c>
      <c r="B2447">
        <v>50591624</v>
      </c>
      <c r="C2447">
        <v>1</v>
      </c>
      <c r="D2447" s="105">
        <f t="shared" si="38"/>
        <v>1</v>
      </c>
      <c r="E2447" s="105">
        <v>1</v>
      </c>
    </row>
    <row r="2448" spans="1:5" x14ac:dyDescent="0.15">
      <c r="A2448" s="106">
        <v>50018176</v>
      </c>
      <c r="B2448">
        <v>50240060</v>
      </c>
      <c r="C2448">
        <v>1</v>
      </c>
      <c r="D2448" s="105">
        <f t="shared" si="38"/>
        <v>1</v>
      </c>
      <c r="E2448" s="105">
        <v>1</v>
      </c>
    </row>
    <row r="2449" spans="1:5" x14ac:dyDescent="0.15">
      <c r="A2449" s="106">
        <v>50324677</v>
      </c>
      <c r="B2449">
        <v>50823992</v>
      </c>
      <c r="C2449">
        <v>1</v>
      </c>
      <c r="D2449" s="105">
        <f t="shared" si="38"/>
        <v>1</v>
      </c>
      <c r="E2449" s="105">
        <v>1</v>
      </c>
    </row>
    <row r="2450" spans="1:5" x14ac:dyDescent="0.15">
      <c r="A2450" s="106">
        <v>51071383</v>
      </c>
      <c r="B2450">
        <v>50811708</v>
      </c>
      <c r="C2450">
        <v>1</v>
      </c>
      <c r="D2450" s="105">
        <f t="shared" si="38"/>
        <v>1</v>
      </c>
      <c r="E2450" s="105">
        <v>1</v>
      </c>
    </row>
    <row r="2451" spans="1:5" x14ac:dyDescent="0.15">
      <c r="A2451" s="106">
        <v>50428963</v>
      </c>
      <c r="B2451">
        <v>50701254</v>
      </c>
      <c r="C2451">
        <v>1</v>
      </c>
      <c r="D2451" s="105">
        <f t="shared" si="38"/>
        <v>1</v>
      </c>
      <c r="E2451" s="105">
        <v>1</v>
      </c>
    </row>
    <row r="2452" spans="1:5" x14ac:dyDescent="0.15">
      <c r="A2452" s="106">
        <v>50727639</v>
      </c>
      <c r="B2452">
        <v>50378934</v>
      </c>
      <c r="C2452">
        <v>1</v>
      </c>
      <c r="D2452" s="105">
        <f t="shared" si="38"/>
        <v>1</v>
      </c>
      <c r="E2452" s="105">
        <v>1</v>
      </c>
    </row>
    <row r="2453" spans="1:5" x14ac:dyDescent="0.15">
      <c r="A2453" s="106">
        <v>50302017</v>
      </c>
      <c r="B2453">
        <v>50701240</v>
      </c>
      <c r="C2453">
        <v>1</v>
      </c>
      <c r="D2453" s="105">
        <f t="shared" si="38"/>
        <v>1</v>
      </c>
      <c r="E2453" s="105">
        <v>1</v>
      </c>
    </row>
    <row r="2454" spans="1:5" x14ac:dyDescent="0.15">
      <c r="A2454" s="106">
        <v>50717908</v>
      </c>
      <c r="B2454">
        <v>51074281</v>
      </c>
      <c r="C2454">
        <v>1</v>
      </c>
      <c r="D2454" s="105">
        <f t="shared" si="38"/>
        <v>1</v>
      </c>
      <c r="E2454" s="105">
        <v>1</v>
      </c>
    </row>
    <row r="2455" spans="1:5" x14ac:dyDescent="0.15">
      <c r="A2455" s="106">
        <v>50346198</v>
      </c>
      <c r="B2455">
        <v>50996243</v>
      </c>
      <c r="C2455">
        <v>1</v>
      </c>
      <c r="D2455" s="105">
        <f t="shared" si="38"/>
        <v>1</v>
      </c>
      <c r="E2455" s="105">
        <v>1</v>
      </c>
    </row>
    <row r="2456" spans="1:5" x14ac:dyDescent="0.15">
      <c r="A2456" s="106">
        <v>50056795</v>
      </c>
      <c r="B2456">
        <v>50800372</v>
      </c>
      <c r="C2456">
        <v>1</v>
      </c>
      <c r="D2456" s="105">
        <f t="shared" si="38"/>
        <v>1</v>
      </c>
      <c r="E2456" s="105">
        <v>1</v>
      </c>
    </row>
    <row r="2457" spans="1:5" x14ac:dyDescent="0.15">
      <c r="A2457" s="106">
        <v>50230800</v>
      </c>
      <c r="B2457">
        <v>50763757</v>
      </c>
      <c r="C2457">
        <v>1</v>
      </c>
      <c r="D2457" s="105">
        <f t="shared" si="38"/>
        <v>1</v>
      </c>
      <c r="E2457" s="105">
        <v>1</v>
      </c>
    </row>
    <row r="2458" spans="1:5" x14ac:dyDescent="0.15">
      <c r="A2458" s="106">
        <v>50240361</v>
      </c>
      <c r="B2458">
        <v>50855016</v>
      </c>
      <c r="C2458">
        <v>1</v>
      </c>
      <c r="D2458" s="105">
        <f t="shared" si="38"/>
        <v>1</v>
      </c>
      <c r="E2458" s="105">
        <v>1</v>
      </c>
    </row>
    <row r="2459" spans="1:5" x14ac:dyDescent="0.15">
      <c r="A2459" s="106">
        <v>50428942</v>
      </c>
      <c r="B2459">
        <v>50549507</v>
      </c>
      <c r="C2459">
        <v>1</v>
      </c>
      <c r="D2459" s="105">
        <f t="shared" si="38"/>
        <v>1</v>
      </c>
      <c r="E2459" s="105">
        <v>1</v>
      </c>
    </row>
    <row r="2460" spans="1:5" x14ac:dyDescent="0.15">
      <c r="A2460" s="106">
        <v>50505736</v>
      </c>
      <c r="B2460">
        <v>50718124</v>
      </c>
      <c r="C2460">
        <v>1</v>
      </c>
      <c r="D2460" s="105">
        <f t="shared" si="38"/>
        <v>1</v>
      </c>
      <c r="E2460" s="105">
        <v>1</v>
      </c>
    </row>
    <row r="2461" spans="1:5" x14ac:dyDescent="0.15">
      <c r="A2461" s="106">
        <v>50608002</v>
      </c>
      <c r="B2461">
        <v>51069704</v>
      </c>
      <c r="C2461">
        <v>1</v>
      </c>
      <c r="D2461" s="105">
        <f t="shared" si="38"/>
        <v>1</v>
      </c>
      <c r="E2461" s="105">
        <v>1</v>
      </c>
    </row>
    <row r="2462" spans="1:5" x14ac:dyDescent="0.15">
      <c r="A2462" s="106">
        <v>50434711</v>
      </c>
      <c r="B2462">
        <v>50447311</v>
      </c>
      <c r="C2462">
        <v>1</v>
      </c>
      <c r="D2462" s="105">
        <f t="shared" si="38"/>
        <v>1</v>
      </c>
      <c r="E2462" s="105">
        <v>1</v>
      </c>
    </row>
    <row r="2463" spans="1:5" x14ac:dyDescent="0.15">
      <c r="A2463" s="106">
        <v>50496807</v>
      </c>
      <c r="B2463">
        <v>50447311</v>
      </c>
      <c r="C2463">
        <v>1</v>
      </c>
      <c r="D2463" s="105">
        <f t="shared" si="38"/>
        <v>1</v>
      </c>
      <c r="E2463" s="105">
        <v>1</v>
      </c>
    </row>
    <row r="2464" spans="1:5" x14ac:dyDescent="0.15">
      <c r="A2464" s="106">
        <v>50165194</v>
      </c>
      <c r="B2464">
        <v>50447311</v>
      </c>
      <c r="C2464">
        <v>1</v>
      </c>
      <c r="D2464" s="105">
        <f t="shared" si="38"/>
        <v>1</v>
      </c>
      <c r="E2464" s="105">
        <v>1</v>
      </c>
    </row>
    <row r="2465" spans="1:5" x14ac:dyDescent="0.15">
      <c r="A2465" s="106">
        <v>50388648</v>
      </c>
      <c r="B2465">
        <v>50806771</v>
      </c>
      <c r="C2465">
        <v>1</v>
      </c>
      <c r="D2465" s="105">
        <f t="shared" si="38"/>
        <v>1</v>
      </c>
      <c r="E2465" s="105">
        <v>1</v>
      </c>
    </row>
    <row r="2466" spans="1:5" x14ac:dyDescent="0.15">
      <c r="A2466" s="106">
        <v>50527324</v>
      </c>
      <c r="B2466">
        <v>50620908</v>
      </c>
      <c r="C2466">
        <v>1</v>
      </c>
      <c r="D2466" s="105">
        <f t="shared" si="38"/>
        <v>1</v>
      </c>
      <c r="E2466" s="105">
        <v>1</v>
      </c>
    </row>
    <row r="2467" spans="1:5" x14ac:dyDescent="0.15">
      <c r="A2467" s="106">
        <v>50562206</v>
      </c>
      <c r="B2467">
        <v>50712930</v>
      </c>
      <c r="C2467">
        <v>1</v>
      </c>
      <c r="D2467" s="105">
        <f t="shared" si="38"/>
        <v>1</v>
      </c>
      <c r="E2467" s="105">
        <v>1</v>
      </c>
    </row>
    <row r="2468" spans="1:5" x14ac:dyDescent="0.15">
      <c r="A2468" s="106">
        <v>50435207</v>
      </c>
      <c r="B2468">
        <v>50808859</v>
      </c>
      <c r="C2468">
        <v>1</v>
      </c>
      <c r="D2468" s="105">
        <f t="shared" si="38"/>
        <v>1</v>
      </c>
      <c r="E2468" s="105">
        <v>1</v>
      </c>
    </row>
    <row r="2469" spans="1:5" x14ac:dyDescent="0.15">
      <c r="A2469" s="106">
        <v>50650664</v>
      </c>
      <c r="B2469">
        <v>50091690</v>
      </c>
      <c r="C2469">
        <v>1</v>
      </c>
      <c r="D2469" s="105">
        <f t="shared" si="38"/>
        <v>1</v>
      </c>
      <c r="E2469" s="105">
        <v>1</v>
      </c>
    </row>
    <row r="2470" spans="1:5" x14ac:dyDescent="0.15">
      <c r="A2470" s="106">
        <v>50449184</v>
      </c>
      <c r="B2470">
        <v>51016201</v>
      </c>
      <c r="C2470">
        <v>1</v>
      </c>
      <c r="D2470" s="105">
        <f t="shared" si="38"/>
        <v>1</v>
      </c>
      <c r="E2470" s="105">
        <v>1</v>
      </c>
    </row>
    <row r="2471" spans="1:5" x14ac:dyDescent="0.15">
      <c r="A2471" s="106">
        <v>50422293</v>
      </c>
      <c r="B2471">
        <v>50598432</v>
      </c>
      <c r="C2471">
        <v>1</v>
      </c>
      <c r="D2471" s="105">
        <f t="shared" si="38"/>
        <v>1</v>
      </c>
      <c r="E2471" s="105">
        <v>1</v>
      </c>
    </row>
    <row r="2472" spans="1:5" x14ac:dyDescent="0.15">
      <c r="A2472" s="106">
        <v>51075644</v>
      </c>
      <c r="B2472">
        <v>50431308</v>
      </c>
      <c r="C2472">
        <v>1</v>
      </c>
      <c r="D2472" s="105">
        <f t="shared" si="38"/>
        <v>1</v>
      </c>
      <c r="E2472" s="105">
        <v>1</v>
      </c>
    </row>
    <row r="2473" spans="1:5" x14ac:dyDescent="0.15">
      <c r="A2473" s="106">
        <v>50584108</v>
      </c>
      <c r="B2473">
        <v>50431308</v>
      </c>
      <c r="C2473">
        <v>1</v>
      </c>
      <c r="D2473" s="105">
        <f t="shared" si="38"/>
        <v>1</v>
      </c>
      <c r="E2473" s="105">
        <v>1</v>
      </c>
    </row>
    <row r="2474" spans="1:5" x14ac:dyDescent="0.15">
      <c r="A2474" s="106">
        <v>50806017</v>
      </c>
      <c r="B2474">
        <v>51061026</v>
      </c>
      <c r="C2474">
        <v>1</v>
      </c>
      <c r="D2474" s="105">
        <f t="shared" si="38"/>
        <v>1</v>
      </c>
      <c r="E2474" s="105">
        <v>1</v>
      </c>
    </row>
    <row r="2475" spans="1:5" x14ac:dyDescent="0.15">
      <c r="A2475" s="106">
        <v>50624890</v>
      </c>
      <c r="B2475">
        <v>50549021</v>
      </c>
      <c r="C2475">
        <v>1</v>
      </c>
      <c r="D2475" s="105">
        <f t="shared" si="38"/>
        <v>1</v>
      </c>
      <c r="E2475" s="105">
        <v>1</v>
      </c>
    </row>
    <row r="2476" spans="1:5" x14ac:dyDescent="0.15">
      <c r="A2476" s="106">
        <v>50892008</v>
      </c>
      <c r="B2476">
        <v>50594740</v>
      </c>
      <c r="C2476">
        <v>1</v>
      </c>
      <c r="D2476" s="105">
        <f t="shared" si="38"/>
        <v>1</v>
      </c>
      <c r="E2476" s="105">
        <v>1</v>
      </c>
    </row>
    <row r="2477" spans="1:5" x14ac:dyDescent="0.15">
      <c r="A2477" s="106">
        <v>50063305</v>
      </c>
      <c r="B2477">
        <v>50802066</v>
      </c>
      <c r="C2477">
        <v>1</v>
      </c>
      <c r="D2477" s="105">
        <f t="shared" si="38"/>
        <v>1</v>
      </c>
      <c r="E2477" s="105">
        <v>1</v>
      </c>
    </row>
    <row r="2478" spans="1:5" x14ac:dyDescent="0.15">
      <c r="A2478" s="106">
        <v>51074059</v>
      </c>
      <c r="B2478">
        <v>50480939</v>
      </c>
      <c r="C2478">
        <v>1</v>
      </c>
      <c r="D2478" s="105">
        <f t="shared" si="38"/>
        <v>1</v>
      </c>
      <c r="E2478" s="105">
        <v>1</v>
      </c>
    </row>
    <row r="2479" spans="1:5" x14ac:dyDescent="0.15">
      <c r="A2479" s="106">
        <v>50711600</v>
      </c>
      <c r="B2479">
        <v>50566108</v>
      </c>
      <c r="C2479">
        <v>1</v>
      </c>
      <c r="D2479" s="105">
        <f t="shared" si="38"/>
        <v>1</v>
      </c>
      <c r="E2479" s="105">
        <v>1</v>
      </c>
    </row>
    <row r="2480" spans="1:5" x14ac:dyDescent="0.15">
      <c r="A2480" s="106">
        <v>50460273</v>
      </c>
      <c r="B2480">
        <v>50566108</v>
      </c>
      <c r="C2480">
        <v>1</v>
      </c>
      <c r="D2480" s="105">
        <f t="shared" si="38"/>
        <v>1</v>
      </c>
      <c r="E2480" s="105">
        <v>1</v>
      </c>
    </row>
    <row r="2481" spans="1:5" x14ac:dyDescent="0.15">
      <c r="A2481" s="106">
        <v>50798624</v>
      </c>
      <c r="B2481">
        <v>50658887</v>
      </c>
      <c r="C2481">
        <v>1</v>
      </c>
      <c r="D2481" s="105">
        <f t="shared" si="38"/>
        <v>1</v>
      </c>
      <c r="E2481" s="105">
        <v>1</v>
      </c>
    </row>
    <row r="2482" spans="1:5" x14ac:dyDescent="0.15">
      <c r="A2482" s="106">
        <v>50496807</v>
      </c>
      <c r="B2482">
        <v>50658887</v>
      </c>
      <c r="C2482">
        <v>1</v>
      </c>
      <c r="D2482" s="105">
        <f t="shared" si="38"/>
        <v>1</v>
      </c>
      <c r="E2482" s="105">
        <v>1</v>
      </c>
    </row>
    <row r="2483" spans="1:5" x14ac:dyDescent="0.15">
      <c r="A2483" s="106">
        <v>50660447</v>
      </c>
      <c r="B2483">
        <v>50812897</v>
      </c>
      <c r="C2483">
        <v>1</v>
      </c>
      <c r="D2483" s="105">
        <f t="shared" si="38"/>
        <v>1</v>
      </c>
      <c r="E2483" s="105">
        <v>1</v>
      </c>
    </row>
    <row r="2484" spans="1:5" x14ac:dyDescent="0.15">
      <c r="A2484" s="106">
        <v>50601864</v>
      </c>
      <c r="B2484">
        <v>50661503</v>
      </c>
      <c r="C2484">
        <v>1</v>
      </c>
      <c r="D2484" s="105">
        <f t="shared" si="38"/>
        <v>1</v>
      </c>
      <c r="E2484" s="105">
        <v>1</v>
      </c>
    </row>
    <row r="2485" spans="1:5" x14ac:dyDescent="0.15">
      <c r="A2485" s="106">
        <v>50813600</v>
      </c>
      <c r="B2485">
        <v>50721765</v>
      </c>
      <c r="C2485">
        <v>1</v>
      </c>
      <c r="D2485" s="105">
        <f t="shared" si="38"/>
        <v>1</v>
      </c>
      <c r="E2485" s="105">
        <v>1</v>
      </c>
    </row>
    <row r="2486" spans="1:5" x14ac:dyDescent="0.15">
      <c r="A2486" s="106">
        <v>50716218</v>
      </c>
      <c r="B2486">
        <v>50431774</v>
      </c>
      <c r="C2486">
        <v>1</v>
      </c>
      <c r="D2486" s="105">
        <f t="shared" si="38"/>
        <v>1</v>
      </c>
      <c r="E2486" s="105">
        <v>1</v>
      </c>
    </row>
    <row r="2487" spans="1:5" x14ac:dyDescent="0.15">
      <c r="A2487" s="106">
        <v>50060634</v>
      </c>
      <c r="B2487">
        <v>50063049</v>
      </c>
      <c r="C2487">
        <v>1</v>
      </c>
      <c r="D2487" s="105">
        <f t="shared" si="38"/>
        <v>1</v>
      </c>
      <c r="E2487" s="105">
        <v>1</v>
      </c>
    </row>
    <row r="2488" spans="1:5" x14ac:dyDescent="0.15">
      <c r="A2488" s="106">
        <v>50806017</v>
      </c>
      <c r="B2488">
        <v>50731497</v>
      </c>
      <c r="C2488">
        <v>1</v>
      </c>
      <c r="D2488" s="105">
        <f t="shared" si="38"/>
        <v>1</v>
      </c>
      <c r="E2488" s="105">
        <v>1</v>
      </c>
    </row>
    <row r="2489" spans="1:5" x14ac:dyDescent="0.15">
      <c r="A2489" s="106">
        <v>50171274</v>
      </c>
      <c r="B2489">
        <v>50731497</v>
      </c>
      <c r="C2489">
        <v>1</v>
      </c>
      <c r="D2489" s="105">
        <f t="shared" si="38"/>
        <v>1</v>
      </c>
      <c r="E2489" s="105">
        <v>1</v>
      </c>
    </row>
    <row r="2490" spans="1:5" x14ac:dyDescent="0.15">
      <c r="A2490" s="106">
        <v>50934512</v>
      </c>
      <c r="B2490">
        <v>50474228</v>
      </c>
      <c r="C2490">
        <v>1</v>
      </c>
      <c r="D2490" s="105">
        <f t="shared" si="38"/>
        <v>1</v>
      </c>
      <c r="E2490" s="105">
        <v>1</v>
      </c>
    </row>
    <row r="2491" spans="1:5" x14ac:dyDescent="0.15">
      <c r="A2491" s="106">
        <v>50355018</v>
      </c>
      <c r="B2491">
        <v>50609430</v>
      </c>
      <c r="C2491">
        <v>1</v>
      </c>
      <c r="D2491" s="105">
        <f t="shared" si="38"/>
        <v>1</v>
      </c>
      <c r="E2491" s="105">
        <v>1</v>
      </c>
    </row>
    <row r="2492" spans="1:5" x14ac:dyDescent="0.15">
      <c r="A2492" s="106">
        <v>51042026</v>
      </c>
      <c r="B2492">
        <v>50609430</v>
      </c>
      <c r="C2492">
        <v>1</v>
      </c>
      <c r="D2492" s="105">
        <f t="shared" si="38"/>
        <v>1</v>
      </c>
      <c r="E2492" s="105">
        <v>1</v>
      </c>
    </row>
    <row r="2493" spans="1:5" x14ac:dyDescent="0.15">
      <c r="A2493" s="106">
        <v>51074956</v>
      </c>
      <c r="B2493">
        <v>50430128</v>
      </c>
      <c r="C2493">
        <v>1</v>
      </c>
      <c r="D2493" s="105">
        <f t="shared" si="38"/>
        <v>1</v>
      </c>
      <c r="E2493" s="105">
        <v>1</v>
      </c>
    </row>
    <row r="2494" spans="1:5" x14ac:dyDescent="0.15">
      <c r="A2494" s="106">
        <v>50059718</v>
      </c>
      <c r="B2494">
        <v>50343095</v>
      </c>
      <c r="C2494">
        <v>1</v>
      </c>
      <c r="D2494" s="105">
        <f t="shared" si="38"/>
        <v>1</v>
      </c>
      <c r="E2494" s="105">
        <v>1</v>
      </c>
    </row>
    <row r="2495" spans="1:5" x14ac:dyDescent="0.15">
      <c r="A2495" s="106">
        <v>50346433</v>
      </c>
      <c r="B2495">
        <v>50411276</v>
      </c>
      <c r="C2495">
        <v>1</v>
      </c>
      <c r="D2495" s="105">
        <f t="shared" si="38"/>
        <v>1</v>
      </c>
      <c r="E2495" s="105">
        <v>1</v>
      </c>
    </row>
    <row r="2496" spans="1:5" x14ac:dyDescent="0.15">
      <c r="A2496" s="106">
        <v>50577941</v>
      </c>
      <c r="B2496">
        <v>50411276</v>
      </c>
      <c r="C2496">
        <v>1</v>
      </c>
      <c r="D2496" s="105">
        <f t="shared" si="38"/>
        <v>1</v>
      </c>
      <c r="E2496" s="105">
        <v>1</v>
      </c>
    </row>
    <row r="2497" spans="1:5" x14ac:dyDescent="0.15">
      <c r="A2497" s="106">
        <v>50242943</v>
      </c>
      <c r="B2497">
        <v>50026241</v>
      </c>
      <c r="C2497">
        <v>1</v>
      </c>
      <c r="D2497" s="105">
        <f t="shared" si="38"/>
        <v>1</v>
      </c>
      <c r="E2497" s="105">
        <v>1</v>
      </c>
    </row>
    <row r="2498" spans="1:5" x14ac:dyDescent="0.15">
      <c r="A2498" s="106">
        <v>50716218</v>
      </c>
      <c r="B2498">
        <v>50672086</v>
      </c>
      <c r="C2498">
        <v>1</v>
      </c>
      <c r="D2498" s="105">
        <f t="shared" ref="D2498:D2561" si="39">VLOOKUP(A2498,B:C,2,)</f>
        <v>1</v>
      </c>
      <c r="E2498" s="105">
        <v>1</v>
      </c>
    </row>
    <row r="2499" spans="1:5" x14ac:dyDescent="0.15">
      <c r="A2499" s="106">
        <v>50651568</v>
      </c>
      <c r="B2499">
        <v>50672086</v>
      </c>
      <c r="C2499">
        <v>1</v>
      </c>
      <c r="D2499" s="105">
        <f t="shared" si="39"/>
        <v>1</v>
      </c>
      <c r="E2499" s="105">
        <v>1</v>
      </c>
    </row>
    <row r="2500" spans="1:5" x14ac:dyDescent="0.15">
      <c r="A2500" s="106">
        <v>50182156</v>
      </c>
      <c r="B2500">
        <v>50810902</v>
      </c>
      <c r="C2500">
        <v>1</v>
      </c>
      <c r="D2500" s="105">
        <f t="shared" si="39"/>
        <v>1</v>
      </c>
      <c r="E2500" s="105">
        <v>1</v>
      </c>
    </row>
    <row r="2501" spans="1:5" x14ac:dyDescent="0.15">
      <c r="A2501" s="106">
        <v>51059209</v>
      </c>
      <c r="B2501">
        <v>50810902</v>
      </c>
      <c r="C2501">
        <v>1</v>
      </c>
      <c r="D2501" s="105">
        <f t="shared" si="39"/>
        <v>1</v>
      </c>
      <c r="E2501" s="105">
        <v>1</v>
      </c>
    </row>
    <row r="2502" spans="1:5" x14ac:dyDescent="0.15">
      <c r="A2502" s="106">
        <v>50864436</v>
      </c>
      <c r="B2502">
        <v>51075433</v>
      </c>
      <c r="C2502">
        <v>1</v>
      </c>
      <c r="D2502" s="105">
        <f t="shared" si="39"/>
        <v>1</v>
      </c>
      <c r="E2502" s="105">
        <v>1</v>
      </c>
    </row>
    <row r="2503" spans="1:5" x14ac:dyDescent="0.15">
      <c r="A2503" s="106">
        <v>50111004</v>
      </c>
      <c r="B2503">
        <v>50740359</v>
      </c>
      <c r="C2503">
        <v>1</v>
      </c>
      <c r="D2503" s="105">
        <f t="shared" si="39"/>
        <v>1</v>
      </c>
      <c r="E2503" s="105">
        <v>1</v>
      </c>
    </row>
    <row r="2504" spans="1:5" x14ac:dyDescent="0.15">
      <c r="A2504" s="106">
        <v>50383082</v>
      </c>
      <c r="B2504">
        <v>50103795</v>
      </c>
      <c r="C2504">
        <v>1</v>
      </c>
      <c r="D2504" s="105">
        <f t="shared" si="39"/>
        <v>1</v>
      </c>
      <c r="E2504" s="105">
        <v>1</v>
      </c>
    </row>
    <row r="2505" spans="1:5" x14ac:dyDescent="0.15">
      <c r="A2505" s="106">
        <v>50653687</v>
      </c>
      <c r="B2505">
        <v>50433640</v>
      </c>
      <c r="C2505">
        <v>1</v>
      </c>
      <c r="D2505" s="105">
        <f t="shared" si="39"/>
        <v>1</v>
      </c>
      <c r="E2505" s="105">
        <v>1</v>
      </c>
    </row>
    <row r="2506" spans="1:5" x14ac:dyDescent="0.15">
      <c r="A2506" s="106">
        <v>50574824</v>
      </c>
      <c r="B2506">
        <v>50457844</v>
      </c>
      <c r="C2506">
        <v>1</v>
      </c>
      <c r="D2506" s="105">
        <f t="shared" si="39"/>
        <v>1</v>
      </c>
      <c r="E2506" s="105">
        <v>1</v>
      </c>
    </row>
    <row r="2507" spans="1:5" x14ac:dyDescent="0.15">
      <c r="A2507" s="106">
        <v>50875824</v>
      </c>
      <c r="B2507">
        <v>50322003</v>
      </c>
      <c r="C2507">
        <v>1</v>
      </c>
      <c r="D2507" s="105">
        <f t="shared" si="39"/>
        <v>1</v>
      </c>
      <c r="E2507" s="105">
        <v>1</v>
      </c>
    </row>
    <row r="2508" spans="1:5" x14ac:dyDescent="0.15">
      <c r="A2508" s="106">
        <v>50501164</v>
      </c>
      <c r="B2508">
        <v>50661509</v>
      </c>
      <c r="C2508">
        <v>1</v>
      </c>
      <c r="D2508" s="105">
        <f t="shared" si="39"/>
        <v>1</v>
      </c>
      <c r="E2508" s="105">
        <v>1</v>
      </c>
    </row>
    <row r="2509" spans="1:5" x14ac:dyDescent="0.15">
      <c r="A2509" s="106">
        <v>50308158</v>
      </c>
      <c r="B2509">
        <v>50738171</v>
      </c>
      <c r="C2509">
        <v>1</v>
      </c>
      <c r="D2509" s="105">
        <f t="shared" si="39"/>
        <v>1</v>
      </c>
      <c r="E2509" s="105">
        <v>1</v>
      </c>
    </row>
    <row r="2510" spans="1:5" x14ac:dyDescent="0.15">
      <c r="A2510" s="106">
        <v>50934512</v>
      </c>
      <c r="B2510">
        <v>50656168</v>
      </c>
      <c r="C2510">
        <v>1</v>
      </c>
      <c r="D2510" s="105">
        <f t="shared" si="39"/>
        <v>1</v>
      </c>
      <c r="E2510" s="105">
        <v>1</v>
      </c>
    </row>
    <row r="2511" spans="1:5" x14ac:dyDescent="0.15">
      <c r="A2511" s="106">
        <v>51076158</v>
      </c>
      <c r="B2511">
        <v>50933497</v>
      </c>
      <c r="C2511">
        <v>1</v>
      </c>
      <c r="D2511" s="105">
        <f t="shared" si="39"/>
        <v>1</v>
      </c>
      <c r="E2511" s="105">
        <v>1</v>
      </c>
    </row>
    <row r="2512" spans="1:5" x14ac:dyDescent="0.15">
      <c r="A2512" s="106">
        <v>50606339</v>
      </c>
      <c r="B2512">
        <v>51071256</v>
      </c>
      <c r="C2512">
        <v>1</v>
      </c>
      <c r="D2512" s="105">
        <f t="shared" si="39"/>
        <v>1</v>
      </c>
      <c r="E2512" s="105">
        <v>1</v>
      </c>
    </row>
    <row r="2513" spans="1:5" x14ac:dyDescent="0.15">
      <c r="A2513" s="106">
        <v>50085089</v>
      </c>
      <c r="B2513">
        <v>50606372</v>
      </c>
      <c r="C2513">
        <v>1</v>
      </c>
      <c r="D2513" s="105">
        <f t="shared" si="39"/>
        <v>1</v>
      </c>
      <c r="E2513" s="105">
        <v>1</v>
      </c>
    </row>
    <row r="2514" spans="1:5" x14ac:dyDescent="0.15">
      <c r="A2514" s="106">
        <v>51067234</v>
      </c>
      <c r="B2514">
        <v>51056864</v>
      </c>
      <c r="C2514">
        <v>1</v>
      </c>
      <c r="D2514" s="105">
        <f t="shared" si="39"/>
        <v>1</v>
      </c>
      <c r="E2514" s="105">
        <v>1</v>
      </c>
    </row>
    <row r="2515" spans="1:5" x14ac:dyDescent="0.15">
      <c r="A2515" s="106">
        <v>50721155</v>
      </c>
      <c r="B2515">
        <v>51063788</v>
      </c>
      <c r="C2515">
        <v>1</v>
      </c>
      <c r="D2515" s="105">
        <f t="shared" si="39"/>
        <v>1</v>
      </c>
      <c r="E2515" s="105">
        <v>1</v>
      </c>
    </row>
    <row r="2516" spans="1:5" x14ac:dyDescent="0.15">
      <c r="A2516" s="106">
        <v>50944844</v>
      </c>
      <c r="B2516">
        <v>51068054</v>
      </c>
      <c r="C2516">
        <v>1</v>
      </c>
      <c r="D2516" s="105">
        <f t="shared" si="39"/>
        <v>1</v>
      </c>
      <c r="E2516" s="105">
        <v>1</v>
      </c>
    </row>
    <row r="2517" spans="1:5" x14ac:dyDescent="0.15">
      <c r="A2517" s="106">
        <v>50171274</v>
      </c>
      <c r="B2517">
        <v>50553031</v>
      </c>
      <c r="C2517">
        <v>1</v>
      </c>
      <c r="D2517" s="105">
        <f t="shared" si="39"/>
        <v>1</v>
      </c>
      <c r="E2517" s="105">
        <v>1</v>
      </c>
    </row>
    <row r="2518" spans="1:5" x14ac:dyDescent="0.15">
      <c r="A2518" s="106">
        <v>50655470</v>
      </c>
      <c r="B2518">
        <v>50458192</v>
      </c>
      <c r="C2518">
        <v>1</v>
      </c>
      <c r="D2518" s="105">
        <f t="shared" si="39"/>
        <v>1</v>
      </c>
      <c r="E2518" s="105">
        <v>1</v>
      </c>
    </row>
    <row r="2519" spans="1:5" x14ac:dyDescent="0.15">
      <c r="A2519" s="106">
        <v>50110680</v>
      </c>
      <c r="B2519">
        <v>50605483</v>
      </c>
      <c r="C2519">
        <v>1</v>
      </c>
      <c r="D2519" s="105">
        <f t="shared" si="39"/>
        <v>1</v>
      </c>
      <c r="E2519" s="105">
        <v>1</v>
      </c>
    </row>
    <row r="2520" spans="1:5" x14ac:dyDescent="0.15">
      <c r="A2520" s="106">
        <v>50787992</v>
      </c>
      <c r="B2520">
        <v>51059829</v>
      </c>
      <c r="C2520">
        <v>1</v>
      </c>
      <c r="D2520" s="105">
        <f t="shared" si="39"/>
        <v>1</v>
      </c>
      <c r="E2520" s="105">
        <v>1</v>
      </c>
    </row>
    <row r="2521" spans="1:5" x14ac:dyDescent="0.15">
      <c r="A2521" s="106">
        <v>50875824</v>
      </c>
      <c r="B2521">
        <v>50932947</v>
      </c>
      <c r="C2521">
        <v>1</v>
      </c>
      <c r="D2521" s="105">
        <f t="shared" si="39"/>
        <v>1</v>
      </c>
      <c r="E2521" s="105">
        <v>1</v>
      </c>
    </row>
    <row r="2522" spans="1:5" x14ac:dyDescent="0.15">
      <c r="A2522" s="106">
        <v>50813600</v>
      </c>
      <c r="B2522">
        <v>51070864</v>
      </c>
      <c r="C2522">
        <v>1</v>
      </c>
      <c r="D2522" s="105">
        <f t="shared" si="39"/>
        <v>1</v>
      </c>
      <c r="E2522" s="105">
        <v>1</v>
      </c>
    </row>
    <row r="2523" spans="1:5" x14ac:dyDescent="0.15">
      <c r="A2523" s="106">
        <v>50806193</v>
      </c>
      <c r="B2523">
        <v>51069759</v>
      </c>
      <c r="C2523">
        <v>1</v>
      </c>
      <c r="D2523" s="105">
        <f t="shared" si="39"/>
        <v>1</v>
      </c>
      <c r="E2523" s="105">
        <v>1</v>
      </c>
    </row>
    <row r="2524" spans="1:5" x14ac:dyDescent="0.15">
      <c r="A2524" s="106">
        <v>50813600</v>
      </c>
      <c r="B2524">
        <v>51073862</v>
      </c>
      <c r="C2524">
        <v>1</v>
      </c>
      <c r="D2524" s="105">
        <f t="shared" si="39"/>
        <v>1</v>
      </c>
      <c r="E2524" s="105">
        <v>1</v>
      </c>
    </row>
    <row r="2525" spans="1:5" x14ac:dyDescent="0.15">
      <c r="A2525" s="106">
        <v>50151044</v>
      </c>
      <c r="B2525">
        <v>50786234</v>
      </c>
      <c r="C2525">
        <v>1</v>
      </c>
      <c r="D2525" s="105">
        <f t="shared" si="39"/>
        <v>1</v>
      </c>
      <c r="E2525" s="105">
        <v>1</v>
      </c>
    </row>
    <row r="2526" spans="1:5" x14ac:dyDescent="0.15">
      <c r="A2526" s="106">
        <v>50802066</v>
      </c>
      <c r="B2526">
        <v>50672318</v>
      </c>
      <c r="C2526">
        <v>1</v>
      </c>
      <c r="D2526" s="105">
        <f t="shared" si="39"/>
        <v>1</v>
      </c>
      <c r="E2526" s="105">
        <v>1</v>
      </c>
    </row>
    <row r="2527" spans="1:5" x14ac:dyDescent="0.15">
      <c r="A2527" s="106">
        <v>50411276</v>
      </c>
      <c r="B2527">
        <v>50750665</v>
      </c>
      <c r="C2527">
        <v>1</v>
      </c>
      <c r="D2527" s="105">
        <f t="shared" si="39"/>
        <v>1</v>
      </c>
      <c r="E2527" s="105">
        <v>1</v>
      </c>
    </row>
    <row r="2528" spans="1:5" x14ac:dyDescent="0.15">
      <c r="A2528" s="106">
        <v>50810902</v>
      </c>
      <c r="B2528">
        <v>51060329</v>
      </c>
      <c r="C2528">
        <v>1</v>
      </c>
      <c r="D2528" s="105">
        <f t="shared" si="39"/>
        <v>1</v>
      </c>
      <c r="E2528" s="105">
        <v>1</v>
      </c>
    </row>
    <row r="2529" spans="1:5" x14ac:dyDescent="0.15">
      <c r="A2529" s="106">
        <v>50812897</v>
      </c>
      <c r="B2529">
        <v>51060329</v>
      </c>
      <c r="C2529">
        <v>1</v>
      </c>
      <c r="D2529" s="105">
        <f t="shared" si="39"/>
        <v>1</v>
      </c>
      <c r="E2529" s="105">
        <v>1</v>
      </c>
    </row>
    <row r="2530" spans="1:5" x14ac:dyDescent="0.15">
      <c r="A2530" s="106">
        <v>50661503</v>
      </c>
      <c r="B2530">
        <v>50486499</v>
      </c>
      <c r="C2530">
        <v>1</v>
      </c>
      <c r="D2530" s="105">
        <f t="shared" si="39"/>
        <v>1</v>
      </c>
      <c r="E2530" s="105">
        <v>1</v>
      </c>
    </row>
    <row r="2531" spans="1:5" x14ac:dyDescent="0.15">
      <c r="A2531" s="106">
        <v>50249235</v>
      </c>
      <c r="B2531">
        <v>51068512</v>
      </c>
      <c r="C2531">
        <v>1</v>
      </c>
      <c r="D2531" s="105">
        <f t="shared" si="39"/>
        <v>1</v>
      </c>
      <c r="E2531" s="105">
        <v>1</v>
      </c>
    </row>
    <row r="2532" spans="1:5" x14ac:dyDescent="0.15">
      <c r="A2532" s="106">
        <v>50731497</v>
      </c>
      <c r="B2532">
        <v>50383838</v>
      </c>
      <c r="C2532">
        <v>1</v>
      </c>
      <c r="D2532" s="105">
        <f t="shared" si="39"/>
        <v>1</v>
      </c>
      <c r="E2532" s="105">
        <v>1</v>
      </c>
    </row>
    <row r="2533" spans="1:5" x14ac:dyDescent="0.15">
      <c r="A2533" s="106">
        <v>50609430</v>
      </c>
      <c r="B2533">
        <v>51070702</v>
      </c>
      <c r="C2533">
        <v>1</v>
      </c>
      <c r="D2533" s="105">
        <f t="shared" si="39"/>
        <v>1</v>
      </c>
      <c r="E2533" s="105">
        <v>1</v>
      </c>
    </row>
    <row r="2534" spans="1:5" x14ac:dyDescent="0.15">
      <c r="A2534" s="106">
        <v>50026241</v>
      </c>
      <c r="B2534">
        <v>50933817</v>
      </c>
      <c r="C2534">
        <v>1</v>
      </c>
      <c r="D2534" s="105">
        <f t="shared" si="39"/>
        <v>1</v>
      </c>
      <c r="E2534" s="105">
        <v>1</v>
      </c>
    </row>
    <row r="2535" spans="1:5" x14ac:dyDescent="0.15">
      <c r="A2535" s="106">
        <v>50672086</v>
      </c>
      <c r="B2535">
        <v>50554132</v>
      </c>
      <c r="C2535">
        <v>1</v>
      </c>
      <c r="D2535" s="105">
        <f t="shared" si="39"/>
        <v>1</v>
      </c>
      <c r="E2535" s="105">
        <v>1</v>
      </c>
    </row>
    <row r="2536" spans="1:5" x14ac:dyDescent="0.15">
      <c r="A2536" s="106">
        <v>50322003</v>
      </c>
      <c r="B2536">
        <v>50827031</v>
      </c>
      <c r="C2536">
        <v>1</v>
      </c>
      <c r="D2536" s="105">
        <f t="shared" si="39"/>
        <v>1</v>
      </c>
      <c r="E2536" s="105">
        <v>1</v>
      </c>
    </row>
    <row r="2537" spans="1:5" x14ac:dyDescent="0.15">
      <c r="A2537" s="106">
        <v>50594740</v>
      </c>
      <c r="B2537">
        <v>50601620</v>
      </c>
      <c r="C2537">
        <v>1</v>
      </c>
      <c r="D2537" s="105">
        <f t="shared" si="39"/>
        <v>1</v>
      </c>
      <c r="E2537" s="105">
        <v>1</v>
      </c>
    </row>
    <row r="2538" spans="1:5" x14ac:dyDescent="0.15">
      <c r="A2538" s="106">
        <v>50721765</v>
      </c>
      <c r="B2538">
        <v>50751700</v>
      </c>
      <c r="C2538">
        <v>1</v>
      </c>
      <c r="D2538" s="105">
        <f t="shared" si="39"/>
        <v>1</v>
      </c>
      <c r="E2538" s="105">
        <v>1</v>
      </c>
    </row>
    <row r="2539" spans="1:5" x14ac:dyDescent="0.15">
      <c r="A2539" s="106">
        <v>50474228</v>
      </c>
      <c r="B2539">
        <v>50311993</v>
      </c>
      <c r="C2539">
        <v>1</v>
      </c>
      <c r="D2539" s="105">
        <f t="shared" si="39"/>
        <v>1</v>
      </c>
      <c r="E2539" s="105">
        <v>1</v>
      </c>
    </row>
    <row r="2540" spans="1:5" x14ac:dyDescent="0.15">
      <c r="A2540" s="106">
        <v>50609430</v>
      </c>
      <c r="B2540">
        <v>50656626</v>
      </c>
      <c r="C2540">
        <v>1</v>
      </c>
      <c r="D2540" s="105">
        <f t="shared" si="39"/>
        <v>1</v>
      </c>
      <c r="E2540" s="105">
        <v>1</v>
      </c>
    </row>
    <row r="2541" spans="1:5" x14ac:dyDescent="0.15">
      <c r="A2541" s="106">
        <v>50672086</v>
      </c>
      <c r="B2541">
        <v>50883655</v>
      </c>
      <c r="C2541">
        <v>1</v>
      </c>
      <c r="D2541" s="105">
        <f t="shared" si="39"/>
        <v>1</v>
      </c>
      <c r="E2541" s="105">
        <v>1</v>
      </c>
    </row>
    <row r="2542" spans="1:5" x14ac:dyDescent="0.15">
      <c r="A2542" s="106">
        <v>51075433</v>
      </c>
      <c r="B2542">
        <v>50953934</v>
      </c>
      <c r="C2542">
        <v>1</v>
      </c>
      <c r="D2542" s="105">
        <f t="shared" si="39"/>
        <v>1</v>
      </c>
      <c r="E2542" s="105">
        <v>1</v>
      </c>
    </row>
    <row r="2543" spans="1:5" x14ac:dyDescent="0.15">
      <c r="A2543" s="106">
        <v>50103795</v>
      </c>
      <c r="B2543">
        <v>50731453</v>
      </c>
      <c r="C2543">
        <v>1</v>
      </c>
      <c r="D2543" s="105">
        <f t="shared" si="39"/>
        <v>1</v>
      </c>
      <c r="E2543" s="105">
        <v>1</v>
      </c>
    </row>
    <row r="2544" spans="1:5" x14ac:dyDescent="0.15">
      <c r="A2544" s="106">
        <v>50661509</v>
      </c>
      <c r="B2544">
        <v>50731453</v>
      </c>
      <c r="C2544">
        <v>1</v>
      </c>
      <c r="D2544" s="105">
        <f t="shared" si="39"/>
        <v>1</v>
      </c>
      <c r="E2544" s="105">
        <v>1</v>
      </c>
    </row>
    <row r="2545" spans="1:5" x14ac:dyDescent="0.15">
      <c r="A2545" s="106">
        <v>50063049</v>
      </c>
      <c r="B2545">
        <v>50606551</v>
      </c>
      <c r="C2545">
        <v>1</v>
      </c>
      <c r="D2545" s="105">
        <f t="shared" si="39"/>
        <v>1</v>
      </c>
      <c r="E2545" s="105">
        <v>1</v>
      </c>
    </row>
    <row r="2546" spans="1:5" x14ac:dyDescent="0.15">
      <c r="A2546" s="106">
        <v>50566108</v>
      </c>
      <c r="B2546">
        <v>50606551</v>
      </c>
      <c r="C2546">
        <v>1</v>
      </c>
      <c r="D2546" s="105">
        <f t="shared" si="39"/>
        <v>1</v>
      </c>
      <c r="E2546" s="105">
        <v>1</v>
      </c>
    </row>
    <row r="2547" spans="1:5" x14ac:dyDescent="0.15">
      <c r="A2547" s="106">
        <v>50933497</v>
      </c>
      <c r="B2547">
        <v>50798084</v>
      </c>
      <c r="C2547">
        <v>1</v>
      </c>
      <c r="D2547" s="105">
        <f t="shared" si="39"/>
        <v>1</v>
      </c>
      <c r="E2547" s="105">
        <v>1</v>
      </c>
    </row>
    <row r="2548" spans="1:5" x14ac:dyDescent="0.15">
      <c r="A2548" s="106">
        <v>50249235</v>
      </c>
      <c r="B2548">
        <v>50798084</v>
      </c>
      <c r="C2548">
        <v>1</v>
      </c>
      <c r="D2548" s="105">
        <f t="shared" si="39"/>
        <v>1</v>
      </c>
      <c r="E2548" s="105">
        <v>1</v>
      </c>
    </row>
    <row r="2549" spans="1:5" x14ac:dyDescent="0.15">
      <c r="A2549" s="106">
        <v>50731497</v>
      </c>
      <c r="B2549">
        <v>50732236</v>
      </c>
      <c r="C2549">
        <v>1</v>
      </c>
      <c r="D2549" s="105">
        <f t="shared" si="39"/>
        <v>1</v>
      </c>
      <c r="E2549" s="105">
        <v>1</v>
      </c>
    </row>
    <row r="2550" spans="1:5" x14ac:dyDescent="0.15">
      <c r="A2550" s="106">
        <v>50343095</v>
      </c>
      <c r="B2550">
        <v>50732236</v>
      </c>
      <c r="C2550">
        <v>1</v>
      </c>
      <c r="D2550" s="105">
        <f t="shared" si="39"/>
        <v>1</v>
      </c>
      <c r="E2550" s="105">
        <v>1</v>
      </c>
    </row>
    <row r="2551" spans="1:5" x14ac:dyDescent="0.15">
      <c r="A2551" s="106">
        <v>50483291</v>
      </c>
      <c r="B2551">
        <v>50258980</v>
      </c>
      <c r="C2551">
        <v>1</v>
      </c>
      <c r="D2551" s="105">
        <f t="shared" si="39"/>
        <v>1</v>
      </c>
      <c r="E2551" s="105">
        <v>1</v>
      </c>
    </row>
    <row r="2552" spans="1:5" x14ac:dyDescent="0.15">
      <c r="A2552" s="106">
        <v>50656168</v>
      </c>
      <c r="B2552">
        <v>50778748</v>
      </c>
      <c r="C2552">
        <v>1</v>
      </c>
      <c r="D2552" s="105">
        <f t="shared" si="39"/>
        <v>1</v>
      </c>
      <c r="E2552" s="105">
        <v>1</v>
      </c>
    </row>
    <row r="2553" spans="1:5" x14ac:dyDescent="0.15">
      <c r="A2553" s="106">
        <v>50810902</v>
      </c>
      <c r="B2553">
        <v>50556928</v>
      </c>
      <c r="C2553">
        <v>1</v>
      </c>
      <c r="D2553" s="105">
        <f t="shared" si="39"/>
        <v>1</v>
      </c>
      <c r="E2553" s="105">
        <v>1</v>
      </c>
    </row>
    <row r="2554" spans="1:5" x14ac:dyDescent="0.15">
      <c r="A2554" s="106">
        <v>50740359</v>
      </c>
      <c r="B2554">
        <v>50556928</v>
      </c>
      <c r="C2554">
        <v>1</v>
      </c>
      <c r="D2554" s="105">
        <f t="shared" si="39"/>
        <v>1</v>
      </c>
      <c r="E2554" s="105">
        <v>1</v>
      </c>
    </row>
    <row r="2555" spans="1:5" x14ac:dyDescent="0.15">
      <c r="A2555" s="106">
        <v>50480939</v>
      </c>
      <c r="B2555">
        <v>50556928</v>
      </c>
      <c r="C2555">
        <v>1</v>
      </c>
      <c r="D2555" s="105">
        <f t="shared" si="39"/>
        <v>1</v>
      </c>
      <c r="E2555" s="105">
        <v>1</v>
      </c>
    </row>
    <row r="2556" spans="1:5" x14ac:dyDescent="0.15">
      <c r="A2556" s="106">
        <v>50658887</v>
      </c>
      <c r="B2556">
        <v>50556928</v>
      </c>
      <c r="C2556">
        <v>1</v>
      </c>
      <c r="D2556" s="105">
        <f t="shared" si="39"/>
        <v>1</v>
      </c>
      <c r="E2556" s="105">
        <v>1</v>
      </c>
    </row>
    <row r="2557" spans="1:5" x14ac:dyDescent="0.15">
      <c r="A2557" s="106">
        <v>50431774</v>
      </c>
      <c r="B2557">
        <v>50250391</v>
      </c>
      <c r="C2557">
        <v>1</v>
      </c>
      <c r="D2557" s="105">
        <f t="shared" si="39"/>
        <v>1</v>
      </c>
      <c r="E2557" s="105">
        <v>1</v>
      </c>
    </row>
    <row r="2558" spans="1:5" x14ac:dyDescent="0.15">
      <c r="A2558" s="106">
        <v>50483291</v>
      </c>
      <c r="B2558">
        <v>50249235</v>
      </c>
      <c r="C2558">
        <v>1</v>
      </c>
      <c r="D2558" s="105">
        <f t="shared" si="39"/>
        <v>1</v>
      </c>
      <c r="E2558" s="105">
        <v>1</v>
      </c>
    </row>
    <row r="2559" spans="1:5" x14ac:dyDescent="0.15">
      <c r="A2559" s="106">
        <v>50738171</v>
      </c>
      <c r="B2559">
        <v>50249235</v>
      </c>
      <c r="C2559">
        <v>1</v>
      </c>
      <c r="D2559" s="105">
        <f t="shared" si="39"/>
        <v>1</v>
      </c>
      <c r="E2559" s="105">
        <v>1</v>
      </c>
    </row>
    <row r="2560" spans="1:5" x14ac:dyDescent="0.15">
      <c r="A2560" s="106">
        <v>50411276</v>
      </c>
      <c r="B2560">
        <v>50483291</v>
      </c>
      <c r="C2560">
        <v>1</v>
      </c>
      <c r="D2560" s="105">
        <f t="shared" si="39"/>
        <v>1</v>
      </c>
      <c r="E2560" s="105">
        <v>1</v>
      </c>
    </row>
    <row r="2561" spans="1:5" x14ac:dyDescent="0.15">
      <c r="A2561" s="106">
        <v>50457844</v>
      </c>
      <c r="B2561">
        <v>50483291</v>
      </c>
      <c r="C2561">
        <v>1</v>
      </c>
      <c r="D2561" s="105">
        <f t="shared" si="39"/>
        <v>1</v>
      </c>
      <c r="E2561" s="105">
        <v>1</v>
      </c>
    </row>
    <row r="2562" spans="1:5" x14ac:dyDescent="0.15">
      <c r="A2562" s="106">
        <v>50433640</v>
      </c>
      <c r="B2562">
        <v>50835320</v>
      </c>
      <c r="C2562">
        <v>1</v>
      </c>
      <c r="D2562" s="105">
        <f t="shared" ref="D2562:D2625" si="40">VLOOKUP(A2562,B:C,2,)</f>
        <v>1</v>
      </c>
      <c r="E2562" s="105">
        <v>1</v>
      </c>
    </row>
    <row r="2563" spans="1:5" x14ac:dyDescent="0.15">
      <c r="A2563" s="106">
        <v>50430128</v>
      </c>
      <c r="B2563">
        <v>50923914</v>
      </c>
      <c r="C2563">
        <v>1</v>
      </c>
      <c r="D2563" s="105">
        <f t="shared" si="40"/>
        <v>1</v>
      </c>
      <c r="E2563" s="105">
        <v>1</v>
      </c>
    </row>
    <row r="2564" spans="1:5" x14ac:dyDescent="0.15">
      <c r="A2564" s="106">
        <v>50658887</v>
      </c>
      <c r="B2564">
        <v>50923914</v>
      </c>
      <c r="C2564">
        <v>1</v>
      </c>
      <c r="D2564" s="105">
        <f t="shared" si="40"/>
        <v>1</v>
      </c>
      <c r="E2564" s="105">
        <v>1</v>
      </c>
    </row>
    <row r="2565" spans="1:5" x14ac:dyDescent="0.15">
      <c r="A2565" s="106">
        <v>50566108</v>
      </c>
      <c r="B2565">
        <v>50255718</v>
      </c>
      <c r="C2565">
        <v>1</v>
      </c>
      <c r="D2565" s="105">
        <f t="shared" si="40"/>
        <v>1</v>
      </c>
      <c r="E2565" s="105">
        <v>1</v>
      </c>
    </row>
    <row r="2566" spans="1:5" x14ac:dyDescent="0.15">
      <c r="A2566" s="106">
        <v>50731080</v>
      </c>
      <c r="B2566">
        <v>50800895</v>
      </c>
      <c r="C2566">
        <v>1</v>
      </c>
      <c r="D2566" s="105">
        <f t="shared" si="40"/>
        <v>1</v>
      </c>
      <c r="E2566" s="105">
        <v>1</v>
      </c>
    </row>
    <row r="2567" spans="1:5" x14ac:dyDescent="0.15">
      <c r="A2567" s="106">
        <v>50923914</v>
      </c>
      <c r="B2567">
        <v>51074967</v>
      </c>
      <c r="C2567">
        <v>1</v>
      </c>
      <c r="D2567" s="105">
        <f t="shared" si="40"/>
        <v>1</v>
      </c>
      <c r="E2567" s="105">
        <v>1</v>
      </c>
    </row>
    <row r="2568" spans="1:5" x14ac:dyDescent="0.15">
      <c r="A2568" s="106">
        <v>50923914</v>
      </c>
      <c r="B2568">
        <v>50256303</v>
      </c>
      <c r="C2568">
        <v>1</v>
      </c>
      <c r="D2568" s="105">
        <f t="shared" si="40"/>
        <v>1</v>
      </c>
      <c r="E2568" s="105">
        <v>1</v>
      </c>
    </row>
    <row r="2569" spans="1:5" x14ac:dyDescent="0.15">
      <c r="A2569" s="106">
        <v>50255718</v>
      </c>
      <c r="B2569">
        <v>50869200</v>
      </c>
      <c r="C2569">
        <v>1</v>
      </c>
      <c r="D2569" s="105">
        <f t="shared" si="40"/>
        <v>1</v>
      </c>
      <c r="E2569" s="105">
        <v>1</v>
      </c>
    </row>
    <row r="2570" spans="1:5" x14ac:dyDescent="0.15">
      <c r="A2570" s="106">
        <v>50256303</v>
      </c>
      <c r="B2570">
        <v>50903964</v>
      </c>
      <c r="C2570">
        <v>1</v>
      </c>
      <c r="D2570" s="105">
        <f t="shared" si="40"/>
        <v>1</v>
      </c>
      <c r="E2570" s="105">
        <v>1</v>
      </c>
    </row>
    <row r="2571" spans="1:5" x14ac:dyDescent="0.15">
      <c r="A2571" s="106">
        <v>51075337</v>
      </c>
      <c r="B2571">
        <v>50727973</v>
      </c>
      <c r="C2571">
        <v>1</v>
      </c>
      <c r="D2571" s="105">
        <f t="shared" si="40"/>
        <v>1</v>
      </c>
      <c r="E2571" s="105">
        <v>1</v>
      </c>
    </row>
    <row r="2572" spans="1:5" x14ac:dyDescent="0.15">
      <c r="A2572" s="106">
        <v>50748532</v>
      </c>
      <c r="B2572">
        <v>50256920</v>
      </c>
      <c r="C2572">
        <v>1</v>
      </c>
      <c r="D2572" s="105">
        <f t="shared" si="40"/>
        <v>1</v>
      </c>
      <c r="E2572" s="105">
        <v>1</v>
      </c>
    </row>
    <row r="2573" spans="1:5" x14ac:dyDescent="0.15">
      <c r="A2573" s="106">
        <v>50256920</v>
      </c>
      <c r="B2573">
        <v>50554846</v>
      </c>
      <c r="C2573">
        <v>1</v>
      </c>
      <c r="D2573" s="105">
        <f t="shared" si="40"/>
        <v>1</v>
      </c>
      <c r="E2573" s="105">
        <v>1</v>
      </c>
    </row>
    <row r="2574" spans="1:5" x14ac:dyDescent="0.15">
      <c r="A2574" s="106">
        <v>50554846</v>
      </c>
      <c r="B2574">
        <v>50958737</v>
      </c>
      <c r="C2574">
        <v>1</v>
      </c>
      <c r="D2574" s="105">
        <f t="shared" si="40"/>
        <v>1</v>
      </c>
      <c r="E2574" s="105">
        <v>1</v>
      </c>
    </row>
    <row r="2575" spans="1:5" x14ac:dyDescent="0.15">
      <c r="A2575" s="106">
        <v>50904963</v>
      </c>
      <c r="B2575">
        <v>51073738</v>
      </c>
      <c r="C2575">
        <v>1</v>
      </c>
      <c r="D2575" s="105">
        <f t="shared" si="40"/>
        <v>1</v>
      </c>
      <c r="E2575" s="105">
        <v>1</v>
      </c>
    </row>
    <row r="2576" spans="1:5" x14ac:dyDescent="0.15">
      <c r="A2576" s="106">
        <v>50432425</v>
      </c>
      <c r="B2576">
        <v>51074786</v>
      </c>
      <c r="C2576">
        <v>1</v>
      </c>
      <c r="D2576" s="105">
        <f t="shared" si="40"/>
        <v>1</v>
      </c>
      <c r="E2576" s="105">
        <v>1</v>
      </c>
    </row>
    <row r="2577" spans="1:5" x14ac:dyDescent="0.15">
      <c r="A2577" s="106">
        <v>50727973</v>
      </c>
      <c r="B2577">
        <v>50509840</v>
      </c>
      <c r="C2577">
        <v>1</v>
      </c>
      <c r="D2577" s="105">
        <f t="shared" si="40"/>
        <v>1</v>
      </c>
      <c r="E2577" s="105">
        <v>1</v>
      </c>
    </row>
    <row r="2578" spans="1:5" x14ac:dyDescent="0.15">
      <c r="A2578" s="106">
        <v>51074967</v>
      </c>
      <c r="B2578">
        <v>50261607</v>
      </c>
      <c r="C2578">
        <v>1</v>
      </c>
      <c r="D2578" s="105">
        <f t="shared" si="40"/>
        <v>1</v>
      </c>
      <c r="E2578" s="105">
        <v>1</v>
      </c>
    </row>
    <row r="2579" spans="1:5" x14ac:dyDescent="0.15">
      <c r="A2579" s="106">
        <v>50733214</v>
      </c>
      <c r="B2579">
        <v>50731080</v>
      </c>
      <c r="C2579">
        <v>1</v>
      </c>
      <c r="D2579" s="105">
        <f t="shared" si="40"/>
        <v>1</v>
      </c>
      <c r="E2579" s="105">
        <v>1</v>
      </c>
    </row>
    <row r="2580" spans="1:5" x14ac:dyDescent="0.15">
      <c r="A2580" s="106">
        <v>50655822</v>
      </c>
      <c r="B2580">
        <v>50451394</v>
      </c>
      <c r="C2580">
        <v>1</v>
      </c>
      <c r="D2580" s="105">
        <f t="shared" si="40"/>
        <v>1</v>
      </c>
      <c r="E2580" s="105">
        <v>1</v>
      </c>
    </row>
    <row r="2581" spans="1:5" x14ac:dyDescent="0.15">
      <c r="A2581" s="106">
        <v>50869200</v>
      </c>
      <c r="B2581">
        <v>50733214</v>
      </c>
      <c r="C2581">
        <v>1</v>
      </c>
      <c r="D2581" s="105">
        <f t="shared" si="40"/>
        <v>1</v>
      </c>
      <c r="E2581" s="105">
        <v>1</v>
      </c>
    </row>
    <row r="2582" spans="1:5" x14ac:dyDescent="0.15">
      <c r="A2582" s="106">
        <v>50451394</v>
      </c>
      <c r="B2582">
        <v>50733214</v>
      </c>
      <c r="C2582">
        <v>1</v>
      </c>
      <c r="D2582" s="105">
        <f t="shared" si="40"/>
        <v>1</v>
      </c>
      <c r="E2582" s="105">
        <v>1</v>
      </c>
    </row>
    <row r="2583" spans="1:5" x14ac:dyDescent="0.15">
      <c r="A2583" s="106">
        <v>50958737</v>
      </c>
      <c r="B2583">
        <v>50552185</v>
      </c>
      <c r="C2583">
        <v>1</v>
      </c>
      <c r="D2583" s="105">
        <f t="shared" si="40"/>
        <v>1</v>
      </c>
      <c r="E2583" s="105">
        <v>1</v>
      </c>
    </row>
    <row r="2584" spans="1:5" x14ac:dyDescent="0.15">
      <c r="A2584" s="106">
        <v>50432424</v>
      </c>
      <c r="B2584">
        <v>50714251</v>
      </c>
      <c r="C2584">
        <v>1</v>
      </c>
      <c r="D2584" s="105">
        <f t="shared" si="40"/>
        <v>1</v>
      </c>
      <c r="E2584" s="105">
        <v>1</v>
      </c>
    </row>
    <row r="2585" spans="1:5" x14ac:dyDescent="0.15">
      <c r="A2585" s="106">
        <v>50733214</v>
      </c>
      <c r="B2585">
        <v>51075296</v>
      </c>
      <c r="C2585">
        <v>1</v>
      </c>
      <c r="D2585" s="105">
        <f t="shared" si="40"/>
        <v>1</v>
      </c>
      <c r="E2585" s="105">
        <v>1</v>
      </c>
    </row>
    <row r="2586" spans="1:5" x14ac:dyDescent="0.15">
      <c r="A2586" s="106">
        <v>50419558</v>
      </c>
      <c r="B2586">
        <v>51075296</v>
      </c>
      <c r="C2586">
        <v>1</v>
      </c>
      <c r="D2586" s="105">
        <f t="shared" si="40"/>
        <v>1</v>
      </c>
      <c r="E2586" s="105">
        <v>1</v>
      </c>
    </row>
    <row r="2587" spans="1:5" x14ac:dyDescent="0.15">
      <c r="A2587" s="106">
        <v>50261607</v>
      </c>
      <c r="B2587">
        <v>50443667</v>
      </c>
      <c r="C2587">
        <v>1</v>
      </c>
      <c r="D2587" s="105">
        <f t="shared" si="40"/>
        <v>1</v>
      </c>
      <c r="E2587" s="105">
        <v>1</v>
      </c>
    </row>
    <row r="2588" spans="1:5" x14ac:dyDescent="0.15">
      <c r="A2588" s="106">
        <v>50903964</v>
      </c>
      <c r="B2588">
        <v>51068053</v>
      </c>
      <c r="C2588">
        <v>1</v>
      </c>
      <c r="D2588" s="105">
        <f t="shared" si="40"/>
        <v>1</v>
      </c>
      <c r="E2588" s="105">
        <v>1</v>
      </c>
    </row>
    <row r="2589" spans="1:5" x14ac:dyDescent="0.15">
      <c r="A2589" s="106">
        <v>51073738</v>
      </c>
      <c r="B2589">
        <v>50783196</v>
      </c>
      <c r="C2589">
        <v>1</v>
      </c>
      <c r="D2589" s="105">
        <f t="shared" si="40"/>
        <v>1</v>
      </c>
      <c r="E2589" s="105">
        <v>1</v>
      </c>
    </row>
    <row r="2590" spans="1:5" x14ac:dyDescent="0.15">
      <c r="A2590" s="106">
        <v>50835320</v>
      </c>
      <c r="B2590">
        <v>51070762</v>
      </c>
      <c r="C2590">
        <v>1</v>
      </c>
      <c r="D2590" s="105">
        <f t="shared" si="40"/>
        <v>1</v>
      </c>
      <c r="E2590" s="105">
        <v>1</v>
      </c>
    </row>
    <row r="2591" spans="1:5" x14ac:dyDescent="0.15">
      <c r="A2591" s="106">
        <v>50258018</v>
      </c>
      <c r="B2591">
        <v>50653431</v>
      </c>
      <c r="C2591">
        <v>1</v>
      </c>
      <c r="D2591" s="105">
        <f t="shared" si="40"/>
        <v>1</v>
      </c>
      <c r="E2591" s="105">
        <v>1</v>
      </c>
    </row>
    <row r="2592" spans="1:5" x14ac:dyDescent="0.15">
      <c r="A2592" s="106">
        <v>50509840</v>
      </c>
      <c r="B2592">
        <v>50258687</v>
      </c>
      <c r="C2592">
        <v>1</v>
      </c>
      <c r="D2592" s="105">
        <f t="shared" si="40"/>
        <v>1</v>
      </c>
      <c r="E2592" s="105">
        <v>1</v>
      </c>
    </row>
    <row r="2593" spans="1:5" x14ac:dyDescent="0.15">
      <c r="A2593" s="106">
        <v>50800895</v>
      </c>
      <c r="B2593">
        <v>50570425</v>
      </c>
      <c r="C2593">
        <v>1</v>
      </c>
      <c r="D2593" s="105">
        <f t="shared" si="40"/>
        <v>1</v>
      </c>
      <c r="E2593" s="105">
        <v>1</v>
      </c>
    </row>
    <row r="2594" spans="1:5" x14ac:dyDescent="0.15">
      <c r="A2594" s="106">
        <v>51074786</v>
      </c>
      <c r="B2594">
        <v>50570425</v>
      </c>
      <c r="C2594">
        <v>1</v>
      </c>
      <c r="D2594" s="105">
        <f t="shared" si="40"/>
        <v>1</v>
      </c>
      <c r="E2594" s="105">
        <v>1</v>
      </c>
    </row>
    <row r="2595" spans="1:5" x14ac:dyDescent="0.15">
      <c r="A2595" s="106">
        <v>50928859</v>
      </c>
      <c r="B2595">
        <v>50802072</v>
      </c>
      <c r="C2595">
        <v>1</v>
      </c>
      <c r="D2595" s="105">
        <f t="shared" si="40"/>
        <v>1</v>
      </c>
      <c r="E2595" s="105">
        <v>1</v>
      </c>
    </row>
    <row r="2596" spans="1:5" x14ac:dyDescent="0.15">
      <c r="A2596" s="106">
        <v>50251819</v>
      </c>
      <c r="B2596">
        <v>51073944</v>
      </c>
      <c r="C2596">
        <v>1</v>
      </c>
      <c r="D2596" s="105">
        <f t="shared" si="40"/>
        <v>1</v>
      </c>
      <c r="E2596" s="105">
        <v>1</v>
      </c>
    </row>
    <row r="2597" spans="1:5" x14ac:dyDescent="0.15">
      <c r="A2597" s="106">
        <v>50815393</v>
      </c>
      <c r="B2597">
        <v>51074780</v>
      </c>
      <c r="C2597">
        <v>1</v>
      </c>
      <c r="D2597" s="105">
        <f t="shared" si="40"/>
        <v>1</v>
      </c>
      <c r="E2597" s="105">
        <v>1</v>
      </c>
    </row>
    <row r="2598" spans="1:5" x14ac:dyDescent="0.15">
      <c r="A2598" s="106">
        <v>50019487</v>
      </c>
      <c r="B2598">
        <v>50658412</v>
      </c>
      <c r="C2598">
        <v>1</v>
      </c>
      <c r="D2598" s="105">
        <f t="shared" si="40"/>
        <v>1</v>
      </c>
      <c r="E2598" s="105">
        <v>1</v>
      </c>
    </row>
    <row r="2599" spans="1:5" x14ac:dyDescent="0.15">
      <c r="A2599" s="106">
        <v>50569582</v>
      </c>
      <c r="B2599">
        <v>50022026</v>
      </c>
      <c r="C2599">
        <v>1</v>
      </c>
      <c r="D2599" s="105">
        <f t="shared" si="40"/>
        <v>1</v>
      </c>
      <c r="E2599" s="105">
        <v>1</v>
      </c>
    </row>
    <row r="2600" spans="1:5" x14ac:dyDescent="0.15">
      <c r="A2600" s="106">
        <v>50019487</v>
      </c>
      <c r="B2600">
        <v>50039928</v>
      </c>
      <c r="C2600">
        <v>1</v>
      </c>
      <c r="D2600" s="105">
        <f t="shared" si="40"/>
        <v>1</v>
      </c>
      <c r="E2600" s="105">
        <v>1</v>
      </c>
    </row>
    <row r="2601" spans="1:5" x14ac:dyDescent="0.15">
      <c r="A2601" s="106">
        <v>51030176</v>
      </c>
      <c r="B2601">
        <v>51073946</v>
      </c>
      <c r="C2601">
        <v>1</v>
      </c>
      <c r="D2601" s="105">
        <f t="shared" si="40"/>
        <v>1</v>
      </c>
      <c r="E2601" s="105">
        <v>1</v>
      </c>
    </row>
    <row r="2602" spans="1:5" x14ac:dyDescent="0.15">
      <c r="A2602" s="106">
        <v>50761957</v>
      </c>
      <c r="B2602">
        <v>50817219</v>
      </c>
      <c r="C2602">
        <v>1</v>
      </c>
      <c r="D2602" s="105">
        <f t="shared" si="40"/>
        <v>1</v>
      </c>
      <c r="E2602" s="105">
        <v>1</v>
      </c>
    </row>
    <row r="2603" spans="1:5" x14ac:dyDescent="0.15">
      <c r="A2603" s="106">
        <v>50929277</v>
      </c>
      <c r="B2603">
        <v>50815017</v>
      </c>
      <c r="C2603">
        <v>1</v>
      </c>
      <c r="D2603" s="105">
        <f t="shared" si="40"/>
        <v>1</v>
      </c>
      <c r="E2603" s="105">
        <v>1</v>
      </c>
    </row>
    <row r="2604" spans="1:5" x14ac:dyDescent="0.15">
      <c r="A2604" s="106">
        <v>50816824</v>
      </c>
      <c r="B2604">
        <v>50495937</v>
      </c>
      <c r="C2604">
        <v>1</v>
      </c>
      <c r="D2604" s="105">
        <f t="shared" si="40"/>
        <v>1</v>
      </c>
      <c r="E2604" s="105">
        <v>1</v>
      </c>
    </row>
    <row r="2605" spans="1:5" x14ac:dyDescent="0.15">
      <c r="A2605" s="106">
        <v>50813520</v>
      </c>
      <c r="B2605">
        <v>50760129</v>
      </c>
      <c r="C2605">
        <v>1</v>
      </c>
      <c r="D2605" s="105">
        <f t="shared" si="40"/>
        <v>1</v>
      </c>
      <c r="E2605" s="105">
        <v>1</v>
      </c>
    </row>
    <row r="2606" spans="1:5" x14ac:dyDescent="0.15">
      <c r="A2606" s="106">
        <v>50943906</v>
      </c>
      <c r="B2606">
        <v>50648318</v>
      </c>
      <c r="C2606">
        <v>1</v>
      </c>
      <c r="D2606" s="105">
        <f t="shared" si="40"/>
        <v>1</v>
      </c>
      <c r="E2606" s="105">
        <v>1</v>
      </c>
    </row>
    <row r="2607" spans="1:5" x14ac:dyDescent="0.15">
      <c r="A2607" s="106">
        <v>50555844</v>
      </c>
      <c r="B2607">
        <v>51073584</v>
      </c>
      <c r="C2607">
        <v>1</v>
      </c>
      <c r="D2607" s="105">
        <f t="shared" si="40"/>
        <v>1</v>
      </c>
      <c r="E2607" s="105">
        <v>1</v>
      </c>
    </row>
    <row r="2608" spans="1:5" x14ac:dyDescent="0.15">
      <c r="A2608" s="106">
        <v>50549789</v>
      </c>
      <c r="B2608">
        <v>50606477</v>
      </c>
      <c r="C2608">
        <v>1</v>
      </c>
      <c r="D2608" s="105">
        <f t="shared" si="40"/>
        <v>1</v>
      </c>
      <c r="E2608" s="105">
        <v>1</v>
      </c>
    </row>
    <row r="2609" spans="1:5" x14ac:dyDescent="0.15">
      <c r="A2609" s="106">
        <v>50620878</v>
      </c>
      <c r="B2609">
        <v>50606477</v>
      </c>
      <c r="C2609">
        <v>1</v>
      </c>
      <c r="D2609" s="105">
        <f t="shared" si="40"/>
        <v>1</v>
      </c>
      <c r="E2609" s="105">
        <v>1</v>
      </c>
    </row>
    <row r="2610" spans="1:5" x14ac:dyDescent="0.15">
      <c r="A2610" s="106">
        <v>50590710</v>
      </c>
      <c r="B2610">
        <v>50821952</v>
      </c>
      <c r="C2610">
        <v>1</v>
      </c>
      <c r="D2610" s="105">
        <f t="shared" si="40"/>
        <v>1</v>
      </c>
      <c r="E2610" s="105">
        <v>1</v>
      </c>
    </row>
    <row r="2611" spans="1:5" x14ac:dyDescent="0.15">
      <c r="A2611" s="106">
        <v>50938344</v>
      </c>
      <c r="B2611">
        <v>50940242</v>
      </c>
      <c r="C2611">
        <v>1</v>
      </c>
      <c r="D2611" s="105">
        <f t="shared" si="40"/>
        <v>1</v>
      </c>
      <c r="E2611" s="105">
        <v>1</v>
      </c>
    </row>
    <row r="2612" spans="1:5" x14ac:dyDescent="0.15">
      <c r="A2612" s="106">
        <v>50728715</v>
      </c>
      <c r="B2612">
        <v>50429684</v>
      </c>
      <c r="C2612">
        <v>1</v>
      </c>
      <c r="D2612" s="105">
        <f t="shared" si="40"/>
        <v>1</v>
      </c>
      <c r="E2612" s="105">
        <v>1</v>
      </c>
    </row>
    <row r="2613" spans="1:5" x14ac:dyDescent="0.15">
      <c r="A2613" s="106">
        <v>51030176</v>
      </c>
      <c r="B2613">
        <v>50485384</v>
      </c>
      <c r="C2613">
        <v>1</v>
      </c>
      <c r="D2613" s="105">
        <f t="shared" si="40"/>
        <v>1</v>
      </c>
      <c r="E2613" s="105">
        <v>1</v>
      </c>
    </row>
    <row r="2614" spans="1:5" x14ac:dyDescent="0.15">
      <c r="A2614" s="106">
        <v>50635236</v>
      </c>
      <c r="B2614">
        <v>50715446</v>
      </c>
      <c r="C2614">
        <v>1</v>
      </c>
      <c r="D2614" s="105">
        <f t="shared" si="40"/>
        <v>1</v>
      </c>
      <c r="E2614" s="105">
        <v>1</v>
      </c>
    </row>
    <row r="2615" spans="1:5" x14ac:dyDescent="0.15">
      <c r="A2615" s="106">
        <v>50522378</v>
      </c>
      <c r="B2615">
        <v>50904963</v>
      </c>
      <c r="C2615">
        <v>1</v>
      </c>
      <c r="D2615" s="105">
        <f t="shared" si="40"/>
        <v>1</v>
      </c>
      <c r="E2615" s="105">
        <v>1</v>
      </c>
    </row>
    <row r="2616" spans="1:5" x14ac:dyDescent="0.15">
      <c r="A2616" s="106">
        <v>51072757</v>
      </c>
      <c r="B2616">
        <v>50258018</v>
      </c>
      <c r="C2616">
        <v>1</v>
      </c>
      <c r="D2616" s="105">
        <f t="shared" si="40"/>
        <v>1</v>
      </c>
      <c r="E2616" s="105">
        <v>1</v>
      </c>
    </row>
    <row r="2617" spans="1:5" x14ac:dyDescent="0.15">
      <c r="A2617" s="106">
        <v>50522155</v>
      </c>
      <c r="B2617">
        <v>50432424</v>
      </c>
      <c r="C2617">
        <v>1</v>
      </c>
      <c r="D2617" s="105">
        <f t="shared" si="40"/>
        <v>1</v>
      </c>
      <c r="E2617" s="105">
        <v>1</v>
      </c>
    </row>
    <row r="2618" spans="1:5" x14ac:dyDescent="0.15">
      <c r="A2618" s="106">
        <v>50690062</v>
      </c>
      <c r="B2618">
        <v>50432425</v>
      </c>
      <c r="C2618">
        <v>1</v>
      </c>
      <c r="D2618" s="105">
        <f t="shared" si="40"/>
        <v>1</v>
      </c>
      <c r="E2618" s="105">
        <v>1</v>
      </c>
    </row>
    <row r="2619" spans="1:5" x14ac:dyDescent="0.15">
      <c r="A2619" s="106">
        <v>50496874</v>
      </c>
      <c r="B2619">
        <v>50419558</v>
      </c>
      <c r="C2619">
        <v>1</v>
      </c>
      <c r="D2619" s="105">
        <f t="shared" si="40"/>
        <v>1</v>
      </c>
      <c r="E2619" s="105">
        <v>1</v>
      </c>
    </row>
    <row r="2620" spans="1:5" x14ac:dyDescent="0.15">
      <c r="A2620" s="106">
        <v>50590710</v>
      </c>
      <c r="B2620">
        <v>50748532</v>
      </c>
      <c r="C2620">
        <v>1</v>
      </c>
      <c r="D2620" s="105">
        <f t="shared" si="40"/>
        <v>1</v>
      </c>
      <c r="E2620" s="105">
        <v>1</v>
      </c>
    </row>
    <row r="2621" spans="1:5" x14ac:dyDescent="0.15">
      <c r="A2621" s="106">
        <v>51075876</v>
      </c>
      <c r="B2621">
        <v>50928859</v>
      </c>
      <c r="C2621">
        <v>1</v>
      </c>
      <c r="D2621" s="105">
        <f t="shared" si="40"/>
        <v>1</v>
      </c>
      <c r="E2621" s="105">
        <v>1</v>
      </c>
    </row>
    <row r="2622" spans="1:5" x14ac:dyDescent="0.15">
      <c r="A2622" s="106">
        <v>50601491</v>
      </c>
      <c r="B2622">
        <v>50655822</v>
      </c>
      <c r="C2622">
        <v>1</v>
      </c>
      <c r="D2622" s="105">
        <f t="shared" si="40"/>
        <v>1</v>
      </c>
      <c r="E2622" s="105">
        <v>1</v>
      </c>
    </row>
    <row r="2623" spans="1:5" x14ac:dyDescent="0.15">
      <c r="A2623" s="106">
        <v>50943906</v>
      </c>
      <c r="B2623">
        <v>51075337</v>
      </c>
      <c r="C2623">
        <v>1</v>
      </c>
      <c r="D2623" s="105">
        <f t="shared" si="40"/>
        <v>1</v>
      </c>
      <c r="E2623" s="105">
        <v>1</v>
      </c>
    </row>
    <row r="2624" spans="1:5" x14ac:dyDescent="0.15">
      <c r="A2624" s="106">
        <v>51067643</v>
      </c>
      <c r="B2624">
        <v>51067643</v>
      </c>
      <c r="C2624">
        <v>1</v>
      </c>
      <c r="D2624" s="105">
        <f t="shared" si="40"/>
        <v>1</v>
      </c>
      <c r="E2624" s="105">
        <v>1</v>
      </c>
    </row>
    <row r="2625" spans="1:5" x14ac:dyDescent="0.15">
      <c r="A2625" s="106">
        <v>50356270</v>
      </c>
      <c r="B2625">
        <v>51023355</v>
      </c>
      <c r="C2625">
        <v>1</v>
      </c>
      <c r="D2625" s="105">
        <f t="shared" si="40"/>
        <v>1</v>
      </c>
      <c r="E2625" s="105">
        <v>1</v>
      </c>
    </row>
    <row r="2626" spans="1:5" x14ac:dyDescent="0.15">
      <c r="A2626" s="106">
        <v>50733214</v>
      </c>
      <c r="B2626">
        <v>50816824</v>
      </c>
      <c r="C2626">
        <v>1</v>
      </c>
      <c r="D2626" s="105">
        <f t="shared" ref="D2626:D2681" si="41">VLOOKUP(A2626,B:C,2,)</f>
        <v>1</v>
      </c>
      <c r="E2626" s="105">
        <v>1</v>
      </c>
    </row>
    <row r="2627" spans="1:5" x14ac:dyDescent="0.15">
      <c r="A2627" s="106">
        <v>50403595</v>
      </c>
      <c r="B2627">
        <v>50929277</v>
      </c>
      <c r="C2627">
        <v>1</v>
      </c>
      <c r="D2627" s="105">
        <f t="shared" si="41"/>
        <v>1</v>
      </c>
      <c r="E2627" s="105">
        <v>1</v>
      </c>
    </row>
    <row r="2628" spans="1:5" x14ac:dyDescent="0.15">
      <c r="A2628" s="106">
        <v>50690062</v>
      </c>
      <c r="B2628">
        <v>50813520</v>
      </c>
      <c r="C2628">
        <v>1</v>
      </c>
      <c r="D2628" s="105">
        <f t="shared" si="41"/>
        <v>1</v>
      </c>
      <c r="E2628" s="105">
        <v>1</v>
      </c>
    </row>
    <row r="2629" spans="1:5" x14ac:dyDescent="0.15">
      <c r="A2629" s="106">
        <v>50819343</v>
      </c>
      <c r="B2629">
        <v>50356270</v>
      </c>
      <c r="C2629">
        <v>1</v>
      </c>
      <c r="D2629" s="105">
        <f t="shared" si="41"/>
        <v>1</v>
      </c>
      <c r="E2629" s="105">
        <v>1</v>
      </c>
    </row>
    <row r="2630" spans="1:5" x14ac:dyDescent="0.15">
      <c r="A2630" s="106">
        <v>51023355</v>
      </c>
      <c r="B2630">
        <v>50522378</v>
      </c>
      <c r="C2630">
        <v>1</v>
      </c>
      <c r="D2630" s="105">
        <f t="shared" si="41"/>
        <v>1</v>
      </c>
      <c r="E2630" s="105">
        <v>1</v>
      </c>
    </row>
    <row r="2631" spans="1:5" x14ac:dyDescent="0.15">
      <c r="A2631" s="106">
        <v>50678568</v>
      </c>
      <c r="B2631">
        <v>50728715</v>
      </c>
      <c r="C2631">
        <v>1</v>
      </c>
      <c r="D2631" s="105">
        <f t="shared" si="41"/>
        <v>1</v>
      </c>
      <c r="E2631" s="105">
        <v>1</v>
      </c>
    </row>
    <row r="2632" spans="1:5" x14ac:dyDescent="0.15">
      <c r="A2632" s="106">
        <v>50062991</v>
      </c>
      <c r="B2632">
        <v>50761957</v>
      </c>
      <c r="C2632">
        <v>1</v>
      </c>
      <c r="D2632" s="105">
        <f t="shared" si="41"/>
        <v>1</v>
      </c>
      <c r="E2632" s="105">
        <v>1</v>
      </c>
    </row>
    <row r="2633" spans="1:5" x14ac:dyDescent="0.15">
      <c r="A2633" s="106">
        <v>50432788</v>
      </c>
      <c r="B2633">
        <v>50549789</v>
      </c>
      <c r="C2633">
        <v>1</v>
      </c>
      <c r="D2633" s="105">
        <f t="shared" si="41"/>
        <v>1</v>
      </c>
      <c r="E2633" s="105">
        <v>1</v>
      </c>
    </row>
    <row r="2634" spans="1:5" x14ac:dyDescent="0.15">
      <c r="A2634" s="106">
        <v>51062259</v>
      </c>
      <c r="B2634">
        <v>50555844</v>
      </c>
      <c r="C2634">
        <v>1</v>
      </c>
      <c r="D2634" s="105">
        <f t="shared" si="41"/>
        <v>1</v>
      </c>
      <c r="E2634" s="105">
        <v>1</v>
      </c>
    </row>
    <row r="2635" spans="1:5" x14ac:dyDescent="0.15">
      <c r="A2635" s="106">
        <v>51077080</v>
      </c>
      <c r="B2635">
        <v>50251819</v>
      </c>
      <c r="C2635">
        <v>1</v>
      </c>
      <c r="D2635" s="105">
        <f t="shared" si="41"/>
        <v>1</v>
      </c>
      <c r="E2635" s="105">
        <v>1</v>
      </c>
    </row>
    <row r="2636" spans="1:5" x14ac:dyDescent="0.15">
      <c r="A2636" s="106">
        <v>50389992</v>
      </c>
      <c r="B2636">
        <v>50522155</v>
      </c>
      <c r="C2636">
        <v>1</v>
      </c>
      <c r="D2636" s="105">
        <f t="shared" si="41"/>
        <v>1</v>
      </c>
      <c r="E2636" s="105">
        <v>1</v>
      </c>
    </row>
    <row r="2637" spans="1:5" x14ac:dyDescent="0.15">
      <c r="A2637" s="106">
        <v>50679272</v>
      </c>
      <c r="B2637">
        <v>50569582</v>
      </c>
      <c r="C2637">
        <v>1</v>
      </c>
      <c r="D2637" s="105">
        <f t="shared" si="41"/>
        <v>1</v>
      </c>
      <c r="E2637" s="105">
        <v>1</v>
      </c>
    </row>
    <row r="2638" spans="1:5" x14ac:dyDescent="0.15">
      <c r="A2638" s="106">
        <v>50302240</v>
      </c>
      <c r="B2638">
        <v>50590710</v>
      </c>
      <c r="C2638">
        <v>1</v>
      </c>
      <c r="D2638" s="105">
        <f t="shared" si="41"/>
        <v>1</v>
      </c>
      <c r="E2638" s="105">
        <v>1</v>
      </c>
    </row>
    <row r="2639" spans="1:5" x14ac:dyDescent="0.15">
      <c r="A2639" s="106">
        <v>51077080</v>
      </c>
      <c r="B2639">
        <v>50590710</v>
      </c>
      <c r="C2639">
        <v>1</v>
      </c>
      <c r="D2639" s="105">
        <f t="shared" si="41"/>
        <v>1</v>
      </c>
      <c r="E2639" s="105">
        <v>1</v>
      </c>
    </row>
    <row r="2640" spans="1:5" x14ac:dyDescent="0.15">
      <c r="A2640" s="106">
        <v>50243102</v>
      </c>
      <c r="B2640">
        <v>51075876</v>
      </c>
      <c r="C2640">
        <v>1</v>
      </c>
      <c r="D2640" s="105">
        <f t="shared" si="41"/>
        <v>1</v>
      </c>
      <c r="E2640" s="105">
        <v>1</v>
      </c>
    </row>
    <row r="2641" spans="1:5" x14ac:dyDescent="0.15">
      <c r="A2641" s="106">
        <v>50150964</v>
      </c>
      <c r="B2641">
        <v>50620878</v>
      </c>
      <c r="C2641">
        <v>1</v>
      </c>
      <c r="D2641" s="105">
        <f t="shared" si="41"/>
        <v>1</v>
      </c>
      <c r="E2641" s="105">
        <v>1</v>
      </c>
    </row>
    <row r="2642" spans="1:5" x14ac:dyDescent="0.15">
      <c r="A2642" s="106">
        <v>50541278</v>
      </c>
      <c r="B2642">
        <v>50690062</v>
      </c>
      <c r="C2642">
        <v>1</v>
      </c>
      <c r="D2642" s="105">
        <f t="shared" si="41"/>
        <v>1</v>
      </c>
      <c r="E2642" s="105">
        <v>1</v>
      </c>
    </row>
    <row r="2643" spans="1:5" x14ac:dyDescent="0.15">
      <c r="A2643" s="106">
        <v>50432766</v>
      </c>
      <c r="B2643">
        <v>50690062</v>
      </c>
      <c r="C2643">
        <v>1</v>
      </c>
      <c r="D2643" s="105">
        <f t="shared" si="41"/>
        <v>1</v>
      </c>
      <c r="E2643" s="105">
        <v>1</v>
      </c>
    </row>
    <row r="2644" spans="1:5" x14ac:dyDescent="0.15">
      <c r="A2644" s="106">
        <v>50547925</v>
      </c>
      <c r="B2644">
        <v>51072757</v>
      </c>
      <c r="C2644">
        <v>1</v>
      </c>
      <c r="D2644" s="105">
        <f t="shared" si="41"/>
        <v>1</v>
      </c>
      <c r="E2644" s="105">
        <v>1</v>
      </c>
    </row>
    <row r="2645" spans="1:5" x14ac:dyDescent="0.15">
      <c r="A2645" s="106">
        <v>50678568</v>
      </c>
      <c r="B2645">
        <v>50019487</v>
      </c>
      <c r="C2645">
        <v>1</v>
      </c>
      <c r="D2645" s="105">
        <f t="shared" si="41"/>
        <v>1</v>
      </c>
      <c r="E2645" s="105">
        <v>1</v>
      </c>
    </row>
    <row r="2646" spans="1:5" x14ac:dyDescent="0.15">
      <c r="A2646" s="106">
        <v>51062259</v>
      </c>
      <c r="B2646">
        <v>50019487</v>
      </c>
      <c r="C2646">
        <v>1</v>
      </c>
      <c r="D2646" s="105">
        <f t="shared" si="41"/>
        <v>1</v>
      </c>
      <c r="E2646" s="105">
        <v>1</v>
      </c>
    </row>
    <row r="2647" spans="1:5" x14ac:dyDescent="0.15">
      <c r="A2647" s="106">
        <v>50664881</v>
      </c>
      <c r="B2647">
        <v>50832635</v>
      </c>
      <c r="C2647">
        <v>1</v>
      </c>
      <c r="D2647" s="105">
        <f t="shared" si="41"/>
        <v>1</v>
      </c>
      <c r="E2647" s="105">
        <v>1</v>
      </c>
    </row>
    <row r="2648" spans="1:5" x14ac:dyDescent="0.15">
      <c r="A2648" s="106">
        <v>51075362</v>
      </c>
      <c r="B2648">
        <v>51070787</v>
      </c>
      <c r="C2648">
        <v>1</v>
      </c>
      <c r="D2648" s="105">
        <f t="shared" si="41"/>
        <v>1</v>
      </c>
      <c r="E2648" s="105">
        <v>1</v>
      </c>
    </row>
    <row r="2649" spans="1:5" x14ac:dyDescent="0.15">
      <c r="A2649" s="106">
        <v>50569086</v>
      </c>
      <c r="B2649">
        <v>51074525</v>
      </c>
      <c r="C2649">
        <v>1</v>
      </c>
      <c r="D2649" s="105">
        <f t="shared" si="41"/>
        <v>1</v>
      </c>
      <c r="E2649" s="105">
        <v>1</v>
      </c>
    </row>
    <row r="2650" spans="1:5" x14ac:dyDescent="0.15">
      <c r="A2650" s="106">
        <v>50319383</v>
      </c>
      <c r="B2650">
        <v>50912572</v>
      </c>
      <c r="C2650">
        <v>1</v>
      </c>
      <c r="D2650" s="105">
        <f t="shared" si="41"/>
        <v>1</v>
      </c>
      <c r="E2650" s="105">
        <v>1</v>
      </c>
    </row>
    <row r="2651" spans="1:5" x14ac:dyDescent="0.15">
      <c r="A2651" s="106">
        <v>50129111</v>
      </c>
      <c r="B2651">
        <v>50559391</v>
      </c>
      <c r="C2651">
        <v>1</v>
      </c>
      <c r="D2651" s="105">
        <f t="shared" si="41"/>
        <v>1</v>
      </c>
      <c r="E2651" s="105">
        <v>1</v>
      </c>
    </row>
    <row r="2652" spans="1:5" x14ac:dyDescent="0.15">
      <c r="A2652" s="106">
        <v>50821165</v>
      </c>
      <c r="B2652">
        <v>50607226</v>
      </c>
      <c r="C2652">
        <v>1</v>
      </c>
      <c r="D2652" s="105">
        <f t="shared" si="41"/>
        <v>1</v>
      </c>
      <c r="E2652" s="105">
        <v>1</v>
      </c>
    </row>
    <row r="2653" spans="1:5" x14ac:dyDescent="0.15">
      <c r="A2653" s="106">
        <v>51077080</v>
      </c>
      <c r="B2653">
        <v>50638651</v>
      </c>
      <c r="C2653">
        <v>1</v>
      </c>
      <c r="D2653" s="105">
        <f t="shared" si="41"/>
        <v>1</v>
      </c>
      <c r="E2653" s="105">
        <v>1</v>
      </c>
    </row>
    <row r="2654" spans="1:5" x14ac:dyDescent="0.15">
      <c r="A2654" s="106">
        <v>50684722</v>
      </c>
      <c r="B2654">
        <v>51073968</v>
      </c>
      <c r="C2654">
        <v>1</v>
      </c>
      <c r="D2654" s="105">
        <f t="shared" si="41"/>
        <v>1</v>
      </c>
      <c r="E2654" s="105">
        <v>1</v>
      </c>
    </row>
    <row r="2655" spans="1:5" x14ac:dyDescent="0.15">
      <c r="A2655" s="106">
        <v>50721306</v>
      </c>
      <c r="B2655">
        <v>50676559</v>
      </c>
      <c r="C2655">
        <v>1</v>
      </c>
      <c r="D2655" s="105">
        <f t="shared" si="41"/>
        <v>1</v>
      </c>
      <c r="E2655" s="105">
        <v>1</v>
      </c>
    </row>
    <row r="2656" spans="1:5" x14ac:dyDescent="0.15">
      <c r="A2656" s="106">
        <v>50346140</v>
      </c>
      <c r="B2656">
        <v>50415686</v>
      </c>
      <c r="C2656">
        <v>1</v>
      </c>
      <c r="D2656" s="105">
        <f t="shared" si="41"/>
        <v>1</v>
      </c>
      <c r="E2656" s="105">
        <v>1</v>
      </c>
    </row>
    <row r="2657" spans="1:5" x14ac:dyDescent="0.15">
      <c r="A2657" s="106">
        <v>51072444</v>
      </c>
      <c r="B2657">
        <v>51068808</v>
      </c>
      <c r="C2657">
        <v>1</v>
      </c>
      <c r="D2657" s="105">
        <f t="shared" si="41"/>
        <v>1</v>
      </c>
      <c r="E2657" s="105">
        <v>1</v>
      </c>
    </row>
    <row r="2658" spans="1:5" x14ac:dyDescent="0.15">
      <c r="A2658" s="106">
        <v>50927628</v>
      </c>
      <c r="B2658">
        <v>50351470</v>
      </c>
      <c r="C2658">
        <v>1</v>
      </c>
      <c r="D2658" s="105">
        <f t="shared" si="41"/>
        <v>1</v>
      </c>
      <c r="E2658" s="105">
        <v>1</v>
      </c>
    </row>
    <row r="2659" spans="1:5" x14ac:dyDescent="0.15">
      <c r="A2659" s="106">
        <v>50943734</v>
      </c>
      <c r="B2659">
        <v>50408960</v>
      </c>
      <c r="C2659">
        <v>1</v>
      </c>
      <c r="D2659" s="105">
        <f t="shared" si="41"/>
        <v>1</v>
      </c>
      <c r="E2659" s="105">
        <v>1</v>
      </c>
    </row>
    <row r="2660" spans="1:5" x14ac:dyDescent="0.15">
      <c r="A2660" s="106">
        <v>50816724</v>
      </c>
      <c r="B2660">
        <v>50751674</v>
      </c>
      <c r="C2660">
        <v>1</v>
      </c>
      <c r="D2660" s="105">
        <f t="shared" si="41"/>
        <v>1</v>
      </c>
      <c r="E2660" s="105">
        <v>1</v>
      </c>
    </row>
    <row r="2661" spans="1:5" x14ac:dyDescent="0.15">
      <c r="A2661" s="106">
        <v>50423061</v>
      </c>
      <c r="B2661">
        <v>50346145</v>
      </c>
      <c r="C2661">
        <v>1</v>
      </c>
      <c r="D2661" s="105">
        <f t="shared" si="41"/>
        <v>1</v>
      </c>
      <c r="E2661" s="105">
        <v>1</v>
      </c>
    </row>
    <row r="2662" spans="1:5" x14ac:dyDescent="0.15">
      <c r="A2662" s="106">
        <v>50492425</v>
      </c>
      <c r="B2662">
        <v>50346145</v>
      </c>
      <c r="C2662">
        <v>1</v>
      </c>
      <c r="D2662" s="105">
        <f t="shared" si="41"/>
        <v>1</v>
      </c>
      <c r="E2662" s="105">
        <v>1</v>
      </c>
    </row>
    <row r="2663" spans="1:5" x14ac:dyDescent="0.15">
      <c r="A2663" s="106">
        <v>50348969</v>
      </c>
      <c r="B2663">
        <v>50812733</v>
      </c>
      <c r="C2663">
        <v>1</v>
      </c>
      <c r="D2663" s="105">
        <f t="shared" si="41"/>
        <v>1</v>
      </c>
      <c r="E2663" s="105">
        <v>1</v>
      </c>
    </row>
    <row r="2664" spans="1:5" x14ac:dyDescent="0.15">
      <c r="A2664" s="106">
        <v>50504698</v>
      </c>
      <c r="B2664">
        <v>50500488</v>
      </c>
      <c r="C2664">
        <v>1</v>
      </c>
      <c r="D2664" s="105">
        <f t="shared" si="41"/>
        <v>1</v>
      </c>
      <c r="E2664" s="105">
        <v>1</v>
      </c>
    </row>
    <row r="2665" spans="1:5" x14ac:dyDescent="0.15">
      <c r="A2665" s="106">
        <v>50056416</v>
      </c>
      <c r="B2665">
        <v>51072548</v>
      </c>
      <c r="C2665">
        <v>1</v>
      </c>
      <c r="D2665" s="105">
        <f t="shared" si="41"/>
        <v>1</v>
      </c>
      <c r="E2665" s="105">
        <v>1</v>
      </c>
    </row>
    <row r="2666" spans="1:5" x14ac:dyDescent="0.15">
      <c r="A2666" s="106">
        <v>50650267</v>
      </c>
      <c r="B2666">
        <v>51074146</v>
      </c>
      <c r="C2666">
        <v>1</v>
      </c>
      <c r="D2666" s="105">
        <f t="shared" si="41"/>
        <v>1</v>
      </c>
      <c r="E2666" s="105">
        <v>1</v>
      </c>
    </row>
    <row r="2667" spans="1:5" x14ac:dyDescent="0.15">
      <c r="A2667" s="106">
        <v>50592436</v>
      </c>
      <c r="B2667">
        <v>50500488</v>
      </c>
      <c r="C2667">
        <v>1</v>
      </c>
      <c r="D2667" s="105">
        <f t="shared" si="41"/>
        <v>1</v>
      </c>
      <c r="E2667" s="105">
        <v>1</v>
      </c>
    </row>
    <row r="2668" spans="1:5" x14ac:dyDescent="0.15">
      <c r="A2668" s="106">
        <v>50818943</v>
      </c>
      <c r="B2668">
        <v>50242674</v>
      </c>
      <c r="C2668">
        <v>1</v>
      </c>
      <c r="D2668" s="105">
        <f t="shared" si="41"/>
        <v>1</v>
      </c>
      <c r="E2668" s="105">
        <v>1</v>
      </c>
    </row>
    <row r="2669" spans="1:5" x14ac:dyDescent="0.15">
      <c r="A2669" s="106">
        <v>50632508</v>
      </c>
      <c r="B2669">
        <v>50133698</v>
      </c>
      <c r="C2669">
        <v>1</v>
      </c>
      <c r="D2669" s="105">
        <f t="shared" si="41"/>
        <v>1</v>
      </c>
      <c r="E2669" s="105">
        <v>1</v>
      </c>
    </row>
    <row r="2670" spans="1:5" x14ac:dyDescent="0.15">
      <c r="A2670" s="106">
        <v>50819429</v>
      </c>
      <c r="B2670">
        <v>50133698</v>
      </c>
      <c r="C2670">
        <v>1</v>
      </c>
      <c r="D2670" s="105">
        <f t="shared" si="41"/>
        <v>1</v>
      </c>
      <c r="E2670" s="105">
        <v>1</v>
      </c>
    </row>
    <row r="2671" spans="1:5" x14ac:dyDescent="0.15">
      <c r="A2671" s="106">
        <v>51072082</v>
      </c>
      <c r="B2671">
        <v>50426677</v>
      </c>
      <c r="C2671">
        <v>1</v>
      </c>
      <c r="D2671" s="105">
        <f t="shared" si="41"/>
        <v>1</v>
      </c>
      <c r="E2671" s="105">
        <v>1</v>
      </c>
    </row>
    <row r="2672" spans="1:5" x14ac:dyDescent="0.15">
      <c r="A2672" s="106">
        <v>50344750</v>
      </c>
      <c r="B2672">
        <v>50429551</v>
      </c>
      <c r="C2672">
        <v>1</v>
      </c>
      <c r="D2672" s="105">
        <f t="shared" si="41"/>
        <v>1</v>
      </c>
      <c r="E2672" s="105">
        <v>1</v>
      </c>
    </row>
    <row r="2673" spans="1:5" x14ac:dyDescent="0.15">
      <c r="A2673" s="106">
        <v>50660479</v>
      </c>
      <c r="B2673">
        <v>50928485</v>
      </c>
      <c r="C2673">
        <v>1</v>
      </c>
      <c r="D2673" s="105">
        <f t="shared" si="41"/>
        <v>1</v>
      </c>
      <c r="E2673" s="105">
        <v>1</v>
      </c>
    </row>
    <row r="2674" spans="1:5" x14ac:dyDescent="0.15">
      <c r="A2674" s="106">
        <v>50925220</v>
      </c>
      <c r="B2674">
        <v>51074860</v>
      </c>
      <c r="C2674">
        <v>1</v>
      </c>
      <c r="D2674" s="105">
        <f t="shared" si="41"/>
        <v>1</v>
      </c>
      <c r="E2674" s="105">
        <v>1</v>
      </c>
    </row>
    <row r="2675" spans="1:5" x14ac:dyDescent="0.15">
      <c r="A2675" s="106">
        <v>50734834</v>
      </c>
      <c r="B2675">
        <v>50654820</v>
      </c>
      <c r="C2675">
        <v>1</v>
      </c>
      <c r="D2675" s="105">
        <f t="shared" si="41"/>
        <v>1</v>
      </c>
      <c r="E2675" s="105">
        <v>1</v>
      </c>
    </row>
    <row r="2676" spans="1:5" x14ac:dyDescent="0.15">
      <c r="A2676" s="106">
        <v>51072777</v>
      </c>
      <c r="B2676">
        <v>50727440</v>
      </c>
      <c r="C2676">
        <v>1</v>
      </c>
      <c r="D2676" s="105">
        <f t="shared" si="41"/>
        <v>1</v>
      </c>
      <c r="E2676" s="105">
        <v>1</v>
      </c>
    </row>
    <row r="2677" spans="1:5" x14ac:dyDescent="0.15">
      <c r="A2677" s="106">
        <v>51060812</v>
      </c>
      <c r="B2677">
        <v>50843194</v>
      </c>
      <c r="C2677">
        <v>1</v>
      </c>
      <c r="D2677" s="105">
        <f t="shared" si="41"/>
        <v>1</v>
      </c>
      <c r="E2677" s="105">
        <v>1</v>
      </c>
    </row>
    <row r="2678" spans="1:5" x14ac:dyDescent="0.15">
      <c r="A2678" s="106">
        <v>50608625</v>
      </c>
      <c r="B2678">
        <v>51076594</v>
      </c>
      <c r="C2678">
        <v>1</v>
      </c>
      <c r="D2678" s="105">
        <f t="shared" si="41"/>
        <v>1</v>
      </c>
      <c r="E2678" s="105">
        <v>1</v>
      </c>
    </row>
    <row r="2679" spans="1:5" x14ac:dyDescent="0.15">
      <c r="A2679" s="106">
        <v>50625727</v>
      </c>
      <c r="B2679">
        <v>50253785</v>
      </c>
      <c r="C2679">
        <v>1</v>
      </c>
      <c r="D2679" s="105">
        <f t="shared" si="41"/>
        <v>1</v>
      </c>
      <c r="E2679" s="105">
        <v>1</v>
      </c>
    </row>
    <row r="2680" spans="1:5" x14ac:dyDescent="0.15">
      <c r="A2680" s="106">
        <v>50662068</v>
      </c>
      <c r="B2680">
        <v>50924042</v>
      </c>
      <c r="C2680">
        <v>1</v>
      </c>
      <c r="D2680" s="105">
        <f t="shared" si="41"/>
        <v>1</v>
      </c>
      <c r="E2680" s="105">
        <v>1</v>
      </c>
    </row>
    <row r="2681" spans="1:5" x14ac:dyDescent="0.15">
      <c r="A2681" s="106">
        <v>50427148</v>
      </c>
      <c r="B2681">
        <v>51071083</v>
      </c>
      <c r="C2681">
        <v>1</v>
      </c>
      <c r="D2681" s="105">
        <f t="shared" si="41"/>
        <v>1</v>
      </c>
      <c r="E2681" s="105">
        <v>1</v>
      </c>
    </row>
  </sheetData>
  <autoFilter ref="A1:F1"/>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7"/>
  <sheetViews>
    <sheetView workbookViewId="0">
      <selection activeCell="B11" sqref="B11"/>
    </sheetView>
  </sheetViews>
  <sheetFormatPr defaultRowHeight="13.5" x14ac:dyDescent="0.15"/>
  <cols>
    <col min="1" max="1" width="15.75" customWidth="1"/>
    <col min="2" max="2" width="45.625" customWidth="1"/>
    <col min="3" max="3" width="11.125" customWidth="1"/>
    <col min="4" max="4" width="14.5" customWidth="1"/>
    <col min="5" max="5" width="12.25" customWidth="1"/>
  </cols>
  <sheetData>
    <row r="1" spans="1:5" ht="29.25" customHeight="1" x14ac:dyDescent="0.15">
      <c r="A1" s="71" t="s">
        <v>1103</v>
      </c>
      <c r="B1" s="99" t="s">
        <v>1104</v>
      </c>
      <c r="C1" s="99" t="s">
        <v>1105</v>
      </c>
      <c r="D1" s="99" t="s">
        <v>1106</v>
      </c>
      <c r="E1" s="99" t="s">
        <v>1107</v>
      </c>
    </row>
    <row r="2" spans="1:5" ht="30" customHeight="1" x14ac:dyDescent="0.15">
      <c r="A2" s="56" t="s">
        <v>1108</v>
      </c>
      <c r="B2" s="58" t="s">
        <v>1109</v>
      </c>
      <c r="C2" s="107" t="s">
        <v>1110</v>
      </c>
      <c r="D2" s="108">
        <v>0</v>
      </c>
      <c r="E2" s="108">
        <v>1</v>
      </c>
    </row>
    <row r="3" spans="1:5" ht="30" customHeight="1" x14ac:dyDescent="0.15">
      <c r="A3" s="56" t="s">
        <v>1100</v>
      </c>
      <c r="B3" s="58" t="s">
        <v>1111</v>
      </c>
      <c r="C3" s="107" t="s">
        <v>1110</v>
      </c>
      <c r="D3" s="108">
        <v>4655</v>
      </c>
      <c r="E3" s="108">
        <f>SUM(E15:E25)</f>
        <v>5255</v>
      </c>
    </row>
    <row r="4" spans="1:5" ht="30" customHeight="1" x14ac:dyDescent="0.15">
      <c r="A4" s="36" t="s">
        <v>485</v>
      </c>
      <c r="B4" s="89" t="s">
        <v>1109</v>
      </c>
      <c r="C4" s="109" t="s">
        <v>1112</v>
      </c>
      <c r="D4" s="110">
        <v>0</v>
      </c>
      <c r="E4" s="110">
        <v>0</v>
      </c>
    </row>
    <row r="5" spans="1:5" ht="30" customHeight="1" x14ac:dyDescent="0.15">
      <c r="A5" s="36" t="s">
        <v>485</v>
      </c>
      <c r="B5" s="89" t="s">
        <v>1109</v>
      </c>
      <c r="C5" s="109" t="s">
        <v>1113</v>
      </c>
      <c r="D5" s="110">
        <v>0</v>
      </c>
      <c r="E5" s="110">
        <v>0</v>
      </c>
    </row>
    <row r="6" spans="1:5" ht="30" customHeight="1" x14ac:dyDescent="0.15">
      <c r="A6" s="56" t="s">
        <v>1114</v>
      </c>
      <c r="B6" s="58" t="s">
        <v>1109</v>
      </c>
      <c r="C6" s="107" t="s">
        <v>1115</v>
      </c>
      <c r="D6" s="108">
        <v>0</v>
      </c>
      <c r="E6" s="108">
        <v>1</v>
      </c>
    </row>
    <row r="7" spans="1:5" ht="30" customHeight="1" x14ac:dyDescent="0.15">
      <c r="A7" s="36" t="s">
        <v>485</v>
      </c>
      <c r="B7" s="89" t="s">
        <v>1109</v>
      </c>
      <c r="C7" s="109" t="s">
        <v>1116</v>
      </c>
      <c r="D7" s="110">
        <v>0</v>
      </c>
      <c r="E7" s="110">
        <v>0</v>
      </c>
    </row>
    <row r="8" spans="1:5" ht="30" customHeight="1" x14ac:dyDescent="0.15">
      <c r="A8" s="36" t="s">
        <v>485</v>
      </c>
      <c r="B8" s="89" t="s">
        <v>1109</v>
      </c>
      <c r="C8" s="109" t="s">
        <v>1117</v>
      </c>
      <c r="D8" s="110">
        <v>0</v>
      </c>
      <c r="E8" s="110">
        <v>0</v>
      </c>
    </row>
    <row r="9" spans="1:5" ht="30" customHeight="1" x14ac:dyDescent="0.15">
      <c r="A9" s="36" t="s">
        <v>485</v>
      </c>
      <c r="B9" s="89" t="s">
        <v>1109</v>
      </c>
      <c r="C9" s="109" t="s">
        <v>1118</v>
      </c>
      <c r="D9" s="110">
        <v>0</v>
      </c>
      <c r="E9" s="110">
        <v>0</v>
      </c>
    </row>
    <row r="10" spans="1:5" ht="30" customHeight="1" x14ac:dyDescent="0.15">
      <c r="A10" s="36" t="s">
        <v>485</v>
      </c>
      <c r="B10" s="89" t="s">
        <v>1109</v>
      </c>
      <c r="C10" s="109" t="s">
        <v>1119</v>
      </c>
      <c r="D10" s="110">
        <v>0</v>
      </c>
      <c r="E10" s="110">
        <v>0</v>
      </c>
    </row>
    <row r="11" spans="1:5" ht="30" customHeight="1" x14ac:dyDescent="0.15">
      <c r="A11" s="36" t="s">
        <v>485</v>
      </c>
      <c r="B11" s="89" t="s">
        <v>1109</v>
      </c>
      <c r="C11" s="109" t="s">
        <v>1120</v>
      </c>
      <c r="D11" s="110">
        <v>0</v>
      </c>
      <c r="E11" s="110">
        <v>0</v>
      </c>
    </row>
    <row r="12" spans="1:5" ht="30" customHeight="1" x14ac:dyDescent="0.15">
      <c r="A12" s="36" t="s">
        <v>485</v>
      </c>
      <c r="B12" s="89" t="s">
        <v>1109</v>
      </c>
      <c r="C12" s="109" t="s">
        <v>1121</v>
      </c>
      <c r="D12" s="110">
        <v>0</v>
      </c>
      <c r="E12" s="110">
        <v>0</v>
      </c>
    </row>
    <row r="13" spans="1:5" ht="30" customHeight="1" x14ac:dyDescent="0.15">
      <c r="A13" s="36" t="s">
        <v>485</v>
      </c>
      <c r="B13" s="89" t="s">
        <v>1109</v>
      </c>
      <c r="C13" s="109" t="s">
        <v>1122</v>
      </c>
      <c r="D13" s="110">
        <v>0</v>
      </c>
      <c r="E13" s="110">
        <v>0</v>
      </c>
    </row>
    <row r="14" spans="1:5" ht="30" customHeight="1" x14ac:dyDescent="0.15">
      <c r="A14" s="36" t="s">
        <v>485</v>
      </c>
      <c r="B14" s="89" t="s">
        <v>1109</v>
      </c>
      <c r="C14" s="109" t="s">
        <v>1123</v>
      </c>
      <c r="D14" s="110">
        <v>0</v>
      </c>
      <c r="E14" s="110">
        <v>0</v>
      </c>
    </row>
    <row r="15" spans="1:5" ht="30" customHeight="1" x14ac:dyDescent="0.15">
      <c r="A15" s="36" t="s">
        <v>1102</v>
      </c>
      <c r="B15" s="89" t="s">
        <v>1111</v>
      </c>
      <c r="C15" s="109" t="s">
        <v>1112</v>
      </c>
      <c r="D15" s="110">
        <v>2</v>
      </c>
      <c r="E15" s="110">
        <v>2</v>
      </c>
    </row>
    <row r="16" spans="1:5" ht="30" customHeight="1" x14ac:dyDescent="0.15">
      <c r="A16" s="56" t="s">
        <v>1102</v>
      </c>
      <c r="B16" s="58" t="s">
        <v>1111</v>
      </c>
      <c r="C16" s="107" t="s">
        <v>1113</v>
      </c>
      <c r="D16" s="108">
        <v>19</v>
      </c>
      <c r="E16" s="108">
        <v>619</v>
      </c>
    </row>
    <row r="17" spans="1:5" ht="30" customHeight="1" x14ac:dyDescent="0.15">
      <c r="A17" s="36" t="s">
        <v>1102</v>
      </c>
      <c r="B17" s="89" t="s">
        <v>1111</v>
      </c>
      <c r="C17" s="109" t="s">
        <v>1115</v>
      </c>
      <c r="D17" s="110">
        <v>2600</v>
      </c>
      <c r="E17" s="110">
        <v>2600</v>
      </c>
    </row>
    <row r="18" spans="1:5" ht="30" customHeight="1" x14ac:dyDescent="0.15">
      <c r="A18" s="36" t="s">
        <v>1102</v>
      </c>
      <c r="B18" s="89" t="s">
        <v>1111</v>
      </c>
      <c r="C18" s="109" t="s">
        <v>1116</v>
      </c>
      <c r="D18" s="110">
        <v>0</v>
      </c>
      <c r="E18" s="110">
        <v>0</v>
      </c>
    </row>
    <row r="19" spans="1:5" ht="30" customHeight="1" x14ac:dyDescent="0.15">
      <c r="A19" s="36" t="s">
        <v>1102</v>
      </c>
      <c r="B19" s="89" t="s">
        <v>1111</v>
      </c>
      <c r="C19" s="109" t="s">
        <v>1117</v>
      </c>
      <c r="D19" s="110">
        <v>30</v>
      </c>
      <c r="E19" s="110">
        <v>30</v>
      </c>
    </row>
    <row r="20" spans="1:5" ht="30" customHeight="1" x14ac:dyDescent="0.15">
      <c r="A20" s="36" t="s">
        <v>1102</v>
      </c>
      <c r="B20" s="89" t="s">
        <v>1111</v>
      </c>
      <c r="C20" s="109" t="s">
        <v>1118</v>
      </c>
      <c r="D20" s="110">
        <v>0</v>
      </c>
      <c r="E20" s="110">
        <v>0</v>
      </c>
    </row>
    <row r="21" spans="1:5" ht="30" customHeight="1" x14ac:dyDescent="0.15">
      <c r="A21" s="36" t="s">
        <v>1102</v>
      </c>
      <c r="B21" s="89" t="s">
        <v>1111</v>
      </c>
      <c r="C21" s="109" t="s">
        <v>1119</v>
      </c>
      <c r="D21" s="110">
        <v>2000</v>
      </c>
      <c r="E21" s="110">
        <v>2000</v>
      </c>
    </row>
    <row r="22" spans="1:5" ht="30" customHeight="1" x14ac:dyDescent="0.15">
      <c r="A22" s="36" t="s">
        <v>1102</v>
      </c>
      <c r="B22" s="89" t="s">
        <v>1111</v>
      </c>
      <c r="C22" s="109" t="s">
        <v>1120</v>
      </c>
      <c r="D22" s="110">
        <v>4</v>
      </c>
      <c r="E22" s="110">
        <v>4</v>
      </c>
    </row>
    <row r="23" spans="1:5" ht="30" customHeight="1" x14ac:dyDescent="0.15">
      <c r="A23" s="36" t="s">
        <v>1102</v>
      </c>
      <c r="B23" s="89" t="s">
        <v>1111</v>
      </c>
      <c r="C23" s="109" t="s">
        <v>1121</v>
      </c>
      <c r="D23" s="110">
        <v>0</v>
      </c>
      <c r="E23" s="110">
        <v>0</v>
      </c>
    </row>
    <row r="24" spans="1:5" ht="30" customHeight="1" x14ac:dyDescent="0.15">
      <c r="A24" s="36" t="s">
        <v>1102</v>
      </c>
      <c r="B24" s="89" t="s">
        <v>1111</v>
      </c>
      <c r="C24" s="109" t="s">
        <v>1122</v>
      </c>
      <c r="D24" s="110">
        <v>0</v>
      </c>
      <c r="E24" s="110">
        <v>0</v>
      </c>
    </row>
    <row r="25" spans="1:5" ht="30" customHeight="1" x14ac:dyDescent="0.15">
      <c r="A25" s="36" t="s">
        <v>1102</v>
      </c>
      <c r="B25" s="89" t="s">
        <v>1111</v>
      </c>
      <c r="C25" s="109" t="s">
        <v>1123</v>
      </c>
      <c r="D25" s="110">
        <v>0</v>
      </c>
      <c r="E25" s="110">
        <v>0</v>
      </c>
    </row>
    <row r="26" spans="1:5" ht="30" customHeight="1" x14ac:dyDescent="0.15">
      <c r="A26" s="36" t="s">
        <v>1124</v>
      </c>
      <c r="B26" s="89" t="s">
        <v>1125</v>
      </c>
      <c r="C26" s="109" t="s">
        <v>1112</v>
      </c>
      <c r="D26" s="110">
        <v>2</v>
      </c>
      <c r="E26" s="110">
        <v>2</v>
      </c>
    </row>
    <row r="27" spans="1:5" ht="30" customHeight="1" x14ac:dyDescent="0.15">
      <c r="A27" s="56" t="s">
        <v>1124</v>
      </c>
      <c r="B27" s="58" t="s">
        <v>1125</v>
      </c>
      <c r="C27" s="107" t="s">
        <v>1113</v>
      </c>
      <c r="D27" s="108">
        <v>19</v>
      </c>
      <c r="E27" s="108">
        <v>619</v>
      </c>
    </row>
    <row r="28" spans="1:5" ht="30" customHeight="1" x14ac:dyDescent="0.15">
      <c r="A28" s="56" t="s">
        <v>1124</v>
      </c>
      <c r="B28" s="58" t="s">
        <v>1125</v>
      </c>
      <c r="C28" s="107" t="s">
        <v>1115</v>
      </c>
      <c r="D28" s="108">
        <v>6290</v>
      </c>
      <c r="E28" s="108">
        <v>3378</v>
      </c>
    </row>
    <row r="29" spans="1:5" ht="30" customHeight="1" x14ac:dyDescent="0.15">
      <c r="A29" s="36" t="s">
        <v>1124</v>
      </c>
      <c r="B29" s="89" t="s">
        <v>1125</v>
      </c>
      <c r="C29" s="109" t="s">
        <v>1116</v>
      </c>
      <c r="D29" s="110">
        <v>0</v>
      </c>
      <c r="E29" s="110">
        <v>0</v>
      </c>
    </row>
    <row r="30" spans="1:5" ht="30" customHeight="1" x14ac:dyDescent="0.15">
      <c r="A30" s="36" t="s">
        <v>1124</v>
      </c>
      <c r="B30" s="89" t="s">
        <v>1125</v>
      </c>
      <c r="C30" s="109" t="s">
        <v>1117</v>
      </c>
      <c r="D30" s="110">
        <v>30</v>
      </c>
      <c r="E30" s="110">
        <v>30</v>
      </c>
    </row>
    <row r="31" spans="1:5" ht="30" customHeight="1" x14ac:dyDescent="0.15">
      <c r="A31" s="36" t="s">
        <v>1124</v>
      </c>
      <c r="B31" s="89" t="s">
        <v>1125</v>
      </c>
      <c r="C31" s="109" t="s">
        <v>1118</v>
      </c>
      <c r="D31" s="110">
        <v>0</v>
      </c>
      <c r="E31" s="110">
        <v>0</v>
      </c>
    </row>
    <row r="32" spans="1:5" ht="30" customHeight="1" x14ac:dyDescent="0.15">
      <c r="A32" s="36" t="s">
        <v>1124</v>
      </c>
      <c r="B32" s="89" t="s">
        <v>1125</v>
      </c>
      <c r="C32" s="109" t="s">
        <v>1119</v>
      </c>
      <c r="D32" s="110">
        <v>2000</v>
      </c>
      <c r="E32" s="110">
        <v>2000</v>
      </c>
    </row>
    <row r="33" spans="1:5" ht="30" customHeight="1" x14ac:dyDescent="0.15">
      <c r="A33" s="36" t="s">
        <v>1124</v>
      </c>
      <c r="B33" s="89" t="s">
        <v>1125</v>
      </c>
      <c r="C33" s="109" t="s">
        <v>1120</v>
      </c>
      <c r="D33" s="110">
        <v>4</v>
      </c>
      <c r="E33" s="110">
        <v>4</v>
      </c>
    </row>
    <row r="34" spans="1:5" ht="30" customHeight="1" x14ac:dyDescent="0.15">
      <c r="A34" s="36" t="s">
        <v>1124</v>
      </c>
      <c r="B34" s="89" t="s">
        <v>1125</v>
      </c>
      <c r="C34" s="109" t="s">
        <v>1121</v>
      </c>
      <c r="D34" s="110">
        <v>0</v>
      </c>
      <c r="E34" s="110">
        <v>0</v>
      </c>
    </row>
    <row r="35" spans="1:5" ht="30" customHeight="1" x14ac:dyDescent="0.15">
      <c r="A35" s="36" t="s">
        <v>1124</v>
      </c>
      <c r="B35" s="89" t="s">
        <v>1125</v>
      </c>
      <c r="C35" s="109" t="s">
        <v>1122</v>
      </c>
      <c r="D35" s="110">
        <v>0</v>
      </c>
      <c r="E35" s="110">
        <v>0</v>
      </c>
    </row>
    <row r="36" spans="1:5" ht="30" customHeight="1" x14ac:dyDescent="0.15">
      <c r="A36" s="36" t="s">
        <v>1124</v>
      </c>
      <c r="B36" s="89" t="s">
        <v>1125</v>
      </c>
      <c r="C36" s="109" t="s">
        <v>1123</v>
      </c>
      <c r="D36" s="110">
        <v>0</v>
      </c>
      <c r="E36" s="110">
        <v>0</v>
      </c>
    </row>
    <row r="37" spans="1:5" ht="30" customHeight="1" x14ac:dyDescent="0.15">
      <c r="A37" s="36" t="s">
        <v>1126</v>
      </c>
      <c r="B37" s="89" t="s">
        <v>1127</v>
      </c>
      <c r="C37" s="109" t="s">
        <v>1112</v>
      </c>
      <c r="D37" s="110">
        <v>2</v>
      </c>
      <c r="E37" s="110">
        <v>2</v>
      </c>
    </row>
    <row r="38" spans="1:5" ht="30" customHeight="1" x14ac:dyDescent="0.15">
      <c r="A38" s="56" t="s">
        <v>1126</v>
      </c>
      <c r="B38" s="58" t="s">
        <v>1127</v>
      </c>
      <c r="C38" s="107" t="s">
        <v>1113</v>
      </c>
      <c r="D38" s="108">
        <v>19</v>
      </c>
      <c r="E38" s="108">
        <v>619</v>
      </c>
    </row>
    <row r="39" spans="1:5" ht="30" customHeight="1" x14ac:dyDescent="0.15">
      <c r="A39" s="56" t="s">
        <v>1126</v>
      </c>
      <c r="B39" s="58" t="s">
        <v>1127</v>
      </c>
      <c r="C39" s="107" t="s">
        <v>1115</v>
      </c>
      <c r="D39" s="108">
        <v>6290</v>
      </c>
      <c r="E39" s="108">
        <v>3378</v>
      </c>
    </row>
    <row r="40" spans="1:5" ht="30" customHeight="1" x14ac:dyDescent="0.15">
      <c r="A40" s="36" t="s">
        <v>1126</v>
      </c>
      <c r="B40" s="89" t="s">
        <v>1127</v>
      </c>
      <c r="C40" s="109" t="s">
        <v>1116</v>
      </c>
      <c r="D40" s="110">
        <v>0</v>
      </c>
      <c r="E40" s="110">
        <v>0</v>
      </c>
    </row>
    <row r="41" spans="1:5" ht="30" customHeight="1" x14ac:dyDescent="0.15">
      <c r="A41" s="36" t="s">
        <v>1126</v>
      </c>
      <c r="B41" s="89" t="s">
        <v>1127</v>
      </c>
      <c r="C41" s="109" t="s">
        <v>1117</v>
      </c>
      <c r="D41" s="110">
        <v>30</v>
      </c>
      <c r="E41" s="110">
        <v>30</v>
      </c>
    </row>
    <row r="42" spans="1:5" ht="30" customHeight="1" x14ac:dyDescent="0.15">
      <c r="A42" s="36" t="s">
        <v>1126</v>
      </c>
      <c r="B42" s="89" t="s">
        <v>1127</v>
      </c>
      <c r="C42" s="109" t="s">
        <v>1118</v>
      </c>
      <c r="D42" s="110">
        <v>0</v>
      </c>
      <c r="E42" s="110">
        <v>0</v>
      </c>
    </row>
    <row r="43" spans="1:5" ht="30" customHeight="1" x14ac:dyDescent="0.15">
      <c r="A43" s="36" t="s">
        <v>1126</v>
      </c>
      <c r="B43" s="89" t="s">
        <v>1127</v>
      </c>
      <c r="C43" s="109" t="s">
        <v>1119</v>
      </c>
      <c r="D43" s="110">
        <v>2000</v>
      </c>
      <c r="E43" s="110">
        <v>2000</v>
      </c>
    </row>
    <row r="44" spans="1:5" ht="30" customHeight="1" x14ac:dyDescent="0.15">
      <c r="A44" s="36" t="s">
        <v>1126</v>
      </c>
      <c r="B44" s="89" t="s">
        <v>1127</v>
      </c>
      <c r="C44" s="109" t="s">
        <v>1120</v>
      </c>
      <c r="D44" s="110">
        <v>4</v>
      </c>
      <c r="E44" s="110">
        <v>4</v>
      </c>
    </row>
    <row r="45" spans="1:5" ht="30" customHeight="1" x14ac:dyDescent="0.15">
      <c r="A45" s="36" t="s">
        <v>1126</v>
      </c>
      <c r="B45" s="89" t="s">
        <v>1127</v>
      </c>
      <c r="C45" s="109" t="s">
        <v>1121</v>
      </c>
      <c r="D45" s="110">
        <v>0</v>
      </c>
      <c r="E45" s="110">
        <v>0</v>
      </c>
    </row>
    <row r="46" spans="1:5" ht="30" customHeight="1" x14ac:dyDescent="0.15">
      <c r="A46" s="36" t="s">
        <v>1126</v>
      </c>
      <c r="B46" s="89" t="s">
        <v>1127</v>
      </c>
      <c r="C46" s="109" t="s">
        <v>1122</v>
      </c>
      <c r="D46" s="110">
        <v>0</v>
      </c>
      <c r="E46" s="110">
        <v>0</v>
      </c>
    </row>
    <row r="47" spans="1:5" ht="30" customHeight="1" x14ac:dyDescent="0.15">
      <c r="A47" s="36" t="s">
        <v>1126</v>
      </c>
      <c r="B47" s="89" t="s">
        <v>1127</v>
      </c>
      <c r="C47" s="109" t="s">
        <v>1123</v>
      </c>
      <c r="D47" s="110">
        <v>0</v>
      </c>
      <c r="E47" s="110">
        <v>0</v>
      </c>
    </row>
  </sheetData>
  <phoneticPr fontId="1" type="noConversion"/>
  <conditionalFormatting sqref="A1">
    <cfRule type="cellIs" dxfId="51" priority="14" stopIfTrue="1" operator="notEqual">
      <formula>INDIRECT("Dummy_for_Comparison1!"&amp;ADDRESS(ROW(),COLUMN()))</formula>
    </cfRule>
  </conditionalFormatting>
  <conditionalFormatting sqref="B1">
    <cfRule type="cellIs" dxfId="50" priority="13" stopIfTrue="1" operator="notEqual">
      <formula>INDIRECT("Dummy_for_Comparison1!"&amp;ADDRESS(ROW(),COLUMN()))</formula>
    </cfRule>
  </conditionalFormatting>
  <conditionalFormatting sqref="D1:E1">
    <cfRule type="cellIs" dxfId="49" priority="12" stopIfTrue="1" operator="notEqual">
      <formula>INDIRECT("Dummy_for_Comparison1!"&amp;ADDRESS(ROW(),COLUMN()))</formula>
    </cfRule>
  </conditionalFormatting>
  <conditionalFormatting sqref="A2:C3">
    <cfRule type="cellIs" dxfId="48" priority="11" stopIfTrue="1" operator="notEqual">
      <formula>INDIRECT("Dummy_for_Comparison1!"&amp;ADDRESS(ROW(),COLUMN()))</formula>
    </cfRule>
  </conditionalFormatting>
  <conditionalFormatting sqref="A2:C2">
    <cfRule type="cellIs" dxfId="47" priority="10" stopIfTrue="1" operator="notEqual">
      <formula>INDIRECT("Dummy_for_Comparison1!"&amp;ADDRESS(ROW(),COLUMN()))</formula>
    </cfRule>
  </conditionalFormatting>
  <conditionalFormatting sqref="A2:C2">
    <cfRule type="cellIs" dxfId="46" priority="9" stopIfTrue="1" operator="notEqual">
      <formula>INDIRECT("Dummy_for_Comparison1!"&amp;ADDRESS(ROW(),COLUMN()))</formula>
    </cfRule>
  </conditionalFormatting>
  <conditionalFormatting sqref="A26:C47">
    <cfRule type="cellIs" dxfId="45" priority="5" stopIfTrue="1" operator="notEqual">
      <formula>INDIRECT("Dummy_for_Comparison1!"&amp;ADDRESS(ROW(),COLUMN()))</formula>
    </cfRule>
  </conditionalFormatting>
  <conditionalFormatting sqref="A26:C47">
    <cfRule type="cellIs" dxfId="44" priority="4" stopIfTrue="1" operator="notEqual">
      <formula>INDIRECT("Dummy_for_Comparison1!"&amp;ADDRESS(ROW(),COLUMN()))</formula>
    </cfRule>
  </conditionalFormatting>
  <conditionalFormatting sqref="A26:C47">
    <cfRule type="cellIs" dxfId="43" priority="3" stopIfTrue="1" operator="notEqual">
      <formula>INDIRECT("Dummy_for_Comparison1!"&amp;ADDRESS(ROW(),COLUMN()))</formula>
    </cfRule>
  </conditionalFormatting>
  <conditionalFormatting sqref="A4:C25">
    <cfRule type="cellIs" dxfId="42" priority="8" stopIfTrue="1" operator="notEqual">
      <formula>INDIRECT("Dummy_for_Comparison1!"&amp;ADDRESS(ROW(),COLUMN()))</formula>
    </cfRule>
  </conditionalFormatting>
  <conditionalFormatting sqref="A4:C25">
    <cfRule type="cellIs" dxfId="41" priority="7" stopIfTrue="1" operator="notEqual">
      <formula>INDIRECT("Dummy_for_Comparison1!"&amp;ADDRESS(ROW(),COLUMN()))</formula>
    </cfRule>
  </conditionalFormatting>
  <conditionalFormatting sqref="A4:C25">
    <cfRule type="cellIs" dxfId="40" priority="6" stopIfTrue="1" operator="notEqual">
      <formula>INDIRECT("Dummy_for_Comparison1!"&amp;ADDRESS(ROW(),COLUMN()))</formula>
    </cfRule>
  </conditionalFormatting>
  <conditionalFormatting sqref="C1">
    <cfRule type="cellIs" dxfId="39" priority="2" stopIfTrue="1" operator="notEqual">
      <formula>INDIRECT("Dummy_for_Comparison1!"&amp;ADDRESS(ROW(),COLUMN()))</formula>
    </cfRule>
  </conditionalFormatting>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7"/>
  <sheetViews>
    <sheetView workbookViewId="0">
      <selection activeCell="C6" sqref="C6"/>
    </sheetView>
  </sheetViews>
  <sheetFormatPr defaultRowHeight="13.5" x14ac:dyDescent="0.15"/>
  <cols>
    <col min="1" max="1" width="15.75" customWidth="1"/>
    <col min="2" max="2" width="45.625" customWidth="1"/>
    <col min="3" max="3" width="11.125" customWidth="1"/>
    <col min="4" max="4" width="14.5" customWidth="1"/>
    <col min="5" max="5" width="12.75" customWidth="1"/>
  </cols>
  <sheetData>
    <row r="1" spans="1:5" ht="46.5" customHeight="1" x14ac:dyDescent="0.15">
      <c r="A1" s="71" t="s">
        <v>1103</v>
      </c>
      <c r="B1" s="99" t="s">
        <v>1104</v>
      </c>
      <c r="C1" s="99" t="s">
        <v>1105</v>
      </c>
      <c r="D1" s="99" t="s">
        <v>1106</v>
      </c>
      <c r="E1" s="99" t="s">
        <v>1107</v>
      </c>
    </row>
    <row r="2" spans="1:5" ht="30.75" customHeight="1" x14ac:dyDescent="0.15">
      <c r="A2" s="35" t="s">
        <v>1128</v>
      </c>
      <c r="B2" s="10" t="s">
        <v>1109</v>
      </c>
      <c r="C2" s="111" t="s">
        <v>1110</v>
      </c>
      <c r="D2" s="112">
        <v>614</v>
      </c>
      <c r="E2" s="112">
        <v>2</v>
      </c>
    </row>
    <row r="3" spans="1:5" ht="30.75" customHeight="1" x14ac:dyDescent="0.15">
      <c r="A3" s="35" t="s">
        <v>1129</v>
      </c>
      <c r="B3" s="10" t="s">
        <v>1111</v>
      </c>
      <c r="C3" s="111" t="s">
        <v>1110</v>
      </c>
      <c r="D3" s="112">
        <v>1268</v>
      </c>
      <c r="E3" s="112">
        <v>1104</v>
      </c>
    </row>
    <row r="4" spans="1:5" ht="30.75" customHeight="1" x14ac:dyDescent="0.15">
      <c r="A4" s="36" t="s">
        <v>1130</v>
      </c>
      <c r="B4" s="89" t="s">
        <v>1109</v>
      </c>
      <c r="C4" s="109" t="s">
        <v>1112</v>
      </c>
      <c r="D4" s="110">
        <v>0</v>
      </c>
      <c r="E4" s="110">
        <v>0</v>
      </c>
    </row>
    <row r="5" spans="1:5" ht="30.75" customHeight="1" x14ac:dyDescent="0.15">
      <c r="A5" s="36" t="s">
        <v>485</v>
      </c>
      <c r="B5" s="89" t="s">
        <v>1109</v>
      </c>
      <c r="C5" s="109" t="s">
        <v>1113</v>
      </c>
      <c r="D5" s="110">
        <v>614</v>
      </c>
      <c r="E5" s="110">
        <v>0</v>
      </c>
    </row>
    <row r="6" spans="1:5" ht="30.75" customHeight="1" x14ac:dyDescent="0.15">
      <c r="A6" s="35" t="s">
        <v>1114</v>
      </c>
      <c r="B6" s="10" t="s">
        <v>1109</v>
      </c>
      <c r="C6" s="111" t="s">
        <v>1115</v>
      </c>
      <c r="D6" s="112">
        <v>0</v>
      </c>
      <c r="E6" s="112">
        <v>0</v>
      </c>
    </row>
    <row r="7" spans="1:5" ht="30.75" customHeight="1" x14ac:dyDescent="0.15">
      <c r="A7" s="36" t="s">
        <v>485</v>
      </c>
      <c r="B7" s="89" t="s">
        <v>1109</v>
      </c>
      <c r="C7" s="109" t="s">
        <v>1116</v>
      </c>
      <c r="D7" s="112">
        <v>0</v>
      </c>
      <c r="E7" s="110">
        <v>2</v>
      </c>
    </row>
    <row r="8" spans="1:5" ht="30.75" customHeight="1" x14ac:dyDescent="0.15">
      <c r="A8" s="36" t="s">
        <v>485</v>
      </c>
      <c r="B8" s="89" t="s">
        <v>1109</v>
      </c>
      <c r="C8" s="109" t="s">
        <v>1117</v>
      </c>
      <c r="D8" s="112">
        <v>0</v>
      </c>
      <c r="E8" s="110">
        <v>0</v>
      </c>
    </row>
    <row r="9" spans="1:5" ht="30.75" customHeight="1" x14ac:dyDescent="0.15">
      <c r="A9" s="36" t="s">
        <v>485</v>
      </c>
      <c r="B9" s="89" t="s">
        <v>1109</v>
      </c>
      <c r="C9" s="109" t="s">
        <v>1118</v>
      </c>
      <c r="D9" s="112">
        <v>0</v>
      </c>
      <c r="E9" s="110">
        <v>0</v>
      </c>
    </row>
    <row r="10" spans="1:5" ht="30.75" customHeight="1" x14ac:dyDescent="0.15">
      <c r="A10" s="36" t="s">
        <v>485</v>
      </c>
      <c r="B10" s="89" t="s">
        <v>1109</v>
      </c>
      <c r="C10" s="109" t="s">
        <v>1119</v>
      </c>
      <c r="D10" s="112">
        <v>0</v>
      </c>
      <c r="E10" s="110">
        <v>0</v>
      </c>
    </row>
    <row r="11" spans="1:5" ht="30.75" customHeight="1" x14ac:dyDescent="0.15">
      <c r="A11" s="36" t="s">
        <v>485</v>
      </c>
      <c r="B11" s="89" t="s">
        <v>1109</v>
      </c>
      <c r="C11" s="109" t="s">
        <v>1120</v>
      </c>
      <c r="D11" s="112">
        <v>0</v>
      </c>
      <c r="E11" s="110">
        <v>0</v>
      </c>
    </row>
    <row r="12" spans="1:5" ht="30.75" customHeight="1" x14ac:dyDescent="0.15">
      <c r="A12" s="36" t="s">
        <v>485</v>
      </c>
      <c r="B12" s="89" t="s">
        <v>1109</v>
      </c>
      <c r="C12" s="109" t="s">
        <v>1121</v>
      </c>
      <c r="D12" s="112">
        <v>0</v>
      </c>
      <c r="E12" s="110">
        <v>0</v>
      </c>
    </row>
    <row r="13" spans="1:5" ht="30.75" customHeight="1" x14ac:dyDescent="0.15">
      <c r="A13" s="36" t="s">
        <v>485</v>
      </c>
      <c r="B13" s="89" t="s">
        <v>1109</v>
      </c>
      <c r="C13" s="109" t="s">
        <v>1122</v>
      </c>
      <c r="D13" s="112">
        <v>0</v>
      </c>
      <c r="E13" s="110">
        <v>0</v>
      </c>
    </row>
    <row r="14" spans="1:5" ht="30.75" customHeight="1" x14ac:dyDescent="0.15">
      <c r="A14" s="36" t="s">
        <v>485</v>
      </c>
      <c r="B14" s="89" t="s">
        <v>1109</v>
      </c>
      <c r="C14" s="109" t="s">
        <v>1123</v>
      </c>
      <c r="D14" s="112">
        <v>0</v>
      </c>
      <c r="E14" s="110">
        <v>0</v>
      </c>
    </row>
    <row r="15" spans="1:5" ht="30.75" customHeight="1" x14ac:dyDescent="0.15">
      <c r="A15" s="36" t="s">
        <v>1067</v>
      </c>
      <c r="B15" s="89" t="s">
        <v>1111</v>
      </c>
      <c r="C15" s="109" t="s">
        <v>1112</v>
      </c>
      <c r="D15" s="110">
        <v>200</v>
      </c>
      <c r="E15" s="110">
        <v>200</v>
      </c>
    </row>
    <row r="16" spans="1:5" ht="30.75" customHeight="1" x14ac:dyDescent="0.15">
      <c r="A16" s="35" t="s">
        <v>1102</v>
      </c>
      <c r="B16" s="10" t="s">
        <v>1111</v>
      </c>
      <c r="C16" s="111" t="s">
        <v>1113</v>
      </c>
      <c r="D16" s="112">
        <v>160</v>
      </c>
      <c r="E16" s="112">
        <v>160</v>
      </c>
    </row>
    <row r="17" spans="1:5" ht="30.75" customHeight="1" x14ac:dyDescent="0.15">
      <c r="A17" s="36" t="s">
        <v>1102</v>
      </c>
      <c r="B17" s="89" t="s">
        <v>1111</v>
      </c>
      <c r="C17" s="109" t="s">
        <v>1115</v>
      </c>
      <c r="D17" s="110">
        <v>0</v>
      </c>
      <c r="E17" s="110"/>
    </row>
    <row r="18" spans="1:5" ht="30.75" customHeight="1" x14ac:dyDescent="0.15">
      <c r="A18" s="36" t="s">
        <v>1102</v>
      </c>
      <c r="B18" s="89" t="s">
        <v>1111</v>
      </c>
      <c r="C18" s="109" t="s">
        <v>1116</v>
      </c>
      <c r="D18" s="110">
        <v>105</v>
      </c>
      <c r="E18" s="110">
        <v>105</v>
      </c>
    </row>
    <row r="19" spans="1:5" ht="30.75" customHeight="1" x14ac:dyDescent="0.15">
      <c r="A19" s="36" t="s">
        <v>1102</v>
      </c>
      <c r="B19" s="89" t="s">
        <v>1111</v>
      </c>
      <c r="C19" s="109" t="s">
        <v>1117</v>
      </c>
      <c r="D19" s="110">
        <v>0</v>
      </c>
      <c r="E19" s="110"/>
    </row>
    <row r="20" spans="1:5" ht="30.75" customHeight="1" x14ac:dyDescent="0.15">
      <c r="A20" s="36" t="s">
        <v>1102</v>
      </c>
      <c r="B20" s="89" t="s">
        <v>1111</v>
      </c>
      <c r="C20" s="109" t="s">
        <v>1118</v>
      </c>
      <c r="D20" s="110">
        <v>0</v>
      </c>
      <c r="E20" s="110"/>
    </row>
    <row r="21" spans="1:5" ht="30.75" customHeight="1" x14ac:dyDescent="0.15">
      <c r="A21" s="36" t="s">
        <v>1102</v>
      </c>
      <c r="B21" s="89" t="s">
        <v>1111</v>
      </c>
      <c r="C21" s="109" t="s">
        <v>1119</v>
      </c>
      <c r="D21" s="110">
        <v>208</v>
      </c>
      <c r="E21" s="110">
        <v>46</v>
      </c>
    </row>
    <row r="22" spans="1:5" ht="30.75" customHeight="1" x14ac:dyDescent="0.15">
      <c r="A22" s="36" t="s">
        <v>1102</v>
      </c>
      <c r="B22" s="89" t="s">
        <v>1111</v>
      </c>
      <c r="C22" s="109" t="s">
        <v>1120</v>
      </c>
      <c r="D22" s="110">
        <v>50</v>
      </c>
      <c r="E22" s="110">
        <v>50</v>
      </c>
    </row>
    <row r="23" spans="1:5" ht="30.75" customHeight="1" x14ac:dyDescent="0.15">
      <c r="A23" s="36" t="s">
        <v>1102</v>
      </c>
      <c r="B23" s="89" t="s">
        <v>1111</v>
      </c>
      <c r="C23" s="109" t="s">
        <v>1121</v>
      </c>
      <c r="D23" s="110">
        <v>525</v>
      </c>
      <c r="E23" s="110">
        <v>523</v>
      </c>
    </row>
    <row r="24" spans="1:5" ht="30.75" customHeight="1" x14ac:dyDescent="0.15">
      <c r="A24" s="36" t="s">
        <v>1102</v>
      </c>
      <c r="B24" s="89" t="s">
        <v>1111</v>
      </c>
      <c r="C24" s="109" t="s">
        <v>1122</v>
      </c>
      <c r="D24" s="110">
        <v>20</v>
      </c>
      <c r="E24" s="110">
        <v>20</v>
      </c>
    </row>
    <row r="25" spans="1:5" ht="30.75" customHeight="1" x14ac:dyDescent="0.15">
      <c r="A25" s="36" t="s">
        <v>1102</v>
      </c>
      <c r="B25" s="89" t="s">
        <v>1111</v>
      </c>
      <c r="C25" s="109" t="s">
        <v>1123</v>
      </c>
      <c r="D25" s="110">
        <v>0</v>
      </c>
      <c r="E25" s="110">
        <v>0</v>
      </c>
    </row>
    <row r="26" spans="1:5" ht="30.75" customHeight="1" x14ac:dyDescent="0.15">
      <c r="A26" s="113" t="s">
        <v>1132</v>
      </c>
      <c r="B26" s="77" t="s">
        <v>1125</v>
      </c>
      <c r="C26" s="114" t="s">
        <v>1112</v>
      </c>
      <c r="D26" s="115">
        <v>324</v>
      </c>
      <c r="E26" s="115">
        <v>324</v>
      </c>
    </row>
    <row r="27" spans="1:5" ht="30.75" customHeight="1" x14ac:dyDescent="0.15">
      <c r="A27" s="113" t="s">
        <v>1124</v>
      </c>
      <c r="B27" s="77" t="s">
        <v>1125</v>
      </c>
      <c r="C27" s="114" t="s">
        <v>1113</v>
      </c>
      <c r="D27" s="115">
        <v>83</v>
      </c>
      <c r="E27" s="115">
        <v>25</v>
      </c>
    </row>
    <row r="28" spans="1:5" ht="30.75" customHeight="1" x14ac:dyDescent="0.15">
      <c r="A28" s="113" t="s">
        <v>1124</v>
      </c>
      <c r="B28" s="77" t="s">
        <v>1125</v>
      </c>
      <c r="C28" s="114" t="s">
        <v>1115</v>
      </c>
      <c r="D28" s="115">
        <v>0</v>
      </c>
      <c r="E28" s="115">
        <v>0</v>
      </c>
    </row>
    <row r="29" spans="1:5" ht="30.75" customHeight="1" x14ac:dyDescent="0.15">
      <c r="A29" s="113" t="s">
        <v>1124</v>
      </c>
      <c r="B29" s="77" t="s">
        <v>1125</v>
      </c>
      <c r="C29" s="114" t="s">
        <v>1116</v>
      </c>
      <c r="D29" s="115">
        <v>205</v>
      </c>
      <c r="E29" s="115">
        <v>209</v>
      </c>
    </row>
    <row r="30" spans="1:5" ht="30.75" customHeight="1" x14ac:dyDescent="0.15">
      <c r="A30" s="113" t="s">
        <v>1124</v>
      </c>
      <c r="B30" s="77" t="s">
        <v>1125</v>
      </c>
      <c r="C30" s="114" t="s">
        <v>1117</v>
      </c>
      <c r="D30" s="115">
        <v>0</v>
      </c>
      <c r="E30" s="115">
        <v>0</v>
      </c>
    </row>
    <row r="31" spans="1:5" ht="30.75" customHeight="1" x14ac:dyDescent="0.15">
      <c r="A31" s="113" t="s">
        <v>1124</v>
      </c>
      <c r="B31" s="77" t="s">
        <v>1125</v>
      </c>
      <c r="C31" s="114" t="s">
        <v>1118</v>
      </c>
      <c r="D31" s="115">
        <v>0</v>
      </c>
      <c r="E31" s="115">
        <v>0</v>
      </c>
    </row>
    <row r="32" spans="1:5" ht="30.75" customHeight="1" x14ac:dyDescent="0.15">
      <c r="A32" s="113" t="s">
        <v>1124</v>
      </c>
      <c r="B32" s="77" t="s">
        <v>1125</v>
      </c>
      <c r="C32" s="114" t="s">
        <v>1119</v>
      </c>
      <c r="D32" s="115">
        <v>290</v>
      </c>
      <c r="E32" s="115">
        <v>300</v>
      </c>
    </row>
    <row r="33" spans="1:5" ht="30.75" customHeight="1" x14ac:dyDescent="0.15">
      <c r="A33" s="113" t="s">
        <v>1124</v>
      </c>
      <c r="B33" s="77" t="s">
        <v>1125</v>
      </c>
      <c r="C33" s="114" t="s">
        <v>1120</v>
      </c>
      <c r="D33" s="115">
        <v>2010</v>
      </c>
      <c r="E33" s="115">
        <v>659</v>
      </c>
    </row>
    <row r="34" spans="1:5" ht="30.75" customHeight="1" x14ac:dyDescent="0.15">
      <c r="A34" s="113" t="s">
        <v>1124</v>
      </c>
      <c r="B34" s="77" t="s">
        <v>1133</v>
      </c>
      <c r="C34" s="114" t="s">
        <v>1121</v>
      </c>
      <c r="D34" s="115">
        <v>848</v>
      </c>
      <c r="E34" s="115">
        <v>867</v>
      </c>
    </row>
    <row r="35" spans="1:5" ht="30.75" customHeight="1" x14ac:dyDescent="0.15">
      <c r="A35" s="113" t="s">
        <v>1124</v>
      </c>
      <c r="B35" s="77" t="s">
        <v>1125</v>
      </c>
      <c r="C35" s="114" t="s">
        <v>1122</v>
      </c>
      <c r="D35" s="115">
        <v>154</v>
      </c>
      <c r="E35" s="115">
        <v>154</v>
      </c>
    </row>
    <row r="36" spans="1:5" ht="30.75" customHeight="1" x14ac:dyDescent="0.15">
      <c r="A36" s="113" t="s">
        <v>1124</v>
      </c>
      <c r="B36" s="77" t="s">
        <v>1125</v>
      </c>
      <c r="C36" s="114" t="s">
        <v>1123</v>
      </c>
      <c r="D36" s="115">
        <v>0</v>
      </c>
      <c r="E36" s="115">
        <v>0</v>
      </c>
    </row>
    <row r="37" spans="1:5" ht="30.75" customHeight="1" x14ac:dyDescent="0.15">
      <c r="A37" s="36" t="s">
        <v>1126</v>
      </c>
      <c r="B37" s="89" t="s">
        <v>1127</v>
      </c>
      <c r="C37" s="109" t="s">
        <v>1112</v>
      </c>
      <c r="D37" s="110">
        <v>324</v>
      </c>
      <c r="E37" s="112">
        <v>324</v>
      </c>
    </row>
    <row r="38" spans="1:5" ht="30.75" customHeight="1" x14ac:dyDescent="0.15">
      <c r="A38" s="35" t="s">
        <v>1126</v>
      </c>
      <c r="B38" s="10" t="s">
        <v>1127</v>
      </c>
      <c r="C38" s="111" t="s">
        <v>1113</v>
      </c>
      <c r="D38" s="112">
        <v>83</v>
      </c>
      <c r="E38" s="112">
        <v>25</v>
      </c>
    </row>
    <row r="39" spans="1:5" ht="30.75" customHeight="1" x14ac:dyDescent="0.15">
      <c r="A39" s="35" t="s">
        <v>1126</v>
      </c>
      <c r="B39" s="10" t="s">
        <v>1127</v>
      </c>
      <c r="C39" s="111" t="s">
        <v>1115</v>
      </c>
      <c r="D39" s="112">
        <v>0</v>
      </c>
      <c r="E39" s="112">
        <v>0</v>
      </c>
    </row>
    <row r="40" spans="1:5" ht="30.75" customHeight="1" x14ac:dyDescent="0.15">
      <c r="A40" s="36" t="s">
        <v>1126</v>
      </c>
      <c r="B40" s="89" t="s">
        <v>1127</v>
      </c>
      <c r="C40" s="109" t="s">
        <v>1116</v>
      </c>
      <c r="D40" s="110">
        <v>205</v>
      </c>
      <c r="E40" s="112">
        <v>209</v>
      </c>
    </row>
    <row r="41" spans="1:5" ht="30.75" customHeight="1" x14ac:dyDescent="0.15">
      <c r="A41" s="36" t="s">
        <v>1126</v>
      </c>
      <c r="B41" s="89" t="s">
        <v>1127</v>
      </c>
      <c r="C41" s="109" t="s">
        <v>1117</v>
      </c>
      <c r="D41" s="110">
        <v>0</v>
      </c>
      <c r="E41" s="112">
        <v>0</v>
      </c>
    </row>
    <row r="42" spans="1:5" ht="30.75" customHeight="1" x14ac:dyDescent="0.15">
      <c r="A42" s="36" t="s">
        <v>1126</v>
      </c>
      <c r="B42" s="89" t="s">
        <v>1127</v>
      </c>
      <c r="C42" s="109" t="s">
        <v>1118</v>
      </c>
      <c r="D42" s="110">
        <v>0</v>
      </c>
      <c r="E42" s="112">
        <v>0</v>
      </c>
    </row>
    <row r="43" spans="1:5" ht="30.75" customHeight="1" x14ac:dyDescent="0.15">
      <c r="A43" s="36" t="s">
        <v>1126</v>
      </c>
      <c r="B43" s="89" t="s">
        <v>1127</v>
      </c>
      <c r="C43" s="109" t="s">
        <v>1119</v>
      </c>
      <c r="D43" s="110">
        <v>290</v>
      </c>
      <c r="E43" s="112">
        <v>300</v>
      </c>
    </row>
    <row r="44" spans="1:5" ht="30.75" customHeight="1" x14ac:dyDescent="0.15">
      <c r="A44" s="36" t="s">
        <v>1126</v>
      </c>
      <c r="B44" s="89" t="s">
        <v>1127</v>
      </c>
      <c r="C44" s="109" t="s">
        <v>1120</v>
      </c>
      <c r="D44" s="110">
        <v>2010</v>
      </c>
      <c r="E44" s="112">
        <v>659</v>
      </c>
    </row>
    <row r="45" spans="1:5" ht="30.75" customHeight="1" x14ac:dyDescent="0.15">
      <c r="A45" s="36" t="s">
        <v>1126</v>
      </c>
      <c r="B45" s="89" t="s">
        <v>1127</v>
      </c>
      <c r="C45" s="109" t="s">
        <v>1121</v>
      </c>
      <c r="D45" s="110">
        <v>848</v>
      </c>
      <c r="E45" s="112">
        <v>867</v>
      </c>
    </row>
    <row r="46" spans="1:5" ht="30.75" customHeight="1" x14ac:dyDescent="0.15">
      <c r="A46" s="36" t="s">
        <v>1126</v>
      </c>
      <c r="B46" s="89" t="s">
        <v>1127</v>
      </c>
      <c r="C46" s="109" t="s">
        <v>1122</v>
      </c>
      <c r="D46" s="110">
        <v>154</v>
      </c>
      <c r="E46" s="112">
        <v>154</v>
      </c>
    </row>
    <row r="47" spans="1:5" ht="30.75" customHeight="1" x14ac:dyDescent="0.15">
      <c r="A47" s="36" t="s">
        <v>1126</v>
      </c>
      <c r="B47" s="89" t="s">
        <v>1127</v>
      </c>
      <c r="C47" s="109" t="s">
        <v>1123</v>
      </c>
      <c r="D47" s="110">
        <v>0</v>
      </c>
      <c r="E47" s="112">
        <v>0</v>
      </c>
    </row>
  </sheetData>
  <phoneticPr fontId="1" type="noConversion"/>
  <conditionalFormatting sqref="A1">
    <cfRule type="cellIs" dxfId="38" priority="13" stopIfTrue="1" operator="notEqual">
      <formula>INDIRECT("Dummy_for_Comparison1!"&amp;ADDRESS(ROW(),COLUMN()))</formula>
    </cfRule>
  </conditionalFormatting>
  <conditionalFormatting sqref="B1">
    <cfRule type="cellIs" dxfId="37" priority="12" stopIfTrue="1" operator="notEqual">
      <formula>INDIRECT("Dummy_for_Comparison1!"&amp;ADDRESS(ROW(),COLUMN()))</formula>
    </cfRule>
  </conditionalFormatting>
  <conditionalFormatting sqref="D1:E1">
    <cfRule type="cellIs" dxfId="36" priority="11" stopIfTrue="1" operator="notEqual">
      <formula>INDIRECT("Dummy_for_Comparison1!"&amp;ADDRESS(ROW(),COLUMN()))</formula>
    </cfRule>
  </conditionalFormatting>
  <conditionalFormatting sqref="A2:C3">
    <cfRule type="cellIs" dxfId="35" priority="10" stopIfTrue="1" operator="notEqual">
      <formula>INDIRECT("Dummy_for_Comparison1!"&amp;ADDRESS(ROW(),COLUMN()))</formula>
    </cfRule>
  </conditionalFormatting>
  <conditionalFormatting sqref="A2:C2">
    <cfRule type="cellIs" dxfId="34" priority="9" stopIfTrue="1" operator="notEqual">
      <formula>INDIRECT("Dummy_for_Comparison1!"&amp;ADDRESS(ROW(),COLUMN()))</formula>
    </cfRule>
  </conditionalFormatting>
  <conditionalFormatting sqref="A2:C2">
    <cfRule type="cellIs" dxfId="33" priority="8" stopIfTrue="1" operator="notEqual">
      <formula>INDIRECT("Dummy_for_Comparison1!"&amp;ADDRESS(ROW(),COLUMN()))</formula>
    </cfRule>
  </conditionalFormatting>
  <conditionalFormatting sqref="A26:C47">
    <cfRule type="cellIs" dxfId="32" priority="4" stopIfTrue="1" operator="notEqual">
      <formula>INDIRECT("Dummy_for_Comparison1!"&amp;ADDRESS(ROW(),COLUMN()))</formula>
    </cfRule>
  </conditionalFormatting>
  <conditionalFormatting sqref="A26:C47">
    <cfRule type="cellIs" dxfId="31" priority="3" stopIfTrue="1" operator="notEqual">
      <formula>INDIRECT("Dummy_for_Comparison1!"&amp;ADDRESS(ROW(),COLUMN()))</formula>
    </cfRule>
  </conditionalFormatting>
  <conditionalFormatting sqref="A26:C47">
    <cfRule type="cellIs" dxfId="30" priority="2" stopIfTrue="1" operator="notEqual">
      <formula>INDIRECT("Dummy_for_Comparison1!"&amp;ADDRESS(ROW(),COLUMN()))</formula>
    </cfRule>
  </conditionalFormatting>
  <conditionalFormatting sqref="A4:C25">
    <cfRule type="cellIs" dxfId="29" priority="7" stopIfTrue="1" operator="notEqual">
      <formula>INDIRECT("Dummy_for_Comparison1!"&amp;ADDRESS(ROW(),COLUMN()))</formula>
    </cfRule>
  </conditionalFormatting>
  <conditionalFormatting sqref="A4:C25">
    <cfRule type="cellIs" dxfId="28" priority="6" stopIfTrue="1" operator="notEqual">
      <formula>INDIRECT("Dummy_for_Comparison1!"&amp;ADDRESS(ROW(),COLUMN()))</formula>
    </cfRule>
  </conditionalFormatting>
  <conditionalFormatting sqref="A4:C25">
    <cfRule type="cellIs" dxfId="27" priority="5" stopIfTrue="1" operator="notEqual">
      <formula>INDIRECT("Dummy_for_Comparison1!"&amp;ADDRESS(ROW(),COLUMN()))</formula>
    </cfRule>
  </conditionalFormatting>
  <conditionalFormatting sqref="C1">
    <cfRule type="cellIs" dxfId="26" priority="1" stopIfTrue="1" operator="notEqual">
      <formula>INDIRECT("Dummy_for_Comparison1!"&amp;ADDRESS(ROW(),COLUMN()))</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activeCell="G17" sqref="G17"/>
    </sheetView>
  </sheetViews>
  <sheetFormatPr defaultRowHeight="13.5" x14ac:dyDescent="0.15"/>
  <cols>
    <col min="1" max="1" width="9.25" customWidth="1"/>
    <col min="2" max="2" width="24" customWidth="1"/>
    <col min="3" max="3" width="63.625" customWidth="1"/>
  </cols>
  <sheetData>
    <row r="1" spans="1:3" ht="18.75" x14ac:dyDescent="0.15">
      <c r="A1" s="118" t="s">
        <v>1227</v>
      </c>
      <c r="B1" s="118" t="s">
        <v>1228</v>
      </c>
      <c r="C1" s="118" t="s">
        <v>1229</v>
      </c>
    </row>
    <row r="2" spans="1:3" ht="18.75" customHeight="1" x14ac:dyDescent="0.15">
      <c r="A2" s="35" t="s">
        <v>584</v>
      </c>
      <c r="B2" s="35" t="s">
        <v>890</v>
      </c>
      <c r="C2" s="10" t="s">
        <v>533</v>
      </c>
    </row>
    <row r="3" spans="1:3" ht="18.75" customHeight="1" x14ac:dyDescent="0.15">
      <c r="A3" s="35" t="s">
        <v>584</v>
      </c>
      <c r="B3" s="35" t="s">
        <v>892</v>
      </c>
      <c r="C3" s="10" t="s">
        <v>534</v>
      </c>
    </row>
    <row r="4" spans="1:3" ht="18.75" customHeight="1" x14ac:dyDescent="0.15">
      <c r="A4" s="35" t="s">
        <v>863</v>
      </c>
      <c r="B4" s="35" t="s">
        <v>866</v>
      </c>
      <c r="C4" s="10" t="s">
        <v>1234</v>
      </c>
    </row>
    <row r="5" spans="1:3" ht="18.75" customHeight="1" x14ac:dyDescent="0.15">
      <c r="A5" s="35" t="s">
        <v>583</v>
      </c>
      <c r="B5" s="35" t="s">
        <v>990</v>
      </c>
      <c r="C5" s="10" t="s">
        <v>535</v>
      </c>
    </row>
    <row r="6" spans="1:3" ht="18.75" customHeight="1" x14ac:dyDescent="0.15">
      <c r="A6" s="35" t="s">
        <v>583</v>
      </c>
      <c r="B6" s="35" t="s">
        <v>1004</v>
      </c>
      <c r="C6" s="10" t="s">
        <v>537</v>
      </c>
    </row>
    <row r="7" spans="1:3" ht="18.75" customHeight="1" x14ac:dyDescent="0.15">
      <c r="A7" s="35" t="s">
        <v>583</v>
      </c>
      <c r="B7" s="35" t="s">
        <v>1010</v>
      </c>
      <c r="C7" s="10" t="s">
        <v>542</v>
      </c>
    </row>
    <row r="8" spans="1:3" ht="18.75" customHeight="1" x14ac:dyDescent="0.15">
      <c r="A8" s="35" t="s">
        <v>592</v>
      </c>
      <c r="B8" s="35" t="s">
        <v>945</v>
      </c>
      <c r="C8" s="10" t="s">
        <v>12</v>
      </c>
    </row>
    <row r="9" spans="1:3" ht="18.75" customHeight="1" x14ac:dyDescent="0.15">
      <c r="A9" s="35" t="s">
        <v>592</v>
      </c>
      <c r="B9" s="35" t="s">
        <v>1192</v>
      </c>
      <c r="C9" s="10" t="s">
        <v>13</v>
      </c>
    </row>
    <row r="10" spans="1:3" ht="18.75" customHeight="1" x14ac:dyDescent="0.15">
      <c r="A10" s="35" t="s">
        <v>592</v>
      </c>
      <c r="B10" s="35" t="s">
        <v>952</v>
      </c>
      <c r="C10" s="10" t="s">
        <v>530</v>
      </c>
    </row>
    <row r="11" spans="1:3" ht="18.75" customHeight="1" x14ac:dyDescent="0.15">
      <c r="A11" s="35" t="s">
        <v>592</v>
      </c>
      <c r="B11" s="35" t="s">
        <v>965</v>
      </c>
      <c r="C11" s="10" t="s">
        <v>497</v>
      </c>
    </row>
    <row r="12" spans="1:3" ht="18.75" customHeight="1" x14ac:dyDescent="0.15">
      <c r="A12" s="35" t="s">
        <v>592</v>
      </c>
      <c r="B12" s="35" t="s">
        <v>442</v>
      </c>
      <c r="C12" s="10" t="s">
        <v>532</v>
      </c>
    </row>
    <row r="13" spans="1:3" ht="18.75" customHeight="1" x14ac:dyDescent="0.15">
      <c r="A13" s="35" t="s">
        <v>579</v>
      </c>
      <c r="B13" s="35" t="s">
        <v>480</v>
      </c>
      <c r="C13" s="85" t="s">
        <v>557</v>
      </c>
    </row>
    <row r="14" spans="1:3" ht="18.75" customHeight="1" x14ac:dyDescent="0.15">
      <c r="A14" s="35" t="s">
        <v>579</v>
      </c>
      <c r="B14" s="35" t="s">
        <v>481</v>
      </c>
      <c r="C14" s="85" t="s">
        <v>558</v>
      </c>
    </row>
  </sheetData>
  <phoneticPr fontId="1" type="noConversion"/>
  <conditionalFormatting sqref="A2:C3">
    <cfRule type="cellIs" dxfId="25" priority="18" stopIfTrue="1" operator="notEqual">
      <formula>INDIRECT("Dummy_for_Comparison1!"&amp;ADDRESS(ROW(),COLUMN()))</formula>
    </cfRule>
  </conditionalFormatting>
  <conditionalFormatting sqref="C4">
    <cfRule type="cellIs" dxfId="24" priority="17" stopIfTrue="1" operator="notEqual">
      <formula>INDIRECT("Dummy_for_Comparison1!"&amp;ADDRESS(ROW(),COLUMN()))</formula>
    </cfRule>
  </conditionalFormatting>
  <conditionalFormatting sqref="A4:C4">
    <cfRule type="cellIs" dxfId="23" priority="16" stopIfTrue="1" operator="notEqual">
      <formula>INDIRECT("Dummy_for_Comparison1!"&amp;ADDRESS(ROW(),COLUMN()))</formula>
    </cfRule>
  </conditionalFormatting>
  <conditionalFormatting sqref="C4">
    <cfRule type="cellIs" dxfId="22" priority="15" stopIfTrue="1" operator="notEqual">
      <formula>INDIRECT("Dummy_for_Comparison1!"&amp;ADDRESS(ROW(),COLUMN()))</formula>
    </cfRule>
  </conditionalFormatting>
  <conditionalFormatting sqref="A5:C5">
    <cfRule type="cellIs" dxfId="21" priority="14" stopIfTrue="1" operator="notEqual">
      <formula>INDIRECT("Dummy_for_Comparison1!"&amp;ADDRESS(ROW(),COLUMN()))</formula>
    </cfRule>
  </conditionalFormatting>
  <conditionalFormatting sqref="A6:C6">
    <cfRule type="cellIs" dxfId="20" priority="13" stopIfTrue="1" operator="notEqual">
      <formula>INDIRECT("Dummy_for_Comparison1!"&amp;ADDRESS(ROW(),COLUMN()))</formula>
    </cfRule>
  </conditionalFormatting>
  <conditionalFormatting sqref="A7:C7">
    <cfRule type="cellIs" dxfId="19" priority="12" stopIfTrue="1" operator="notEqual">
      <formula>INDIRECT("Dummy_for_Comparison1!"&amp;ADDRESS(ROW(),COLUMN()))</formula>
    </cfRule>
  </conditionalFormatting>
  <conditionalFormatting sqref="C8">
    <cfRule type="cellIs" dxfId="18" priority="11" stopIfTrue="1" operator="notEqual">
      <formula>INDIRECT("Dummy_for_Comparison1!"&amp;ADDRESS(ROW(),COLUMN()))</formula>
    </cfRule>
  </conditionalFormatting>
  <conditionalFormatting sqref="A8:C8">
    <cfRule type="cellIs" dxfId="17" priority="10" stopIfTrue="1" operator="notEqual">
      <formula>INDIRECT("Dummy_for_Comparison1!"&amp;ADDRESS(ROW(),COLUMN()))</formula>
    </cfRule>
  </conditionalFormatting>
  <conditionalFormatting sqref="C9">
    <cfRule type="cellIs" dxfId="16" priority="9" stopIfTrue="1" operator="notEqual">
      <formula>INDIRECT("Dummy_for_Comparison1!"&amp;ADDRESS(ROW(),COLUMN()))</formula>
    </cfRule>
  </conditionalFormatting>
  <conditionalFormatting sqref="A9:C9">
    <cfRule type="cellIs" dxfId="15" priority="8" stopIfTrue="1" operator="notEqual">
      <formula>INDIRECT("Dummy_for_Comparison1!"&amp;ADDRESS(ROW(),COLUMN()))</formula>
    </cfRule>
  </conditionalFormatting>
  <conditionalFormatting sqref="C10">
    <cfRule type="cellIs" dxfId="14" priority="7" stopIfTrue="1" operator="notEqual">
      <formula>INDIRECT("Dummy_for_Comparison1!"&amp;ADDRESS(ROW(),COLUMN()))</formula>
    </cfRule>
  </conditionalFormatting>
  <conditionalFormatting sqref="A10:C10">
    <cfRule type="cellIs" dxfId="13" priority="6" stopIfTrue="1" operator="notEqual">
      <formula>INDIRECT("Dummy_for_Comparison1!"&amp;ADDRESS(ROW(),COLUMN()))</formula>
    </cfRule>
  </conditionalFormatting>
  <conditionalFormatting sqref="C11">
    <cfRule type="cellIs" dxfId="12" priority="5" stopIfTrue="1" operator="notEqual">
      <formula>INDIRECT("Dummy_for_Comparison1!"&amp;ADDRESS(ROW(),COLUMN()))</formula>
    </cfRule>
  </conditionalFormatting>
  <conditionalFormatting sqref="A11:C11">
    <cfRule type="cellIs" dxfId="11" priority="4" stopIfTrue="1" operator="notEqual">
      <formula>INDIRECT("Dummy_for_Comparison1!"&amp;ADDRESS(ROW(),COLUMN()))</formula>
    </cfRule>
  </conditionalFormatting>
  <conditionalFormatting sqref="C12">
    <cfRule type="cellIs" dxfId="10" priority="3" stopIfTrue="1" operator="notEqual">
      <formula>INDIRECT("Dummy_for_Comparison1!"&amp;ADDRESS(ROW(),COLUMN()))</formula>
    </cfRule>
  </conditionalFormatting>
  <conditionalFormatting sqref="A12:C12">
    <cfRule type="cellIs" dxfId="9" priority="2" stopIfTrue="1" operator="notEqual">
      <formula>INDIRECT("Dummy_for_Comparison1!"&amp;ADDRESS(ROW(),COLUMN()))</formula>
    </cfRule>
  </conditionalFormatting>
  <conditionalFormatting sqref="A13:C14">
    <cfRule type="cellIs" dxfId="8" priority="1" stopIfTrue="1" operator="notEqual">
      <formula>INDIRECT("Dummy_for_Comparison1!"&amp;ADDRESS(ROW(),COLUMN()))</formula>
    </cfRule>
  </conditionalFormatting>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3"/>
  <sheetViews>
    <sheetView tabSelected="1" topLeftCell="A34" workbookViewId="0">
      <selection activeCell="G42" sqref="G42"/>
    </sheetView>
  </sheetViews>
  <sheetFormatPr defaultRowHeight="13.5" x14ac:dyDescent="0.15"/>
  <cols>
    <col min="1" max="1" width="6.25" customWidth="1"/>
    <col min="2" max="2" width="10" customWidth="1"/>
    <col min="3" max="3" width="43.625" customWidth="1"/>
    <col min="4" max="4" width="7.875" customWidth="1"/>
    <col min="5" max="8" width="6.75" customWidth="1"/>
    <col min="9" max="12" width="7.375" customWidth="1"/>
    <col min="13" max="16" width="7" customWidth="1"/>
  </cols>
  <sheetData>
    <row r="1" spans="1:16" ht="30.75" customHeight="1" x14ac:dyDescent="0.15">
      <c r="A1" s="71" t="s">
        <v>578</v>
      </c>
      <c r="B1" s="71" t="s">
        <v>631</v>
      </c>
      <c r="C1" s="99" t="s">
        <v>622</v>
      </c>
      <c r="D1" s="71" t="s">
        <v>725</v>
      </c>
      <c r="E1" s="95" t="s">
        <v>1030</v>
      </c>
      <c r="F1" s="95" t="s">
        <v>1027</v>
      </c>
      <c r="G1" s="95" t="s">
        <v>1028</v>
      </c>
      <c r="H1" s="95" t="s">
        <v>1029</v>
      </c>
      <c r="I1" s="95" t="s">
        <v>1093</v>
      </c>
      <c r="J1" s="95" t="s">
        <v>1094</v>
      </c>
      <c r="K1" s="95" t="s">
        <v>1095</v>
      </c>
      <c r="L1" s="95" t="s">
        <v>1096</v>
      </c>
      <c r="M1" s="95" t="s">
        <v>1036</v>
      </c>
      <c r="N1" s="95" t="s">
        <v>1035</v>
      </c>
      <c r="O1" s="95" t="s">
        <v>1038</v>
      </c>
      <c r="P1" s="95" t="s">
        <v>1037</v>
      </c>
    </row>
    <row r="2" spans="1:16" ht="23.25" customHeight="1" x14ac:dyDescent="0.15">
      <c r="A2" s="35" t="s">
        <v>593</v>
      </c>
      <c r="B2" s="35" t="s">
        <v>1241</v>
      </c>
      <c r="C2" s="10" t="s">
        <v>1242</v>
      </c>
      <c r="D2" s="82" t="s">
        <v>288</v>
      </c>
      <c r="E2" s="103">
        <v>4</v>
      </c>
      <c r="F2" s="103">
        <v>30</v>
      </c>
      <c r="G2" s="103">
        <v>3</v>
      </c>
      <c r="H2" s="103">
        <v>2</v>
      </c>
      <c r="I2" s="82">
        <v>4</v>
      </c>
      <c r="J2" s="82">
        <v>24</v>
      </c>
      <c r="K2" s="82">
        <v>3</v>
      </c>
      <c r="L2" s="82">
        <v>6</v>
      </c>
      <c r="M2" s="26">
        <f>IF(E2=I2,1,0)</f>
        <v>1</v>
      </c>
      <c r="N2" s="26">
        <f>IF(F2=J2,1,0)</f>
        <v>0</v>
      </c>
      <c r="O2" s="26">
        <f>IF(G2=K2,1,0)</f>
        <v>1</v>
      </c>
      <c r="P2" s="26">
        <f>IF(H2=L2,1,0)</f>
        <v>0</v>
      </c>
    </row>
    <row r="3" spans="1:16" ht="23.25" customHeight="1" x14ac:dyDescent="0.15">
      <c r="A3" s="35" t="s">
        <v>604</v>
      </c>
      <c r="B3" s="35" t="s">
        <v>1021</v>
      </c>
      <c r="C3" s="10" t="s">
        <v>3</v>
      </c>
      <c r="D3" s="82" t="s">
        <v>288</v>
      </c>
      <c r="E3" s="103">
        <v>61</v>
      </c>
      <c r="F3" s="103">
        <v>125</v>
      </c>
      <c r="G3" s="103">
        <v>27</v>
      </c>
      <c r="H3" s="103">
        <v>72</v>
      </c>
      <c r="I3" s="82">
        <v>57</v>
      </c>
      <c r="J3" s="82">
        <v>120</v>
      </c>
      <c r="K3" s="82">
        <v>27</v>
      </c>
      <c r="L3" s="82">
        <v>3</v>
      </c>
      <c r="M3" s="26">
        <f t="shared" ref="M3:P38" si="0">IF(E3=I3,1,0)</f>
        <v>0</v>
      </c>
      <c r="N3" s="26">
        <f t="shared" si="0"/>
        <v>0</v>
      </c>
      <c r="O3" s="26">
        <f t="shared" si="0"/>
        <v>1</v>
      </c>
      <c r="P3" s="26">
        <f t="shared" si="0"/>
        <v>0</v>
      </c>
    </row>
    <row r="4" spans="1:16" ht="23.25" customHeight="1" x14ac:dyDescent="0.15">
      <c r="A4" s="35" t="s">
        <v>604</v>
      </c>
      <c r="B4" s="35" t="s">
        <v>776</v>
      </c>
      <c r="C4" s="10" t="s">
        <v>4</v>
      </c>
      <c r="D4" s="82" t="s">
        <v>288</v>
      </c>
      <c r="E4" s="103">
        <v>61</v>
      </c>
      <c r="F4" s="103">
        <v>122</v>
      </c>
      <c r="G4" s="103">
        <v>29</v>
      </c>
      <c r="H4" s="103">
        <v>79</v>
      </c>
      <c r="I4" s="82">
        <v>61</v>
      </c>
      <c r="J4" s="82">
        <v>116</v>
      </c>
      <c r="K4" s="82">
        <v>29</v>
      </c>
      <c r="L4" s="82">
        <v>0</v>
      </c>
      <c r="M4" s="26">
        <f t="shared" si="0"/>
        <v>1</v>
      </c>
      <c r="N4" s="26">
        <f t="shared" si="0"/>
        <v>0</v>
      </c>
      <c r="O4" s="26">
        <f t="shared" si="0"/>
        <v>1</v>
      </c>
      <c r="P4" s="26">
        <f t="shared" si="0"/>
        <v>0</v>
      </c>
    </row>
    <row r="5" spans="1:16" ht="23.25" customHeight="1" x14ac:dyDescent="0.15">
      <c r="A5" s="35" t="s">
        <v>593</v>
      </c>
      <c r="B5" s="35" t="s">
        <v>782</v>
      </c>
      <c r="C5" s="10" t="s">
        <v>8</v>
      </c>
      <c r="D5" s="82" t="s">
        <v>288</v>
      </c>
      <c r="E5" s="103">
        <v>58</v>
      </c>
      <c r="F5" s="103">
        <v>88</v>
      </c>
      <c r="G5" s="103">
        <v>28</v>
      </c>
      <c r="H5" s="103">
        <v>73</v>
      </c>
      <c r="I5" s="82">
        <v>56</v>
      </c>
      <c r="J5" s="82">
        <v>86</v>
      </c>
      <c r="K5" s="82">
        <v>27</v>
      </c>
      <c r="L5" s="82">
        <v>0</v>
      </c>
      <c r="M5" s="26">
        <f t="shared" si="0"/>
        <v>0</v>
      </c>
      <c r="N5" s="26">
        <f t="shared" si="0"/>
        <v>0</v>
      </c>
      <c r="O5" s="26">
        <f t="shared" si="0"/>
        <v>0</v>
      </c>
      <c r="P5" s="26">
        <f t="shared" si="0"/>
        <v>0</v>
      </c>
    </row>
    <row r="6" spans="1:16" ht="23.25" customHeight="1" x14ac:dyDescent="0.15">
      <c r="A6" s="35" t="s">
        <v>593</v>
      </c>
      <c r="B6" s="35" t="s">
        <v>1236</v>
      </c>
      <c r="C6" s="10" t="s">
        <v>1243</v>
      </c>
      <c r="D6" s="82" t="s">
        <v>647</v>
      </c>
      <c r="E6" s="103">
        <v>4</v>
      </c>
      <c r="F6" s="103">
        <v>7</v>
      </c>
      <c r="G6" s="103">
        <v>2</v>
      </c>
      <c r="H6" s="103">
        <v>1</v>
      </c>
      <c r="I6" s="82">
        <v>5</v>
      </c>
      <c r="J6" s="82">
        <v>8</v>
      </c>
      <c r="K6" s="82">
        <v>2</v>
      </c>
      <c r="L6" s="82">
        <v>0</v>
      </c>
      <c r="M6" s="26">
        <f t="shared" si="0"/>
        <v>0</v>
      </c>
      <c r="N6" s="26">
        <f t="shared" si="0"/>
        <v>0</v>
      </c>
      <c r="O6" s="26">
        <f t="shared" si="0"/>
        <v>1</v>
      </c>
      <c r="P6" s="26">
        <f t="shared" si="0"/>
        <v>0</v>
      </c>
    </row>
    <row r="7" spans="1:16" ht="23.25" customHeight="1" x14ac:dyDescent="0.15">
      <c r="A7" s="35" t="s">
        <v>593</v>
      </c>
      <c r="B7" s="35" t="s">
        <v>427</v>
      </c>
      <c r="C7" s="10" t="s">
        <v>522</v>
      </c>
      <c r="D7" s="82" t="s">
        <v>648</v>
      </c>
      <c r="E7" s="103">
        <v>3</v>
      </c>
      <c r="F7" s="103">
        <v>4</v>
      </c>
      <c r="G7" s="103">
        <v>0</v>
      </c>
      <c r="H7" s="103">
        <v>2</v>
      </c>
      <c r="I7" s="82">
        <v>2</v>
      </c>
      <c r="J7" s="82">
        <v>4</v>
      </c>
      <c r="K7" s="82">
        <v>0</v>
      </c>
      <c r="L7" s="82">
        <v>0</v>
      </c>
      <c r="M7" s="26">
        <f t="shared" si="0"/>
        <v>0</v>
      </c>
      <c r="N7" s="26">
        <f t="shared" si="0"/>
        <v>1</v>
      </c>
      <c r="O7" s="26">
        <f t="shared" si="0"/>
        <v>1</v>
      </c>
      <c r="P7" s="26">
        <f t="shared" si="0"/>
        <v>0</v>
      </c>
    </row>
    <row r="8" spans="1:16" ht="23.25" customHeight="1" x14ac:dyDescent="0.15">
      <c r="A8" s="35" t="s">
        <v>593</v>
      </c>
      <c r="B8" s="35" t="s">
        <v>427</v>
      </c>
      <c r="C8" s="10" t="s">
        <v>522</v>
      </c>
      <c r="D8" s="82" t="s">
        <v>650</v>
      </c>
      <c r="E8" s="103">
        <v>4</v>
      </c>
      <c r="F8" s="103">
        <v>0</v>
      </c>
      <c r="G8" s="103">
        <v>0</v>
      </c>
      <c r="H8" s="103">
        <v>1</v>
      </c>
      <c r="I8" s="82">
        <v>3</v>
      </c>
      <c r="J8" s="82">
        <v>0</v>
      </c>
      <c r="K8" s="82">
        <v>0</v>
      </c>
      <c r="L8" s="82">
        <v>1</v>
      </c>
      <c r="M8" s="26">
        <f t="shared" si="0"/>
        <v>0</v>
      </c>
      <c r="N8" s="26">
        <f t="shared" si="0"/>
        <v>1</v>
      </c>
      <c r="O8" s="26">
        <f t="shared" si="0"/>
        <v>1</v>
      </c>
      <c r="P8" s="26">
        <f t="shared" si="0"/>
        <v>1</v>
      </c>
    </row>
    <row r="9" spans="1:16" ht="23.25" customHeight="1" x14ac:dyDescent="0.15">
      <c r="A9" s="35" t="s">
        <v>593</v>
      </c>
      <c r="B9" s="35" t="s">
        <v>427</v>
      </c>
      <c r="C9" s="10" t="s">
        <v>522</v>
      </c>
      <c r="D9" s="82" t="s">
        <v>651</v>
      </c>
      <c r="E9" s="103">
        <v>8</v>
      </c>
      <c r="F9" s="103">
        <v>23</v>
      </c>
      <c r="G9" s="103">
        <v>2</v>
      </c>
      <c r="H9" s="103">
        <v>2</v>
      </c>
      <c r="I9" s="82">
        <v>6</v>
      </c>
      <c r="J9" s="82">
        <v>24</v>
      </c>
      <c r="K9" s="82">
        <v>2</v>
      </c>
      <c r="L9" s="82">
        <v>4</v>
      </c>
      <c r="M9" s="26">
        <f t="shared" si="0"/>
        <v>0</v>
      </c>
      <c r="N9" s="26">
        <f t="shared" si="0"/>
        <v>0</v>
      </c>
      <c r="O9" s="26">
        <f t="shared" si="0"/>
        <v>1</v>
      </c>
      <c r="P9" s="26">
        <f t="shared" si="0"/>
        <v>0</v>
      </c>
    </row>
    <row r="10" spans="1:16" ht="23.25" customHeight="1" x14ac:dyDescent="0.15">
      <c r="A10" s="35" t="s">
        <v>593</v>
      </c>
      <c r="B10" s="35" t="s">
        <v>427</v>
      </c>
      <c r="C10" s="10" t="s">
        <v>522</v>
      </c>
      <c r="D10" s="82" t="s">
        <v>652</v>
      </c>
      <c r="E10" s="103">
        <v>5</v>
      </c>
      <c r="F10" s="103">
        <v>6</v>
      </c>
      <c r="G10" s="103">
        <v>2</v>
      </c>
      <c r="H10" s="103">
        <v>2</v>
      </c>
      <c r="I10" s="82">
        <v>4</v>
      </c>
      <c r="J10" s="82">
        <v>10</v>
      </c>
      <c r="K10" s="82">
        <v>3</v>
      </c>
      <c r="L10" s="82">
        <v>3</v>
      </c>
      <c r="M10" s="26">
        <f t="shared" si="0"/>
        <v>0</v>
      </c>
      <c r="N10" s="26">
        <f t="shared" si="0"/>
        <v>0</v>
      </c>
      <c r="O10" s="26">
        <f t="shared" si="0"/>
        <v>0</v>
      </c>
      <c r="P10" s="26">
        <f t="shared" si="0"/>
        <v>0</v>
      </c>
    </row>
    <row r="11" spans="1:16" ht="23.25" customHeight="1" x14ac:dyDescent="0.15">
      <c r="A11" s="35" t="s">
        <v>593</v>
      </c>
      <c r="B11" s="35" t="s">
        <v>427</v>
      </c>
      <c r="C11" s="10" t="s">
        <v>522</v>
      </c>
      <c r="D11" s="82" t="s">
        <v>653</v>
      </c>
      <c r="E11" s="103">
        <v>1</v>
      </c>
      <c r="F11" s="103">
        <v>2</v>
      </c>
      <c r="G11" s="103">
        <v>0</v>
      </c>
      <c r="H11" s="103">
        <v>5</v>
      </c>
      <c r="I11" s="82">
        <v>2</v>
      </c>
      <c r="J11" s="82">
        <v>0</v>
      </c>
      <c r="K11" s="82">
        <v>1</v>
      </c>
      <c r="L11" s="82">
        <v>4</v>
      </c>
      <c r="M11" s="26">
        <f t="shared" si="0"/>
        <v>0</v>
      </c>
      <c r="N11" s="26">
        <f t="shared" si="0"/>
        <v>0</v>
      </c>
      <c r="O11" s="26">
        <f t="shared" si="0"/>
        <v>0</v>
      </c>
      <c r="P11" s="26">
        <f t="shared" si="0"/>
        <v>0</v>
      </c>
    </row>
    <row r="12" spans="1:16" ht="23.25" customHeight="1" x14ac:dyDescent="0.15">
      <c r="A12" s="35" t="s">
        <v>593</v>
      </c>
      <c r="B12" s="35" t="s">
        <v>427</v>
      </c>
      <c r="C12" s="10" t="s">
        <v>522</v>
      </c>
      <c r="D12" s="82" t="s">
        <v>654</v>
      </c>
      <c r="E12" s="103">
        <v>7</v>
      </c>
      <c r="F12" s="103">
        <v>10</v>
      </c>
      <c r="G12" s="103">
        <v>0</v>
      </c>
      <c r="H12" s="103">
        <v>1</v>
      </c>
      <c r="I12" s="82">
        <v>6</v>
      </c>
      <c r="J12" s="82">
        <v>8</v>
      </c>
      <c r="K12" s="82">
        <v>1</v>
      </c>
      <c r="L12" s="82">
        <v>2</v>
      </c>
      <c r="M12" s="26">
        <f t="shared" si="0"/>
        <v>0</v>
      </c>
      <c r="N12" s="26">
        <f t="shared" si="0"/>
        <v>0</v>
      </c>
      <c r="O12" s="26">
        <f t="shared" si="0"/>
        <v>0</v>
      </c>
      <c r="P12" s="26">
        <f t="shared" si="0"/>
        <v>0</v>
      </c>
    </row>
    <row r="13" spans="1:16" ht="23.25" customHeight="1" x14ac:dyDescent="0.15">
      <c r="A13" s="35" t="s">
        <v>593</v>
      </c>
      <c r="B13" s="35" t="s">
        <v>427</v>
      </c>
      <c r="C13" s="10" t="s">
        <v>522</v>
      </c>
      <c r="D13" s="82" t="s">
        <v>655</v>
      </c>
      <c r="E13" s="103">
        <v>2</v>
      </c>
      <c r="F13" s="103">
        <v>41</v>
      </c>
      <c r="G13" s="103">
        <v>1</v>
      </c>
      <c r="H13" s="103">
        <v>2</v>
      </c>
      <c r="I13" s="82">
        <v>1</v>
      </c>
      <c r="J13" s="82">
        <v>43</v>
      </c>
      <c r="K13" s="82">
        <v>0</v>
      </c>
      <c r="L13" s="82">
        <v>3</v>
      </c>
      <c r="M13" s="26">
        <f t="shared" si="0"/>
        <v>0</v>
      </c>
      <c r="N13" s="26">
        <f t="shared" si="0"/>
        <v>0</v>
      </c>
      <c r="O13" s="26">
        <f t="shared" si="0"/>
        <v>0</v>
      </c>
      <c r="P13" s="26">
        <f t="shared" si="0"/>
        <v>0</v>
      </c>
    </row>
    <row r="14" spans="1:16" ht="23.25" customHeight="1" x14ac:dyDescent="0.15">
      <c r="A14" s="35" t="s">
        <v>593</v>
      </c>
      <c r="B14" s="35" t="s">
        <v>427</v>
      </c>
      <c r="C14" s="10" t="s">
        <v>522</v>
      </c>
      <c r="D14" s="82" t="s">
        <v>656</v>
      </c>
      <c r="E14" s="103">
        <v>0</v>
      </c>
      <c r="F14" s="103">
        <v>9</v>
      </c>
      <c r="G14" s="103">
        <v>0</v>
      </c>
      <c r="H14" s="103">
        <v>0</v>
      </c>
      <c r="I14" s="82">
        <v>0</v>
      </c>
      <c r="J14" s="82">
        <v>9</v>
      </c>
      <c r="K14" s="82">
        <v>3</v>
      </c>
      <c r="L14" s="82">
        <v>1</v>
      </c>
      <c r="M14" s="26">
        <f t="shared" si="0"/>
        <v>1</v>
      </c>
      <c r="N14" s="26">
        <f t="shared" si="0"/>
        <v>1</v>
      </c>
      <c r="O14" s="26">
        <f t="shared" si="0"/>
        <v>0</v>
      </c>
      <c r="P14" s="26">
        <f t="shared" si="0"/>
        <v>0</v>
      </c>
    </row>
    <row r="15" spans="1:16" ht="23.25" customHeight="1" x14ac:dyDescent="0.15">
      <c r="A15" s="35" t="s">
        <v>593</v>
      </c>
      <c r="B15" s="35" t="s">
        <v>427</v>
      </c>
      <c r="C15" s="10" t="s">
        <v>522</v>
      </c>
      <c r="D15" s="82" t="s">
        <v>657</v>
      </c>
      <c r="E15" s="103">
        <v>0</v>
      </c>
      <c r="F15" s="103">
        <v>9</v>
      </c>
      <c r="G15" s="103">
        <v>3</v>
      </c>
      <c r="H15" s="103">
        <v>0</v>
      </c>
      <c r="I15" s="82">
        <v>1</v>
      </c>
      <c r="J15" s="82">
        <v>8</v>
      </c>
      <c r="K15" s="82">
        <v>3</v>
      </c>
      <c r="L15" s="82">
        <v>0</v>
      </c>
      <c r="M15" s="26">
        <f t="shared" si="0"/>
        <v>0</v>
      </c>
      <c r="N15" s="26">
        <f t="shared" si="0"/>
        <v>0</v>
      </c>
      <c r="O15" s="26">
        <f t="shared" si="0"/>
        <v>1</v>
      </c>
      <c r="P15" s="26">
        <f t="shared" si="0"/>
        <v>1</v>
      </c>
    </row>
    <row r="16" spans="1:16" ht="23.25" customHeight="1" x14ac:dyDescent="0.15">
      <c r="A16" s="35" t="s">
        <v>593</v>
      </c>
      <c r="B16" s="35" t="s">
        <v>427</v>
      </c>
      <c r="C16" s="10" t="s">
        <v>522</v>
      </c>
      <c r="D16" s="82" t="s">
        <v>658</v>
      </c>
      <c r="E16" s="103"/>
      <c r="F16" s="103"/>
      <c r="G16" s="103"/>
      <c r="H16" s="103"/>
      <c r="I16" s="82"/>
      <c r="J16" s="82"/>
      <c r="K16" s="82"/>
      <c r="L16" s="82"/>
      <c r="M16" s="26">
        <f t="shared" si="0"/>
        <v>1</v>
      </c>
      <c r="N16" s="26">
        <f t="shared" si="0"/>
        <v>1</v>
      </c>
      <c r="O16" s="26">
        <f t="shared" si="0"/>
        <v>1</v>
      </c>
      <c r="P16" s="26">
        <f t="shared" si="0"/>
        <v>1</v>
      </c>
    </row>
    <row r="17" spans="1:16" ht="23.25" customHeight="1" x14ac:dyDescent="0.15">
      <c r="A17" s="35" t="s">
        <v>593</v>
      </c>
      <c r="B17" s="35" t="s">
        <v>428</v>
      </c>
      <c r="C17" s="10" t="s">
        <v>1244</v>
      </c>
      <c r="D17" s="82" t="s">
        <v>647</v>
      </c>
      <c r="E17" s="103">
        <v>12</v>
      </c>
      <c r="F17" s="103">
        <v>7</v>
      </c>
      <c r="G17" s="103">
        <v>5</v>
      </c>
      <c r="H17" s="103">
        <v>4</v>
      </c>
      <c r="I17" s="82">
        <v>12</v>
      </c>
      <c r="J17" s="82">
        <v>6</v>
      </c>
      <c r="K17" s="82">
        <v>6</v>
      </c>
      <c r="L17" s="82">
        <v>0</v>
      </c>
      <c r="M17" s="26">
        <f t="shared" si="0"/>
        <v>1</v>
      </c>
      <c r="N17" s="26">
        <f t="shared" si="0"/>
        <v>0</v>
      </c>
      <c r="O17" s="26">
        <f t="shared" si="0"/>
        <v>0</v>
      </c>
      <c r="P17" s="26">
        <f t="shared" si="0"/>
        <v>0</v>
      </c>
    </row>
    <row r="18" spans="1:16" ht="23.25" customHeight="1" x14ac:dyDescent="0.15">
      <c r="A18" s="35" t="s">
        <v>593</v>
      </c>
      <c r="B18" s="35" t="s">
        <v>428</v>
      </c>
      <c r="C18" s="10" t="s">
        <v>523</v>
      </c>
      <c r="D18" s="82" t="s">
        <v>648</v>
      </c>
      <c r="E18" s="103">
        <v>22</v>
      </c>
      <c r="F18" s="103">
        <v>24</v>
      </c>
      <c r="G18" s="103">
        <v>0</v>
      </c>
      <c r="H18" s="103">
        <v>8</v>
      </c>
      <c r="I18" s="82">
        <v>23</v>
      </c>
      <c r="J18" s="82">
        <v>25</v>
      </c>
      <c r="K18" s="82">
        <v>0</v>
      </c>
      <c r="L18" s="82">
        <v>0</v>
      </c>
      <c r="M18" s="26">
        <f t="shared" si="0"/>
        <v>0</v>
      </c>
      <c r="N18" s="26">
        <f t="shared" si="0"/>
        <v>0</v>
      </c>
      <c r="O18" s="26">
        <f t="shared" si="0"/>
        <v>1</v>
      </c>
      <c r="P18" s="26">
        <f t="shared" si="0"/>
        <v>0</v>
      </c>
    </row>
    <row r="19" spans="1:16" ht="23.25" customHeight="1" x14ac:dyDescent="0.15">
      <c r="A19" s="35" t="s">
        <v>593</v>
      </c>
      <c r="B19" s="35" t="s">
        <v>428</v>
      </c>
      <c r="C19" s="10" t="s">
        <v>523</v>
      </c>
      <c r="D19" s="82" t="s">
        <v>650</v>
      </c>
      <c r="E19" s="103">
        <v>8</v>
      </c>
      <c r="F19" s="103">
        <v>0</v>
      </c>
      <c r="G19" s="103">
        <v>0</v>
      </c>
      <c r="H19" s="103">
        <v>6</v>
      </c>
      <c r="I19" s="82">
        <v>5</v>
      </c>
      <c r="J19" s="82">
        <v>0</v>
      </c>
      <c r="K19" s="82">
        <v>0</v>
      </c>
      <c r="L19" s="82">
        <v>1</v>
      </c>
      <c r="M19" s="26">
        <f t="shared" si="0"/>
        <v>0</v>
      </c>
      <c r="N19" s="26">
        <f t="shared" si="0"/>
        <v>1</v>
      </c>
      <c r="O19" s="26">
        <f t="shared" si="0"/>
        <v>1</v>
      </c>
      <c r="P19" s="26">
        <f t="shared" si="0"/>
        <v>0</v>
      </c>
    </row>
    <row r="20" spans="1:16" ht="23.25" customHeight="1" x14ac:dyDescent="0.15">
      <c r="A20" s="35" t="s">
        <v>593</v>
      </c>
      <c r="B20" s="35" t="s">
        <v>851</v>
      </c>
      <c r="C20" s="10" t="s">
        <v>523</v>
      </c>
      <c r="D20" s="82" t="s">
        <v>651</v>
      </c>
      <c r="E20" s="103">
        <v>20</v>
      </c>
      <c r="F20" s="103">
        <v>32</v>
      </c>
      <c r="G20" s="103">
        <v>8</v>
      </c>
      <c r="H20" s="103">
        <v>13</v>
      </c>
      <c r="I20" s="82">
        <v>19</v>
      </c>
      <c r="J20" s="82">
        <v>27</v>
      </c>
      <c r="K20" s="82">
        <v>8</v>
      </c>
      <c r="L20" s="82">
        <v>4</v>
      </c>
      <c r="M20" s="26">
        <f t="shared" si="0"/>
        <v>0</v>
      </c>
      <c r="N20" s="26">
        <f t="shared" si="0"/>
        <v>0</v>
      </c>
      <c r="O20" s="26">
        <f t="shared" si="0"/>
        <v>1</v>
      </c>
      <c r="P20" s="26">
        <f t="shared" si="0"/>
        <v>0</v>
      </c>
    </row>
    <row r="21" spans="1:16" ht="23.25" customHeight="1" x14ac:dyDescent="0.15">
      <c r="A21" s="35" t="s">
        <v>593</v>
      </c>
      <c r="B21" s="35" t="s">
        <v>428</v>
      </c>
      <c r="C21" s="10" t="s">
        <v>523</v>
      </c>
      <c r="D21" s="82" t="s">
        <v>652</v>
      </c>
      <c r="E21" s="103">
        <v>17</v>
      </c>
      <c r="F21" s="103">
        <v>12</v>
      </c>
      <c r="G21" s="103">
        <v>6</v>
      </c>
      <c r="H21" s="103">
        <v>14</v>
      </c>
      <c r="I21" s="82">
        <v>17</v>
      </c>
      <c r="J21" s="82">
        <v>11</v>
      </c>
      <c r="K21" s="82">
        <v>6</v>
      </c>
      <c r="L21" s="82">
        <v>2</v>
      </c>
      <c r="M21" s="26">
        <f t="shared" si="0"/>
        <v>1</v>
      </c>
      <c r="N21" s="26">
        <f t="shared" si="0"/>
        <v>0</v>
      </c>
      <c r="O21" s="26">
        <f t="shared" si="0"/>
        <v>1</v>
      </c>
      <c r="P21" s="26">
        <f t="shared" si="0"/>
        <v>0</v>
      </c>
    </row>
    <row r="22" spans="1:16" ht="23.25" customHeight="1" x14ac:dyDescent="0.15">
      <c r="A22" s="35" t="s">
        <v>593</v>
      </c>
      <c r="B22" s="35" t="s">
        <v>428</v>
      </c>
      <c r="C22" s="10" t="s">
        <v>523</v>
      </c>
      <c r="D22" s="82" t="s">
        <v>653</v>
      </c>
      <c r="E22" s="103">
        <v>0</v>
      </c>
      <c r="F22" s="103">
        <v>2</v>
      </c>
      <c r="G22" s="103">
        <v>13</v>
      </c>
      <c r="H22" s="103">
        <v>15</v>
      </c>
      <c r="I22" s="82">
        <v>0</v>
      </c>
      <c r="J22" s="82">
        <v>0</v>
      </c>
      <c r="K22" s="82">
        <v>12</v>
      </c>
      <c r="L22" s="82">
        <v>2</v>
      </c>
      <c r="M22" s="26">
        <f t="shared" si="0"/>
        <v>1</v>
      </c>
      <c r="N22" s="26">
        <f t="shared" si="0"/>
        <v>0</v>
      </c>
      <c r="O22" s="26">
        <f t="shared" si="0"/>
        <v>0</v>
      </c>
      <c r="P22" s="26">
        <f t="shared" si="0"/>
        <v>0</v>
      </c>
    </row>
    <row r="23" spans="1:16" ht="23.25" customHeight="1" x14ac:dyDescent="0.15">
      <c r="A23" s="35" t="s">
        <v>593</v>
      </c>
      <c r="B23" s="35" t="s">
        <v>428</v>
      </c>
      <c r="C23" s="10" t="s">
        <v>523</v>
      </c>
      <c r="D23" s="82" t="s">
        <v>654</v>
      </c>
      <c r="E23" s="103">
        <v>9</v>
      </c>
      <c r="F23" s="103">
        <v>9</v>
      </c>
      <c r="G23" s="103">
        <v>0</v>
      </c>
      <c r="H23" s="103">
        <v>5</v>
      </c>
      <c r="I23" s="82">
        <v>10</v>
      </c>
      <c r="J23" s="82">
        <v>6</v>
      </c>
      <c r="K23" s="82">
        <v>3</v>
      </c>
      <c r="L23" s="82">
        <v>1</v>
      </c>
      <c r="M23" s="26">
        <f t="shared" si="0"/>
        <v>0</v>
      </c>
      <c r="N23" s="26">
        <f t="shared" si="0"/>
        <v>0</v>
      </c>
      <c r="O23" s="26">
        <f t="shared" si="0"/>
        <v>0</v>
      </c>
      <c r="P23" s="26">
        <f t="shared" si="0"/>
        <v>0</v>
      </c>
    </row>
    <row r="24" spans="1:16" ht="23.25" customHeight="1" x14ac:dyDescent="0.15">
      <c r="A24" s="35" t="s">
        <v>593</v>
      </c>
      <c r="B24" s="35" t="s">
        <v>428</v>
      </c>
      <c r="C24" s="10" t="s">
        <v>523</v>
      </c>
      <c r="D24" s="82" t="s">
        <v>655</v>
      </c>
      <c r="E24" s="103">
        <v>5</v>
      </c>
      <c r="F24" s="103">
        <v>45</v>
      </c>
      <c r="G24" s="103">
        <v>4</v>
      </c>
      <c r="H24" s="103">
        <v>8</v>
      </c>
      <c r="I24" s="82">
        <v>6</v>
      </c>
      <c r="J24" s="82">
        <v>44</v>
      </c>
      <c r="K24" s="82">
        <v>5</v>
      </c>
      <c r="L24" s="82">
        <v>1</v>
      </c>
      <c r="M24" s="26">
        <f t="shared" si="0"/>
        <v>0</v>
      </c>
      <c r="N24" s="26">
        <f t="shared" si="0"/>
        <v>0</v>
      </c>
      <c r="O24" s="26">
        <f t="shared" si="0"/>
        <v>0</v>
      </c>
      <c r="P24" s="26">
        <f t="shared" si="0"/>
        <v>0</v>
      </c>
    </row>
    <row r="25" spans="1:16" ht="23.25" customHeight="1" x14ac:dyDescent="0.15">
      <c r="A25" s="35" t="s">
        <v>593</v>
      </c>
      <c r="B25" s="35" t="s">
        <v>428</v>
      </c>
      <c r="C25" s="10" t="s">
        <v>523</v>
      </c>
      <c r="D25" s="82" t="s">
        <v>656</v>
      </c>
      <c r="E25" s="103">
        <v>0</v>
      </c>
      <c r="F25" s="103">
        <v>15</v>
      </c>
      <c r="G25" s="103">
        <v>0</v>
      </c>
      <c r="H25" s="103">
        <v>4</v>
      </c>
      <c r="I25" s="82">
        <v>0</v>
      </c>
      <c r="J25" s="82">
        <v>15</v>
      </c>
      <c r="K25" s="82">
        <v>0</v>
      </c>
      <c r="L25" s="82">
        <v>1</v>
      </c>
      <c r="M25" s="26">
        <f t="shared" si="0"/>
        <v>1</v>
      </c>
      <c r="N25" s="26">
        <f t="shared" si="0"/>
        <v>1</v>
      </c>
      <c r="O25" s="26">
        <f t="shared" si="0"/>
        <v>1</v>
      </c>
      <c r="P25" s="26">
        <f t="shared" si="0"/>
        <v>0</v>
      </c>
    </row>
    <row r="26" spans="1:16" ht="23.25" customHeight="1" x14ac:dyDescent="0.15">
      <c r="A26" s="35" t="s">
        <v>593</v>
      </c>
      <c r="B26" s="35" t="s">
        <v>428</v>
      </c>
      <c r="C26" s="10" t="s">
        <v>523</v>
      </c>
      <c r="D26" s="82" t="s">
        <v>657</v>
      </c>
      <c r="E26" s="103">
        <v>0</v>
      </c>
      <c r="F26" s="103">
        <v>8</v>
      </c>
      <c r="G26" s="103">
        <v>3</v>
      </c>
      <c r="H26" s="103">
        <v>2</v>
      </c>
      <c r="I26" s="82">
        <v>0</v>
      </c>
      <c r="J26" s="82">
        <v>8</v>
      </c>
      <c r="K26" s="82">
        <v>3</v>
      </c>
      <c r="L26" s="82">
        <v>0</v>
      </c>
      <c r="M26" s="26">
        <f t="shared" si="0"/>
        <v>1</v>
      </c>
      <c r="N26" s="26">
        <f t="shared" si="0"/>
        <v>1</v>
      </c>
      <c r="O26" s="26">
        <f t="shared" si="0"/>
        <v>1</v>
      </c>
      <c r="P26" s="26">
        <f t="shared" si="0"/>
        <v>0</v>
      </c>
    </row>
    <row r="27" spans="1:16" ht="23.25" customHeight="1" x14ac:dyDescent="0.15">
      <c r="A27" s="35" t="s">
        <v>593</v>
      </c>
      <c r="B27" s="35" t="s">
        <v>428</v>
      </c>
      <c r="C27" s="10" t="s">
        <v>523</v>
      </c>
      <c r="D27" s="82" t="s">
        <v>658</v>
      </c>
      <c r="E27" s="103"/>
      <c r="F27" s="103"/>
      <c r="G27" s="103"/>
      <c r="H27" s="103"/>
      <c r="I27" s="82"/>
      <c r="J27" s="82"/>
      <c r="K27" s="82"/>
      <c r="L27" s="82"/>
      <c r="M27" s="26">
        <f t="shared" si="0"/>
        <v>1</v>
      </c>
      <c r="N27" s="26">
        <f t="shared" si="0"/>
        <v>1</v>
      </c>
      <c r="O27" s="26">
        <f t="shared" si="0"/>
        <v>1</v>
      </c>
      <c r="P27" s="26">
        <f t="shared" si="0"/>
        <v>1</v>
      </c>
    </row>
    <row r="28" spans="1:16" ht="23.25" customHeight="1" x14ac:dyDescent="0.15">
      <c r="A28" s="35" t="s">
        <v>593</v>
      </c>
      <c r="B28" s="35" t="s">
        <v>429</v>
      </c>
      <c r="C28" s="10" t="s">
        <v>524</v>
      </c>
      <c r="D28" s="82" t="s">
        <v>647</v>
      </c>
      <c r="E28" s="103">
        <v>2</v>
      </c>
      <c r="F28" s="103">
        <v>9</v>
      </c>
      <c r="G28" s="103">
        <v>4</v>
      </c>
      <c r="H28" s="103">
        <v>1</v>
      </c>
      <c r="I28" s="82">
        <v>2</v>
      </c>
      <c r="J28" s="82">
        <v>10</v>
      </c>
      <c r="K28" s="82">
        <v>3</v>
      </c>
      <c r="L28" s="82">
        <v>0</v>
      </c>
      <c r="M28" s="26">
        <f t="shared" si="0"/>
        <v>1</v>
      </c>
      <c r="N28" s="26">
        <f t="shared" si="0"/>
        <v>0</v>
      </c>
      <c r="O28" s="26">
        <f t="shared" si="0"/>
        <v>0</v>
      </c>
      <c r="P28" s="26">
        <f t="shared" si="0"/>
        <v>0</v>
      </c>
    </row>
    <row r="29" spans="1:16" ht="23.25" customHeight="1" x14ac:dyDescent="0.15">
      <c r="A29" s="35" t="s">
        <v>593</v>
      </c>
      <c r="B29" s="35" t="s">
        <v>429</v>
      </c>
      <c r="C29" s="10" t="s">
        <v>524</v>
      </c>
      <c r="D29" s="82" t="s">
        <v>648</v>
      </c>
      <c r="E29" s="103">
        <v>7</v>
      </c>
      <c r="F29" s="103">
        <v>8</v>
      </c>
      <c r="G29" s="103">
        <v>0</v>
      </c>
      <c r="H29" s="103">
        <v>4</v>
      </c>
      <c r="I29" s="82">
        <v>7</v>
      </c>
      <c r="J29" s="82">
        <v>7</v>
      </c>
      <c r="K29" s="82">
        <v>2</v>
      </c>
      <c r="L29" s="82">
        <v>1</v>
      </c>
      <c r="M29" s="26">
        <f t="shared" si="0"/>
        <v>1</v>
      </c>
      <c r="N29" s="26">
        <f t="shared" si="0"/>
        <v>0</v>
      </c>
      <c r="O29" s="26">
        <f t="shared" si="0"/>
        <v>0</v>
      </c>
      <c r="P29" s="26">
        <f t="shared" si="0"/>
        <v>0</v>
      </c>
    </row>
    <row r="30" spans="1:16" ht="23.25" customHeight="1" x14ac:dyDescent="0.15">
      <c r="A30" s="35" t="s">
        <v>593</v>
      </c>
      <c r="B30" s="35" t="s">
        <v>429</v>
      </c>
      <c r="C30" s="10" t="s">
        <v>524</v>
      </c>
      <c r="D30" s="82" t="s">
        <v>650</v>
      </c>
      <c r="E30" s="103">
        <v>2</v>
      </c>
      <c r="F30" s="103">
        <v>0</v>
      </c>
      <c r="G30" s="103">
        <v>0</v>
      </c>
      <c r="H30" s="103">
        <v>1</v>
      </c>
      <c r="I30" s="82">
        <v>2</v>
      </c>
      <c r="J30" s="82">
        <v>0</v>
      </c>
      <c r="K30" s="82">
        <v>0</v>
      </c>
      <c r="L30" s="82">
        <v>0</v>
      </c>
      <c r="M30" s="26">
        <f t="shared" si="0"/>
        <v>1</v>
      </c>
      <c r="N30" s="26">
        <f t="shared" si="0"/>
        <v>1</v>
      </c>
      <c r="O30" s="26">
        <f t="shared" si="0"/>
        <v>1</v>
      </c>
      <c r="P30" s="26">
        <f t="shared" si="0"/>
        <v>0</v>
      </c>
    </row>
    <row r="31" spans="1:16" ht="23.25" customHeight="1" x14ac:dyDescent="0.15">
      <c r="A31" s="35" t="s">
        <v>593</v>
      </c>
      <c r="B31" s="35" t="s">
        <v>429</v>
      </c>
      <c r="C31" s="10" t="s">
        <v>524</v>
      </c>
      <c r="D31" s="82" t="s">
        <v>651</v>
      </c>
      <c r="E31" s="103">
        <v>6</v>
      </c>
      <c r="F31" s="103">
        <v>21</v>
      </c>
      <c r="G31" s="103">
        <v>6</v>
      </c>
      <c r="H31" s="103">
        <v>4</v>
      </c>
      <c r="I31" s="82">
        <v>6</v>
      </c>
      <c r="J31" s="82">
        <v>25</v>
      </c>
      <c r="K31" s="82">
        <v>5</v>
      </c>
      <c r="L31" s="82">
        <v>0</v>
      </c>
      <c r="M31" s="26">
        <f t="shared" si="0"/>
        <v>1</v>
      </c>
      <c r="N31" s="26">
        <f t="shared" si="0"/>
        <v>0</v>
      </c>
      <c r="O31" s="26">
        <f t="shared" si="0"/>
        <v>0</v>
      </c>
      <c r="P31" s="26">
        <f t="shared" si="0"/>
        <v>0</v>
      </c>
    </row>
    <row r="32" spans="1:16" ht="23.25" customHeight="1" x14ac:dyDescent="0.15">
      <c r="A32" s="35" t="s">
        <v>593</v>
      </c>
      <c r="B32" s="35" t="s">
        <v>429</v>
      </c>
      <c r="C32" s="10" t="s">
        <v>524</v>
      </c>
      <c r="D32" s="82" t="s">
        <v>652</v>
      </c>
      <c r="E32" s="103">
        <v>6</v>
      </c>
      <c r="F32" s="103">
        <v>5</v>
      </c>
      <c r="G32" s="103">
        <v>4</v>
      </c>
      <c r="H32" s="103">
        <v>6</v>
      </c>
      <c r="I32" s="82">
        <v>7</v>
      </c>
      <c r="J32" s="82">
        <v>4</v>
      </c>
      <c r="K32" s="82">
        <v>5</v>
      </c>
      <c r="L32" s="82">
        <v>1</v>
      </c>
      <c r="M32" s="26">
        <f t="shared" si="0"/>
        <v>0</v>
      </c>
      <c r="N32" s="26">
        <f t="shared" si="0"/>
        <v>0</v>
      </c>
      <c r="O32" s="26">
        <f t="shared" si="0"/>
        <v>0</v>
      </c>
      <c r="P32" s="26">
        <f t="shared" si="0"/>
        <v>0</v>
      </c>
    </row>
    <row r="33" spans="1:16" ht="23.25" customHeight="1" x14ac:dyDescent="0.15">
      <c r="A33" s="35" t="s">
        <v>593</v>
      </c>
      <c r="B33" s="35" t="s">
        <v>429</v>
      </c>
      <c r="C33" s="10" t="s">
        <v>524</v>
      </c>
      <c r="D33" s="82" t="s">
        <v>653</v>
      </c>
      <c r="E33" s="103">
        <v>2</v>
      </c>
      <c r="F33" s="103">
        <v>0</v>
      </c>
      <c r="G33" s="103">
        <v>1</v>
      </c>
      <c r="H33" s="103">
        <v>6</v>
      </c>
      <c r="I33" s="82">
        <v>2</v>
      </c>
      <c r="J33" s="82">
        <v>0</v>
      </c>
      <c r="K33" s="82">
        <v>2</v>
      </c>
      <c r="L33" s="82">
        <v>1</v>
      </c>
      <c r="M33" s="26">
        <f t="shared" si="0"/>
        <v>1</v>
      </c>
      <c r="N33" s="26">
        <f t="shared" si="0"/>
        <v>1</v>
      </c>
      <c r="O33" s="26">
        <f t="shared" si="0"/>
        <v>0</v>
      </c>
      <c r="P33" s="26">
        <f t="shared" si="0"/>
        <v>0</v>
      </c>
    </row>
    <row r="34" spans="1:16" ht="23.25" customHeight="1" x14ac:dyDescent="0.15">
      <c r="A34" s="35" t="s">
        <v>593</v>
      </c>
      <c r="B34" s="35" t="s">
        <v>429</v>
      </c>
      <c r="C34" s="10" t="s">
        <v>524</v>
      </c>
      <c r="D34" s="82" t="s">
        <v>654</v>
      </c>
      <c r="E34" s="103">
        <v>7</v>
      </c>
      <c r="F34" s="103">
        <v>7</v>
      </c>
      <c r="G34" s="103">
        <v>3</v>
      </c>
      <c r="H34" s="103">
        <v>2</v>
      </c>
      <c r="I34" s="82">
        <v>6</v>
      </c>
      <c r="J34" s="82">
        <v>8</v>
      </c>
      <c r="K34" s="82">
        <v>2</v>
      </c>
      <c r="L34" s="82">
        <v>1</v>
      </c>
      <c r="M34" s="26">
        <f t="shared" si="0"/>
        <v>0</v>
      </c>
      <c r="N34" s="26">
        <f t="shared" si="0"/>
        <v>0</v>
      </c>
      <c r="O34" s="26">
        <f t="shared" si="0"/>
        <v>0</v>
      </c>
      <c r="P34" s="26">
        <f t="shared" si="0"/>
        <v>0</v>
      </c>
    </row>
    <row r="35" spans="1:16" ht="23.25" customHeight="1" x14ac:dyDescent="0.15">
      <c r="A35" s="35" t="s">
        <v>593</v>
      </c>
      <c r="B35" s="35" t="s">
        <v>429</v>
      </c>
      <c r="C35" s="10" t="s">
        <v>524</v>
      </c>
      <c r="D35" s="82" t="s">
        <v>655</v>
      </c>
      <c r="E35" s="103">
        <v>4</v>
      </c>
      <c r="F35" s="103">
        <v>44</v>
      </c>
      <c r="G35" s="103">
        <v>5</v>
      </c>
      <c r="H35" s="103">
        <v>4</v>
      </c>
      <c r="I35" s="82">
        <v>1</v>
      </c>
      <c r="J35" s="82">
        <v>44</v>
      </c>
      <c r="K35" s="82">
        <v>3</v>
      </c>
      <c r="L35" s="82">
        <v>2</v>
      </c>
      <c r="M35" s="26">
        <f t="shared" si="0"/>
        <v>0</v>
      </c>
      <c r="N35" s="26">
        <f t="shared" si="0"/>
        <v>1</v>
      </c>
      <c r="O35" s="26">
        <f t="shared" si="0"/>
        <v>0</v>
      </c>
      <c r="P35" s="26">
        <f t="shared" si="0"/>
        <v>0</v>
      </c>
    </row>
    <row r="36" spans="1:16" ht="23.25" customHeight="1" x14ac:dyDescent="0.15">
      <c r="A36" s="35" t="s">
        <v>593</v>
      </c>
      <c r="B36" s="35" t="s">
        <v>429</v>
      </c>
      <c r="C36" s="10" t="s">
        <v>524</v>
      </c>
      <c r="D36" s="82" t="s">
        <v>656</v>
      </c>
      <c r="E36" s="103">
        <v>1</v>
      </c>
      <c r="F36" s="103">
        <v>16</v>
      </c>
      <c r="G36" s="103">
        <v>0</v>
      </c>
      <c r="H36" s="103">
        <v>0</v>
      </c>
      <c r="I36" s="82">
        <v>1</v>
      </c>
      <c r="J36" s="82">
        <v>18</v>
      </c>
      <c r="K36" s="82">
        <v>0</v>
      </c>
      <c r="L36" s="82">
        <v>0</v>
      </c>
      <c r="M36" s="26">
        <f t="shared" si="0"/>
        <v>1</v>
      </c>
      <c r="N36" s="26">
        <f t="shared" si="0"/>
        <v>0</v>
      </c>
      <c r="O36" s="26">
        <f t="shared" si="0"/>
        <v>1</v>
      </c>
      <c r="P36" s="26">
        <f t="shared" si="0"/>
        <v>1</v>
      </c>
    </row>
    <row r="37" spans="1:16" ht="23.25" customHeight="1" x14ac:dyDescent="0.15">
      <c r="A37" s="35" t="s">
        <v>593</v>
      </c>
      <c r="B37" s="35" t="s">
        <v>429</v>
      </c>
      <c r="C37" s="10" t="s">
        <v>524</v>
      </c>
      <c r="D37" s="82" t="s">
        <v>657</v>
      </c>
      <c r="E37" s="103">
        <v>4</v>
      </c>
      <c r="F37" s="103">
        <v>2</v>
      </c>
      <c r="G37" s="103">
        <v>3</v>
      </c>
      <c r="H37" s="103">
        <v>1</v>
      </c>
      <c r="I37" s="82">
        <v>6</v>
      </c>
      <c r="J37" s="82">
        <v>0</v>
      </c>
      <c r="K37" s="82">
        <v>4</v>
      </c>
      <c r="L37" s="82">
        <v>0</v>
      </c>
      <c r="M37" s="26">
        <f t="shared" si="0"/>
        <v>0</v>
      </c>
      <c r="N37" s="26">
        <f t="shared" si="0"/>
        <v>0</v>
      </c>
      <c r="O37" s="26">
        <f t="shared" si="0"/>
        <v>0</v>
      </c>
      <c r="P37" s="26">
        <f t="shared" si="0"/>
        <v>0</v>
      </c>
    </row>
    <row r="38" spans="1:16" ht="23.25" customHeight="1" x14ac:dyDescent="0.15">
      <c r="A38" s="35" t="s">
        <v>593</v>
      </c>
      <c r="B38" s="35" t="s">
        <v>429</v>
      </c>
      <c r="C38" s="10" t="s">
        <v>524</v>
      </c>
      <c r="D38" s="82" t="s">
        <v>658</v>
      </c>
      <c r="E38" s="103"/>
      <c r="F38" s="103"/>
      <c r="G38" s="103"/>
      <c r="H38" s="103"/>
      <c r="I38" s="82"/>
      <c r="J38" s="82"/>
      <c r="K38" s="82"/>
      <c r="L38" s="82"/>
      <c r="M38" s="26">
        <f t="shared" si="0"/>
        <v>1</v>
      </c>
      <c r="N38" s="26">
        <f t="shared" si="0"/>
        <v>1</v>
      </c>
      <c r="O38" s="26">
        <f t="shared" si="0"/>
        <v>1</v>
      </c>
      <c r="P38" s="26">
        <f t="shared" si="0"/>
        <v>1</v>
      </c>
    </row>
    <row r="39" spans="1:16" ht="21" x14ac:dyDescent="0.15">
      <c r="A39" s="71" t="s">
        <v>578</v>
      </c>
      <c r="B39" s="71" t="s">
        <v>631</v>
      </c>
      <c r="C39" s="99" t="s">
        <v>622</v>
      </c>
      <c r="D39" s="71" t="s">
        <v>725</v>
      </c>
      <c r="E39" s="95" t="s">
        <v>1083</v>
      </c>
      <c r="F39" s="95" t="s">
        <v>662</v>
      </c>
      <c r="G39" s="95" t="s">
        <v>1086</v>
      </c>
    </row>
    <row r="40" spans="1:16" ht="13.5" customHeight="1" x14ac:dyDescent="0.15">
      <c r="A40" s="35" t="s">
        <v>593</v>
      </c>
      <c r="B40" s="35" t="s">
        <v>1237</v>
      </c>
      <c r="C40" s="10" t="s">
        <v>1245</v>
      </c>
      <c r="D40" s="82" t="s">
        <v>647</v>
      </c>
      <c r="E40" s="26">
        <v>0</v>
      </c>
      <c r="F40" s="26">
        <v>0</v>
      </c>
      <c r="G40" s="26">
        <f>IF(E40=F40,1,0)</f>
        <v>1</v>
      </c>
    </row>
    <row r="41" spans="1:16" ht="13.5" customHeight="1" x14ac:dyDescent="0.15">
      <c r="A41" s="35" t="s">
        <v>593</v>
      </c>
      <c r="B41" s="35" t="s">
        <v>424</v>
      </c>
      <c r="C41" s="10" t="s">
        <v>520</v>
      </c>
      <c r="D41" s="82" t="s">
        <v>648</v>
      </c>
      <c r="E41" s="26">
        <v>1</v>
      </c>
      <c r="F41" s="26">
        <v>0</v>
      </c>
      <c r="G41" s="26">
        <f t="shared" ref="G41:G83" si="1">IF(E41=F41,1,0)</f>
        <v>0</v>
      </c>
    </row>
    <row r="42" spans="1:16" ht="13.5" customHeight="1" x14ac:dyDescent="0.15">
      <c r="A42" s="35" t="s">
        <v>593</v>
      </c>
      <c r="B42" s="35" t="s">
        <v>424</v>
      </c>
      <c r="C42" s="10" t="s">
        <v>520</v>
      </c>
      <c r="D42" s="82" t="s">
        <v>650</v>
      </c>
      <c r="E42" s="26">
        <v>2</v>
      </c>
      <c r="F42" s="26">
        <v>0</v>
      </c>
      <c r="G42" s="26">
        <f t="shared" si="1"/>
        <v>0</v>
      </c>
    </row>
    <row r="43" spans="1:16" ht="13.5" customHeight="1" x14ac:dyDescent="0.15">
      <c r="A43" s="35" t="s">
        <v>593</v>
      </c>
      <c r="B43" s="35" t="s">
        <v>424</v>
      </c>
      <c r="C43" s="10" t="s">
        <v>520</v>
      </c>
      <c r="D43" s="82" t="s">
        <v>651</v>
      </c>
      <c r="E43" s="26">
        <v>2</v>
      </c>
      <c r="F43" s="26">
        <v>3</v>
      </c>
      <c r="G43" s="26">
        <f t="shared" si="1"/>
        <v>0</v>
      </c>
    </row>
    <row r="44" spans="1:16" ht="13.5" customHeight="1" x14ac:dyDescent="0.15">
      <c r="A44" s="35" t="s">
        <v>593</v>
      </c>
      <c r="B44" s="35" t="s">
        <v>424</v>
      </c>
      <c r="C44" s="10" t="s">
        <v>520</v>
      </c>
      <c r="D44" s="82" t="s">
        <v>652</v>
      </c>
      <c r="E44" s="26">
        <v>2</v>
      </c>
      <c r="F44" s="26">
        <v>0</v>
      </c>
      <c r="G44" s="26">
        <f t="shared" si="1"/>
        <v>0</v>
      </c>
    </row>
    <row r="45" spans="1:16" ht="13.5" customHeight="1" x14ac:dyDescent="0.15">
      <c r="A45" s="35" t="s">
        <v>593</v>
      </c>
      <c r="B45" s="35" t="s">
        <v>424</v>
      </c>
      <c r="C45" s="10" t="s">
        <v>520</v>
      </c>
      <c r="D45" s="82" t="s">
        <v>653</v>
      </c>
      <c r="E45" s="26">
        <v>0</v>
      </c>
      <c r="F45" s="26">
        <v>0</v>
      </c>
      <c r="G45" s="26">
        <f t="shared" si="1"/>
        <v>1</v>
      </c>
    </row>
    <row r="46" spans="1:16" ht="13.5" customHeight="1" x14ac:dyDescent="0.15">
      <c r="A46" s="35" t="s">
        <v>593</v>
      </c>
      <c r="B46" s="35" t="s">
        <v>424</v>
      </c>
      <c r="C46" s="10" t="s">
        <v>520</v>
      </c>
      <c r="D46" s="82" t="s">
        <v>654</v>
      </c>
      <c r="E46" s="26">
        <v>1</v>
      </c>
      <c r="F46" s="26">
        <v>2</v>
      </c>
      <c r="G46" s="26">
        <f t="shared" si="1"/>
        <v>0</v>
      </c>
    </row>
    <row r="47" spans="1:16" ht="13.5" customHeight="1" x14ac:dyDescent="0.15">
      <c r="A47" s="35" t="s">
        <v>593</v>
      </c>
      <c r="B47" s="35" t="s">
        <v>424</v>
      </c>
      <c r="C47" s="10" t="s">
        <v>520</v>
      </c>
      <c r="D47" s="82" t="s">
        <v>655</v>
      </c>
      <c r="E47" s="26">
        <v>2</v>
      </c>
      <c r="F47" s="26">
        <v>0</v>
      </c>
      <c r="G47" s="26">
        <f t="shared" si="1"/>
        <v>0</v>
      </c>
    </row>
    <row r="48" spans="1:16" ht="13.5" customHeight="1" x14ac:dyDescent="0.15">
      <c r="A48" s="35" t="s">
        <v>593</v>
      </c>
      <c r="B48" s="35" t="s">
        <v>424</v>
      </c>
      <c r="C48" s="10" t="s">
        <v>520</v>
      </c>
      <c r="D48" s="82" t="s">
        <v>656</v>
      </c>
      <c r="E48" s="26">
        <v>0</v>
      </c>
      <c r="F48" s="26">
        <v>0</v>
      </c>
      <c r="G48" s="26">
        <f t="shared" si="1"/>
        <v>1</v>
      </c>
    </row>
    <row r="49" spans="1:7" ht="13.5" customHeight="1" x14ac:dyDescent="0.15">
      <c r="A49" s="35" t="s">
        <v>593</v>
      </c>
      <c r="B49" s="35" t="s">
        <v>424</v>
      </c>
      <c r="C49" s="10" t="s">
        <v>520</v>
      </c>
      <c r="D49" s="82" t="s">
        <v>657</v>
      </c>
      <c r="E49" s="26">
        <v>1</v>
      </c>
      <c r="F49" s="26">
        <v>1</v>
      </c>
      <c r="G49" s="26">
        <f t="shared" si="1"/>
        <v>1</v>
      </c>
    </row>
    <row r="50" spans="1:7" ht="13.5" customHeight="1" x14ac:dyDescent="0.15">
      <c r="A50" s="35" t="s">
        <v>593</v>
      </c>
      <c r="B50" s="35" t="s">
        <v>424</v>
      </c>
      <c r="C50" s="10" t="s">
        <v>520</v>
      </c>
      <c r="D50" s="82" t="s">
        <v>658</v>
      </c>
      <c r="E50" s="26"/>
      <c r="F50" s="26"/>
      <c r="G50" s="26">
        <f t="shared" si="1"/>
        <v>1</v>
      </c>
    </row>
    <row r="51" spans="1:7" ht="13.5" customHeight="1" x14ac:dyDescent="0.15">
      <c r="A51" s="35" t="s">
        <v>593</v>
      </c>
      <c r="B51" s="35" t="s">
        <v>1238</v>
      </c>
      <c r="C51" s="10" t="s">
        <v>521</v>
      </c>
      <c r="D51" s="82" t="s">
        <v>647</v>
      </c>
      <c r="E51" s="26">
        <v>4</v>
      </c>
      <c r="F51" s="26">
        <v>4</v>
      </c>
      <c r="G51" s="26">
        <f t="shared" si="1"/>
        <v>1</v>
      </c>
    </row>
    <row r="52" spans="1:7" ht="13.5" customHeight="1" x14ac:dyDescent="0.15">
      <c r="A52" s="35" t="s">
        <v>593</v>
      </c>
      <c r="B52" s="35" t="s">
        <v>425</v>
      </c>
      <c r="C52" s="10" t="s">
        <v>521</v>
      </c>
      <c r="D52" s="82" t="s">
        <v>648</v>
      </c>
      <c r="E52" s="26">
        <v>2</v>
      </c>
      <c r="F52" s="26">
        <v>2</v>
      </c>
      <c r="G52" s="26">
        <f t="shared" si="1"/>
        <v>1</v>
      </c>
    </row>
    <row r="53" spans="1:7" ht="13.5" customHeight="1" x14ac:dyDescent="0.15">
      <c r="A53" s="35" t="s">
        <v>593</v>
      </c>
      <c r="B53" s="35" t="s">
        <v>425</v>
      </c>
      <c r="C53" s="10" t="s">
        <v>521</v>
      </c>
      <c r="D53" s="82" t="s">
        <v>650</v>
      </c>
      <c r="E53" s="26">
        <v>1</v>
      </c>
      <c r="F53" s="26">
        <v>2</v>
      </c>
      <c r="G53" s="26">
        <f t="shared" si="1"/>
        <v>0</v>
      </c>
    </row>
    <row r="54" spans="1:7" ht="13.5" customHeight="1" x14ac:dyDescent="0.15">
      <c r="A54" s="35" t="s">
        <v>593</v>
      </c>
      <c r="B54" s="35" t="s">
        <v>425</v>
      </c>
      <c r="C54" s="10" t="s">
        <v>521</v>
      </c>
      <c r="D54" s="82" t="s">
        <v>651</v>
      </c>
      <c r="E54" s="26">
        <v>13</v>
      </c>
      <c r="F54" s="26">
        <v>20</v>
      </c>
      <c r="G54" s="26">
        <f t="shared" si="1"/>
        <v>0</v>
      </c>
    </row>
    <row r="55" spans="1:7" ht="13.5" customHeight="1" x14ac:dyDescent="0.15">
      <c r="A55" s="35" t="s">
        <v>593</v>
      </c>
      <c r="B55" s="35" t="s">
        <v>425</v>
      </c>
      <c r="C55" s="10" t="s">
        <v>521</v>
      </c>
      <c r="D55" s="82" t="s">
        <v>652</v>
      </c>
      <c r="E55" s="26">
        <v>6</v>
      </c>
      <c r="F55" s="26">
        <v>1</v>
      </c>
      <c r="G55" s="26">
        <f t="shared" si="1"/>
        <v>0</v>
      </c>
    </row>
    <row r="56" spans="1:7" ht="13.5" customHeight="1" x14ac:dyDescent="0.15">
      <c r="A56" s="35" t="s">
        <v>593</v>
      </c>
      <c r="B56" s="35" t="s">
        <v>425</v>
      </c>
      <c r="C56" s="10" t="s">
        <v>521</v>
      </c>
      <c r="D56" s="82" t="s">
        <v>653</v>
      </c>
      <c r="E56" s="26">
        <v>10</v>
      </c>
      <c r="F56" s="26">
        <v>8</v>
      </c>
      <c r="G56" s="26">
        <f t="shared" si="1"/>
        <v>0</v>
      </c>
    </row>
    <row r="57" spans="1:7" ht="13.5" customHeight="1" x14ac:dyDescent="0.15">
      <c r="A57" s="35" t="s">
        <v>593</v>
      </c>
      <c r="B57" s="35" t="s">
        <v>425</v>
      </c>
      <c r="C57" s="10" t="s">
        <v>521</v>
      </c>
      <c r="D57" s="82" t="s">
        <v>654</v>
      </c>
      <c r="E57" s="26">
        <v>5</v>
      </c>
      <c r="F57" s="26">
        <v>3</v>
      </c>
      <c r="G57" s="26">
        <f t="shared" si="1"/>
        <v>0</v>
      </c>
    </row>
    <row r="58" spans="1:7" ht="13.5" customHeight="1" x14ac:dyDescent="0.15">
      <c r="A58" s="35" t="s">
        <v>593</v>
      </c>
      <c r="B58" s="35" t="s">
        <v>425</v>
      </c>
      <c r="C58" s="10" t="s">
        <v>521</v>
      </c>
      <c r="D58" s="82" t="s">
        <v>655</v>
      </c>
      <c r="E58" s="26">
        <v>10</v>
      </c>
      <c r="F58" s="26">
        <v>11</v>
      </c>
      <c r="G58" s="26">
        <f t="shared" si="1"/>
        <v>0</v>
      </c>
    </row>
    <row r="59" spans="1:7" ht="13.5" customHeight="1" x14ac:dyDescent="0.15">
      <c r="A59" s="35" t="s">
        <v>593</v>
      </c>
      <c r="B59" s="35" t="s">
        <v>425</v>
      </c>
      <c r="C59" s="10" t="s">
        <v>521</v>
      </c>
      <c r="D59" s="82" t="s">
        <v>656</v>
      </c>
      <c r="E59" s="26">
        <v>3</v>
      </c>
      <c r="F59" s="26">
        <v>3</v>
      </c>
      <c r="G59" s="26">
        <f t="shared" si="1"/>
        <v>1</v>
      </c>
    </row>
    <row r="60" spans="1:7" ht="13.5" customHeight="1" x14ac:dyDescent="0.15">
      <c r="A60" s="35" t="s">
        <v>593</v>
      </c>
      <c r="B60" s="35" t="s">
        <v>425</v>
      </c>
      <c r="C60" s="10" t="s">
        <v>521</v>
      </c>
      <c r="D60" s="82" t="s">
        <v>657</v>
      </c>
      <c r="E60" s="26">
        <v>4</v>
      </c>
      <c r="F60" s="26">
        <v>6</v>
      </c>
      <c r="G60" s="26">
        <f t="shared" si="1"/>
        <v>0</v>
      </c>
    </row>
    <row r="61" spans="1:7" ht="13.5" customHeight="1" x14ac:dyDescent="0.15">
      <c r="A61" s="35" t="s">
        <v>593</v>
      </c>
      <c r="B61" s="35" t="s">
        <v>842</v>
      </c>
      <c r="C61" s="10" t="s">
        <v>521</v>
      </c>
      <c r="D61" s="82" t="s">
        <v>658</v>
      </c>
      <c r="E61" s="26"/>
      <c r="F61" s="26"/>
      <c r="G61" s="26">
        <f t="shared" si="1"/>
        <v>1</v>
      </c>
    </row>
    <row r="62" spans="1:7" ht="13.5" customHeight="1" x14ac:dyDescent="0.15">
      <c r="A62" s="35" t="s">
        <v>593</v>
      </c>
      <c r="B62" s="35" t="s">
        <v>1239</v>
      </c>
      <c r="C62" s="10" t="s">
        <v>1240</v>
      </c>
      <c r="D62" s="82" t="s">
        <v>647</v>
      </c>
      <c r="E62" s="26">
        <v>106</v>
      </c>
      <c r="F62" s="26">
        <v>132</v>
      </c>
      <c r="G62" s="26">
        <f t="shared" si="1"/>
        <v>0</v>
      </c>
    </row>
    <row r="63" spans="1:7" ht="13.5" customHeight="1" x14ac:dyDescent="0.15">
      <c r="A63" s="35" t="s">
        <v>593</v>
      </c>
      <c r="B63" s="35" t="s">
        <v>431</v>
      </c>
      <c r="C63" s="10" t="s">
        <v>525</v>
      </c>
      <c r="D63" s="82" t="s">
        <v>648</v>
      </c>
      <c r="E63" s="26">
        <v>953</v>
      </c>
      <c r="F63" s="26">
        <v>982</v>
      </c>
      <c r="G63" s="26">
        <f t="shared" si="1"/>
        <v>0</v>
      </c>
    </row>
    <row r="64" spans="1:7" ht="13.5" customHeight="1" x14ac:dyDescent="0.15">
      <c r="A64" s="35" t="s">
        <v>593</v>
      </c>
      <c r="B64" s="35" t="s">
        <v>431</v>
      </c>
      <c r="C64" s="10" t="s">
        <v>525</v>
      </c>
      <c r="D64" s="82" t="s">
        <v>650</v>
      </c>
      <c r="E64" s="26">
        <v>254</v>
      </c>
      <c r="F64" s="26">
        <v>303</v>
      </c>
      <c r="G64" s="26">
        <f t="shared" si="1"/>
        <v>0</v>
      </c>
    </row>
    <row r="65" spans="1:7" ht="13.5" customHeight="1" x14ac:dyDescent="0.15">
      <c r="A65" s="35" t="s">
        <v>593</v>
      </c>
      <c r="B65" s="35" t="s">
        <v>431</v>
      </c>
      <c r="C65" s="10" t="s">
        <v>525</v>
      </c>
      <c r="D65" s="82" t="s">
        <v>651</v>
      </c>
      <c r="E65" s="26">
        <v>967</v>
      </c>
      <c r="F65" s="26">
        <v>1047</v>
      </c>
      <c r="G65" s="26">
        <f t="shared" si="1"/>
        <v>0</v>
      </c>
    </row>
    <row r="66" spans="1:7" ht="13.5" customHeight="1" x14ac:dyDescent="0.15">
      <c r="A66" s="35" t="s">
        <v>593</v>
      </c>
      <c r="B66" s="35" t="s">
        <v>431</v>
      </c>
      <c r="C66" s="10" t="s">
        <v>525</v>
      </c>
      <c r="D66" s="82" t="s">
        <v>652</v>
      </c>
      <c r="E66" s="26">
        <v>886</v>
      </c>
      <c r="F66" s="26">
        <v>1110</v>
      </c>
      <c r="G66" s="26">
        <f t="shared" si="1"/>
        <v>0</v>
      </c>
    </row>
    <row r="67" spans="1:7" ht="13.5" customHeight="1" x14ac:dyDescent="0.15">
      <c r="A67" s="35" t="s">
        <v>593</v>
      </c>
      <c r="B67" s="35" t="s">
        <v>431</v>
      </c>
      <c r="C67" s="10" t="s">
        <v>525</v>
      </c>
      <c r="D67" s="82" t="s">
        <v>653</v>
      </c>
      <c r="E67" s="26">
        <v>1394</v>
      </c>
      <c r="F67" s="26">
        <v>1558</v>
      </c>
      <c r="G67" s="26">
        <f t="shared" si="1"/>
        <v>0</v>
      </c>
    </row>
    <row r="68" spans="1:7" ht="13.5" customHeight="1" x14ac:dyDescent="0.15">
      <c r="A68" s="35" t="s">
        <v>593</v>
      </c>
      <c r="B68" s="35" t="s">
        <v>431</v>
      </c>
      <c r="C68" s="10" t="s">
        <v>525</v>
      </c>
      <c r="D68" s="82" t="s">
        <v>654</v>
      </c>
      <c r="E68" s="26">
        <v>465</v>
      </c>
      <c r="F68" s="26">
        <v>586</v>
      </c>
      <c r="G68" s="26">
        <f t="shared" si="1"/>
        <v>0</v>
      </c>
    </row>
    <row r="69" spans="1:7" ht="13.5" customHeight="1" x14ac:dyDescent="0.15">
      <c r="A69" s="35" t="s">
        <v>593</v>
      </c>
      <c r="B69" s="35" t="s">
        <v>431</v>
      </c>
      <c r="C69" s="10" t="s">
        <v>525</v>
      </c>
      <c r="D69" s="82" t="s">
        <v>655</v>
      </c>
      <c r="E69" s="26">
        <v>1030</v>
      </c>
      <c r="F69" s="26">
        <v>1142</v>
      </c>
      <c r="G69" s="26">
        <f t="shared" si="1"/>
        <v>0</v>
      </c>
    </row>
    <row r="70" spans="1:7" ht="13.5" customHeight="1" x14ac:dyDescent="0.15">
      <c r="A70" s="35" t="s">
        <v>593</v>
      </c>
      <c r="B70" s="35" t="s">
        <v>431</v>
      </c>
      <c r="C70" s="10" t="s">
        <v>525</v>
      </c>
      <c r="D70" s="82" t="s">
        <v>656</v>
      </c>
      <c r="E70" s="26">
        <v>194</v>
      </c>
      <c r="F70" s="26">
        <v>202</v>
      </c>
      <c r="G70" s="26">
        <f t="shared" si="1"/>
        <v>0</v>
      </c>
    </row>
    <row r="71" spans="1:7" ht="13.5" customHeight="1" x14ac:dyDescent="0.15">
      <c r="A71" s="35" t="s">
        <v>593</v>
      </c>
      <c r="B71" s="35" t="s">
        <v>431</v>
      </c>
      <c r="C71" s="10" t="s">
        <v>525</v>
      </c>
      <c r="D71" s="82" t="s">
        <v>657</v>
      </c>
      <c r="E71" s="26">
        <v>361</v>
      </c>
      <c r="F71" s="26">
        <v>392</v>
      </c>
      <c r="G71" s="26">
        <f t="shared" si="1"/>
        <v>0</v>
      </c>
    </row>
    <row r="72" spans="1:7" ht="13.5" customHeight="1" x14ac:dyDescent="0.15">
      <c r="A72" s="35" t="s">
        <v>593</v>
      </c>
      <c r="B72" s="35" t="s">
        <v>431</v>
      </c>
      <c r="C72" s="10" t="s">
        <v>525</v>
      </c>
      <c r="D72" s="82" t="s">
        <v>658</v>
      </c>
      <c r="E72" s="26"/>
      <c r="F72" s="26">
        <v>16</v>
      </c>
      <c r="G72" s="26">
        <f t="shared" si="1"/>
        <v>0</v>
      </c>
    </row>
    <row r="73" spans="1:7" ht="17.25" x14ac:dyDescent="0.15">
      <c r="A73" s="35" t="s">
        <v>593</v>
      </c>
      <c r="B73" s="35" t="s">
        <v>799</v>
      </c>
      <c r="C73" s="10" t="s">
        <v>526</v>
      </c>
      <c r="D73" s="82" t="s">
        <v>647</v>
      </c>
      <c r="E73" s="26">
        <v>106</v>
      </c>
      <c r="F73" s="26">
        <v>44</v>
      </c>
      <c r="G73" s="26">
        <f t="shared" si="1"/>
        <v>0</v>
      </c>
    </row>
    <row r="74" spans="1:7" ht="17.25" x14ac:dyDescent="0.15">
      <c r="A74" s="35" t="s">
        <v>593</v>
      </c>
      <c r="B74" s="35" t="s">
        <v>799</v>
      </c>
      <c r="C74" s="10" t="s">
        <v>526</v>
      </c>
      <c r="D74" s="82" t="s">
        <v>648</v>
      </c>
      <c r="E74" s="26">
        <v>953</v>
      </c>
      <c r="F74" s="26">
        <v>95</v>
      </c>
      <c r="G74" s="26">
        <f t="shared" si="1"/>
        <v>0</v>
      </c>
    </row>
    <row r="75" spans="1:7" ht="17.25" x14ac:dyDescent="0.15">
      <c r="A75" s="35" t="s">
        <v>593</v>
      </c>
      <c r="B75" s="35" t="s">
        <v>432</v>
      </c>
      <c r="C75" s="10" t="s">
        <v>526</v>
      </c>
      <c r="D75" s="82" t="s">
        <v>650</v>
      </c>
      <c r="E75" s="26">
        <v>254</v>
      </c>
      <c r="F75" s="26">
        <v>14</v>
      </c>
      <c r="G75" s="26">
        <f t="shared" si="1"/>
        <v>0</v>
      </c>
    </row>
    <row r="76" spans="1:7" ht="17.25" x14ac:dyDescent="0.15">
      <c r="A76" s="35" t="s">
        <v>593</v>
      </c>
      <c r="B76" s="35" t="s">
        <v>432</v>
      </c>
      <c r="C76" s="10" t="s">
        <v>526</v>
      </c>
      <c r="D76" s="82" t="s">
        <v>651</v>
      </c>
      <c r="E76" s="26">
        <v>967</v>
      </c>
      <c r="F76" s="26">
        <v>129</v>
      </c>
      <c r="G76" s="26">
        <f t="shared" si="1"/>
        <v>0</v>
      </c>
    </row>
    <row r="77" spans="1:7" ht="17.25" x14ac:dyDescent="0.15">
      <c r="A77" s="35" t="s">
        <v>593</v>
      </c>
      <c r="B77" s="35" t="s">
        <v>432</v>
      </c>
      <c r="C77" s="10" t="s">
        <v>526</v>
      </c>
      <c r="D77" s="82" t="s">
        <v>652</v>
      </c>
      <c r="E77" s="26">
        <v>886</v>
      </c>
      <c r="F77" s="26">
        <v>53</v>
      </c>
      <c r="G77" s="26">
        <f t="shared" si="1"/>
        <v>0</v>
      </c>
    </row>
    <row r="78" spans="1:7" ht="17.25" x14ac:dyDescent="0.15">
      <c r="A78" s="35" t="s">
        <v>593</v>
      </c>
      <c r="B78" s="35" t="s">
        <v>432</v>
      </c>
      <c r="C78" s="10" t="s">
        <v>526</v>
      </c>
      <c r="D78" s="82" t="s">
        <v>653</v>
      </c>
      <c r="E78" s="26">
        <v>1394</v>
      </c>
      <c r="F78" s="26">
        <v>31</v>
      </c>
      <c r="G78" s="26">
        <f t="shared" si="1"/>
        <v>0</v>
      </c>
    </row>
    <row r="79" spans="1:7" ht="17.25" x14ac:dyDescent="0.15">
      <c r="A79" s="35" t="s">
        <v>593</v>
      </c>
      <c r="B79" s="35" t="s">
        <v>432</v>
      </c>
      <c r="C79" s="10" t="s">
        <v>526</v>
      </c>
      <c r="D79" s="82" t="s">
        <v>654</v>
      </c>
      <c r="E79" s="26">
        <v>465</v>
      </c>
      <c r="F79" s="26">
        <v>41</v>
      </c>
      <c r="G79" s="26">
        <f t="shared" si="1"/>
        <v>0</v>
      </c>
    </row>
    <row r="80" spans="1:7" ht="17.25" x14ac:dyDescent="0.15">
      <c r="A80" s="35" t="s">
        <v>593</v>
      </c>
      <c r="B80" s="35" t="s">
        <v>432</v>
      </c>
      <c r="C80" s="10" t="s">
        <v>526</v>
      </c>
      <c r="D80" s="82" t="s">
        <v>655</v>
      </c>
      <c r="E80" s="26">
        <v>1030</v>
      </c>
      <c r="F80" s="26">
        <v>105</v>
      </c>
      <c r="G80" s="26">
        <f t="shared" si="1"/>
        <v>0</v>
      </c>
    </row>
    <row r="81" spans="1:7" ht="17.25" x14ac:dyDescent="0.15">
      <c r="A81" s="35" t="s">
        <v>593</v>
      </c>
      <c r="B81" s="35" t="s">
        <v>432</v>
      </c>
      <c r="C81" s="10" t="s">
        <v>526</v>
      </c>
      <c r="D81" s="82" t="s">
        <v>656</v>
      </c>
      <c r="E81" s="26">
        <v>194</v>
      </c>
      <c r="F81" s="26">
        <v>33</v>
      </c>
      <c r="G81" s="26">
        <f t="shared" si="1"/>
        <v>0</v>
      </c>
    </row>
    <row r="82" spans="1:7" ht="17.25" x14ac:dyDescent="0.15">
      <c r="A82" s="35" t="s">
        <v>593</v>
      </c>
      <c r="B82" s="35" t="s">
        <v>432</v>
      </c>
      <c r="C82" s="10" t="s">
        <v>526</v>
      </c>
      <c r="D82" s="82" t="s">
        <v>657</v>
      </c>
      <c r="E82" s="26">
        <v>361</v>
      </c>
      <c r="F82" s="26">
        <v>24</v>
      </c>
      <c r="G82" s="26">
        <f t="shared" si="1"/>
        <v>0</v>
      </c>
    </row>
    <row r="83" spans="1:7" ht="17.25" x14ac:dyDescent="0.15">
      <c r="A83" s="35" t="s">
        <v>593</v>
      </c>
      <c r="B83" s="35" t="s">
        <v>432</v>
      </c>
      <c r="C83" s="10" t="s">
        <v>526</v>
      </c>
      <c r="D83" s="82" t="s">
        <v>658</v>
      </c>
      <c r="E83" s="26"/>
      <c r="F83" s="26">
        <v>0</v>
      </c>
      <c r="G83" s="26">
        <f t="shared" si="1"/>
        <v>1</v>
      </c>
    </row>
  </sheetData>
  <phoneticPr fontId="1" type="noConversion"/>
  <conditionalFormatting sqref="A2:C38">
    <cfRule type="cellIs" dxfId="7" priority="8" stopIfTrue="1" operator="notEqual">
      <formula>INDIRECT("Dummy_for_Comparison1!"&amp;ADDRESS(ROW(),COLUMN()))</formula>
    </cfRule>
  </conditionalFormatting>
  <conditionalFormatting sqref="A1">
    <cfRule type="cellIs" dxfId="6" priority="7" stopIfTrue="1" operator="notEqual">
      <formula>INDIRECT("Dummy_for_Comparison1!"&amp;ADDRESS(ROW(),COLUMN()))</formula>
    </cfRule>
  </conditionalFormatting>
  <conditionalFormatting sqref="B1">
    <cfRule type="cellIs" dxfId="5" priority="6" stopIfTrue="1" operator="notEqual">
      <formula>INDIRECT("Dummy_for_Comparison1!"&amp;ADDRESS(ROW(),COLUMN()))</formula>
    </cfRule>
  </conditionalFormatting>
  <conditionalFormatting sqref="C1">
    <cfRule type="cellIs" dxfId="4" priority="5" stopIfTrue="1" operator="notEqual">
      <formula>INDIRECT("Dummy_for_Comparison1!"&amp;ADDRESS(ROW(),COLUMN()))</formula>
    </cfRule>
  </conditionalFormatting>
  <conditionalFormatting sqref="A40:C83">
    <cfRule type="cellIs" dxfId="3" priority="4" stopIfTrue="1" operator="notEqual">
      <formula>INDIRECT("Dummy_for_Comparison1!"&amp;ADDRESS(ROW(),COLUMN()))</formula>
    </cfRule>
  </conditionalFormatting>
  <conditionalFormatting sqref="A39">
    <cfRule type="cellIs" dxfId="2" priority="3" stopIfTrue="1" operator="notEqual">
      <formula>INDIRECT("Dummy_for_Comparison1!"&amp;ADDRESS(ROW(),COLUMN()))</formula>
    </cfRule>
  </conditionalFormatting>
  <conditionalFormatting sqref="B39">
    <cfRule type="cellIs" dxfId="1" priority="2" stopIfTrue="1" operator="notEqual">
      <formula>INDIRECT("Dummy_for_Comparison1!"&amp;ADDRESS(ROW(),COLUMN()))</formula>
    </cfRule>
  </conditionalFormatting>
  <conditionalFormatting sqref="C39">
    <cfRule type="cellIs" dxfId="0" priority="1" stopIfTrue="1" operator="notEqual">
      <formula>INDIRECT("Dummy_for_Comparison1!"&amp;ADDRESS(ROW(),COLUMN()))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9"/>
  <sheetViews>
    <sheetView topLeftCell="A49" workbookViewId="0">
      <selection activeCell="A43" sqref="A43"/>
    </sheetView>
  </sheetViews>
  <sheetFormatPr defaultRowHeight="13.5" x14ac:dyDescent="0.15"/>
  <cols>
    <col min="1" max="1" width="73.875" style="50" customWidth="1"/>
    <col min="2" max="2" width="21.75" customWidth="1"/>
  </cols>
  <sheetData>
    <row r="1" spans="1:2" ht="20.25" x14ac:dyDescent="0.15">
      <c r="A1" s="51" t="s">
        <v>562</v>
      </c>
      <c r="B1" s="52" t="s">
        <v>563</v>
      </c>
    </row>
    <row r="2" spans="1:2" ht="17.25" x14ac:dyDescent="0.15">
      <c r="A2" s="48" t="s">
        <v>2</v>
      </c>
    </row>
    <row r="3" spans="1:2" ht="17.25" x14ac:dyDescent="0.15">
      <c r="A3" s="48" t="s">
        <v>508</v>
      </c>
    </row>
    <row r="4" spans="1:2" ht="17.25" x14ac:dyDescent="0.15">
      <c r="A4" s="48" t="s">
        <v>4</v>
      </c>
    </row>
    <row r="5" spans="1:2" ht="17.25" x14ac:dyDescent="0.15">
      <c r="A5" s="48" t="s">
        <v>509</v>
      </c>
    </row>
    <row r="6" spans="1:2" ht="17.25" x14ac:dyDescent="0.15">
      <c r="A6" s="48" t="s">
        <v>510</v>
      </c>
    </row>
    <row r="7" spans="1:2" ht="17.25" x14ac:dyDescent="0.15">
      <c r="A7" s="48" t="s">
        <v>511</v>
      </c>
    </row>
    <row r="8" spans="1:2" ht="17.25" x14ac:dyDescent="0.15">
      <c r="A8" s="48" t="s">
        <v>512</v>
      </c>
    </row>
    <row r="9" spans="1:2" ht="17.25" x14ac:dyDescent="0.15">
      <c r="A9" s="48" t="s">
        <v>31</v>
      </c>
    </row>
    <row r="10" spans="1:2" ht="17.25" x14ac:dyDescent="0.15">
      <c r="A10" s="48" t="s">
        <v>513</v>
      </c>
    </row>
    <row r="11" spans="1:2" ht="17.25" x14ac:dyDescent="0.15">
      <c r="A11" s="48" t="s">
        <v>514</v>
      </c>
    </row>
    <row r="12" spans="1:2" ht="17.25" x14ac:dyDescent="0.15">
      <c r="A12" s="48" t="s">
        <v>515</v>
      </c>
    </row>
    <row r="13" spans="1:2" ht="17.25" x14ac:dyDescent="0.15">
      <c r="A13" s="48" t="s">
        <v>516</v>
      </c>
    </row>
    <row r="14" spans="1:2" ht="17.25" x14ac:dyDescent="0.15">
      <c r="A14" s="48" t="s">
        <v>517</v>
      </c>
    </row>
    <row r="15" spans="1:2" ht="17.25" x14ac:dyDescent="0.15">
      <c r="A15" s="48" t="s">
        <v>518</v>
      </c>
    </row>
    <row r="16" spans="1:2" ht="17.25" x14ac:dyDescent="0.15">
      <c r="A16" s="48" t="s">
        <v>519</v>
      </c>
    </row>
    <row r="17" spans="1:2" ht="17.25" x14ac:dyDescent="0.15">
      <c r="A17" s="48" t="s">
        <v>520</v>
      </c>
    </row>
    <row r="18" spans="1:2" ht="17.25" x14ac:dyDescent="0.15">
      <c r="A18" s="48" t="s">
        <v>521</v>
      </c>
    </row>
    <row r="19" spans="1:2" ht="17.25" x14ac:dyDescent="0.15">
      <c r="A19" s="48" t="s">
        <v>522</v>
      </c>
    </row>
    <row r="20" spans="1:2" ht="17.25" x14ac:dyDescent="0.15">
      <c r="A20" s="48" t="s">
        <v>523</v>
      </c>
    </row>
    <row r="21" spans="1:2" ht="17.25" x14ac:dyDescent="0.15">
      <c r="A21" s="48" t="s">
        <v>524</v>
      </c>
    </row>
    <row r="22" spans="1:2" ht="17.25" x14ac:dyDescent="0.15">
      <c r="A22" s="48" t="s">
        <v>525</v>
      </c>
    </row>
    <row r="23" spans="1:2" ht="17.25" x14ac:dyDescent="0.15">
      <c r="A23" s="48" t="s">
        <v>526</v>
      </c>
    </row>
    <row r="24" spans="1:2" ht="17.25" x14ac:dyDescent="0.15">
      <c r="A24" s="48" t="s">
        <v>527</v>
      </c>
      <c r="B24">
        <v>1</v>
      </c>
    </row>
    <row r="25" spans="1:2" ht="17.25" x14ac:dyDescent="0.15">
      <c r="A25" s="48" t="s">
        <v>528</v>
      </c>
    </row>
    <row r="26" spans="1:2" ht="17.25" x14ac:dyDescent="0.15">
      <c r="A26" s="48" t="s">
        <v>529</v>
      </c>
    </row>
    <row r="27" spans="1:2" ht="17.25" x14ac:dyDescent="0.15">
      <c r="A27" s="48" t="s">
        <v>530</v>
      </c>
    </row>
    <row r="28" spans="1:2" ht="17.25" x14ac:dyDescent="0.15">
      <c r="A28" s="48" t="s">
        <v>531</v>
      </c>
    </row>
    <row r="29" spans="1:2" ht="17.25" x14ac:dyDescent="0.15">
      <c r="A29" s="48" t="s">
        <v>532</v>
      </c>
    </row>
    <row r="30" spans="1:2" ht="17.25" x14ac:dyDescent="0.15">
      <c r="A30" s="48" t="s">
        <v>533</v>
      </c>
    </row>
    <row r="31" spans="1:2" ht="17.25" x14ac:dyDescent="0.15">
      <c r="A31" s="48" t="s">
        <v>534</v>
      </c>
    </row>
    <row r="32" spans="1:2" ht="17.25" x14ac:dyDescent="0.15">
      <c r="A32" s="48" t="s">
        <v>535</v>
      </c>
    </row>
    <row r="33" spans="1:2" ht="17.25" x14ac:dyDescent="0.15">
      <c r="A33" s="48" t="s">
        <v>536</v>
      </c>
      <c r="B33">
        <v>1</v>
      </c>
    </row>
    <row r="34" spans="1:2" ht="17.25" x14ac:dyDescent="0.15">
      <c r="A34" s="48" t="s">
        <v>537</v>
      </c>
    </row>
    <row r="35" spans="1:2" ht="17.25" x14ac:dyDescent="0.15">
      <c r="A35" s="48" t="s">
        <v>538</v>
      </c>
      <c r="B35">
        <v>1</v>
      </c>
    </row>
    <row r="36" spans="1:2" ht="17.25" x14ac:dyDescent="0.15">
      <c r="A36" s="48" t="s">
        <v>539</v>
      </c>
    </row>
    <row r="37" spans="1:2" ht="17.25" x14ac:dyDescent="0.15">
      <c r="A37" s="48" t="s">
        <v>540</v>
      </c>
    </row>
    <row r="38" spans="1:2" ht="17.25" x14ac:dyDescent="0.15">
      <c r="A38" s="48" t="s">
        <v>541</v>
      </c>
      <c r="B38">
        <v>1</v>
      </c>
    </row>
    <row r="39" spans="1:2" ht="17.25" x14ac:dyDescent="0.15">
      <c r="A39" s="48" t="s">
        <v>542</v>
      </c>
    </row>
    <row r="40" spans="1:2" ht="17.25" x14ac:dyDescent="0.15">
      <c r="A40" s="48" t="s">
        <v>543</v>
      </c>
    </row>
    <row r="41" spans="1:2" ht="17.25" x14ac:dyDescent="0.15">
      <c r="A41" s="48" t="s">
        <v>544</v>
      </c>
    </row>
    <row r="42" spans="1:2" ht="17.25" x14ac:dyDescent="0.15">
      <c r="A42" s="48" t="s">
        <v>545</v>
      </c>
    </row>
    <row r="43" spans="1:2" ht="17.25" x14ac:dyDescent="0.15">
      <c r="A43" s="48" t="s">
        <v>546</v>
      </c>
    </row>
    <row r="44" spans="1:2" ht="17.25" x14ac:dyDescent="0.15">
      <c r="A44" s="48" t="s">
        <v>547</v>
      </c>
    </row>
    <row r="45" spans="1:2" ht="17.25" x14ac:dyDescent="0.15">
      <c r="A45" s="48" t="s">
        <v>548</v>
      </c>
    </row>
    <row r="46" spans="1:2" ht="17.25" x14ac:dyDescent="0.15">
      <c r="A46" s="48" t="s">
        <v>549</v>
      </c>
    </row>
    <row r="47" spans="1:2" ht="17.25" x14ac:dyDescent="0.15">
      <c r="A47" s="48" t="s">
        <v>550</v>
      </c>
    </row>
    <row r="48" spans="1:2" ht="17.25" x14ac:dyDescent="0.15">
      <c r="A48" s="48" t="s">
        <v>551</v>
      </c>
      <c r="B48">
        <v>1</v>
      </c>
    </row>
    <row r="49" spans="1:1" ht="17.25" x14ac:dyDescent="0.15">
      <c r="A49" s="48" t="s">
        <v>552</v>
      </c>
    </row>
    <row r="50" spans="1:1" ht="17.25" x14ac:dyDescent="0.15">
      <c r="A50" s="48" t="s">
        <v>553</v>
      </c>
    </row>
    <row r="51" spans="1:1" ht="17.25" x14ac:dyDescent="0.15">
      <c r="A51" s="48" t="s">
        <v>554</v>
      </c>
    </row>
    <row r="52" spans="1:1" ht="17.25" x14ac:dyDescent="0.15">
      <c r="A52" s="48" t="s">
        <v>555</v>
      </c>
    </row>
    <row r="53" spans="1:1" ht="17.25" x14ac:dyDescent="0.15">
      <c r="A53" s="48" t="s">
        <v>556</v>
      </c>
    </row>
    <row r="54" spans="1:1" ht="17.25" x14ac:dyDescent="0.15">
      <c r="A54" s="48" t="s">
        <v>557</v>
      </c>
    </row>
    <row r="55" spans="1:1" ht="17.25" x14ac:dyDescent="0.15">
      <c r="A55" s="48" t="s">
        <v>558</v>
      </c>
    </row>
    <row r="56" spans="1:1" ht="17.25" x14ac:dyDescent="0.15">
      <c r="A56" s="48" t="s">
        <v>559</v>
      </c>
    </row>
    <row r="57" spans="1:1" ht="17.25" x14ac:dyDescent="0.15">
      <c r="A57" s="48" t="s">
        <v>560</v>
      </c>
    </row>
    <row r="58" spans="1:1" ht="17.25" x14ac:dyDescent="0.15">
      <c r="A58" s="48" t="s">
        <v>561</v>
      </c>
    </row>
    <row r="59" spans="1:1" ht="17.25" x14ac:dyDescent="0.15">
      <c r="A59" s="48"/>
    </row>
    <row r="60" spans="1:1" ht="17.25" x14ac:dyDescent="0.15">
      <c r="A60" s="48"/>
    </row>
    <row r="61" spans="1:1" ht="17.25" x14ac:dyDescent="0.15">
      <c r="A61" s="48"/>
    </row>
    <row r="62" spans="1:1" ht="17.25" x14ac:dyDescent="0.15">
      <c r="A62" s="48"/>
    </row>
    <row r="63" spans="1:1" ht="17.25" x14ac:dyDescent="0.15">
      <c r="A63" s="48"/>
    </row>
    <row r="64" spans="1:1" ht="17.25" x14ac:dyDescent="0.15">
      <c r="A64" s="48"/>
    </row>
    <row r="65" spans="1:1" ht="17.25" x14ac:dyDescent="0.15">
      <c r="A65" s="48"/>
    </row>
    <row r="66" spans="1:1" x14ac:dyDescent="0.15">
      <c r="A66" s="49"/>
    </row>
    <row r="67" spans="1:1" x14ac:dyDescent="0.15">
      <c r="A67" s="49"/>
    </row>
    <row r="68" spans="1:1" x14ac:dyDescent="0.15">
      <c r="A68" s="49"/>
    </row>
    <row r="69" spans="1:1" x14ac:dyDescent="0.15">
      <c r="A69" s="49"/>
    </row>
  </sheetData>
  <autoFilter ref="A1:B58"/>
  <phoneticPr fontId="1" type="noConversion"/>
  <conditionalFormatting sqref="A1:XFD1048576">
    <cfRule type="cellIs" dxfId="157" priority="1" stopIfTrue="1" operator="notEqual">
      <formula>INDIRECT("Dummy_for_Comparison2!"&amp;ADDRESS(ROW(),COLUMN()))</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49"/>
  <sheetViews>
    <sheetView showGridLines="0" topLeftCell="A28" zoomScaleNormal="100" workbookViewId="0">
      <selection activeCell="F35" sqref="F35"/>
    </sheetView>
  </sheetViews>
  <sheetFormatPr defaultRowHeight="17.25" x14ac:dyDescent="0.15"/>
  <cols>
    <col min="1" max="1" width="8.25" customWidth="1"/>
    <col min="2" max="2" width="10.875" style="65" customWidth="1"/>
    <col min="3" max="3" width="54" style="62" customWidth="1"/>
    <col min="4" max="4" width="12.625" style="44" customWidth="1"/>
    <col min="5" max="5" width="21.5" customWidth="1"/>
    <col min="6" max="6" width="30.5" style="90" customWidth="1"/>
    <col min="7" max="7" width="14.125" customWidth="1"/>
    <col min="9" max="9" width="2.625" customWidth="1"/>
  </cols>
  <sheetData>
    <row r="1" spans="1:6" ht="31.5" customHeight="1" x14ac:dyDescent="0.15">
      <c r="A1" s="66" t="s">
        <v>578</v>
      </c>
      <c r="B1" s="67" t="s">
        <v>631</v>
      </c>
      <c r="C1" s="102" t="s">
        <v>622</v>
      </c>
      <c r="D1" s="68" t="s">
        <v>495</v>
      </c>
      <c r="E1" s="69" t="s">
        <v>793</v>
      </c>
      <c r="F1" s="86" t="s">
        <v>748</v>
      </c>
    </row>
    <row r="2" spans="1:6" ht="24" customHeight="1" x14ac:dyDescent="0.15">
      <c r="A2" s="64"/>
      <c r="B2" s="35" t="s">
        <v>623</v>
      </c>
      <c r="C2" s="45" t="s">
        <v>619</v>
      </c>
      <c r="D2" s="47"/>
      <c r="E2" s="47"/>
      <c r="F2" s="87"/>
    </row>
    <row r="3" spans="1:6" ht="40.5" customHeight="1" x14ac:dyDescent="0.15">
      <c r="A3" s="64" t="s">
        <v>604</v>
      </c>
      <c r="B3" s="35" t="s">
        <v>624</v>
      </c>
      <c r="C3" s="7" t="s">
        <v>2</v>
      </c>
      <c r="D3" s="35" t="s">
        <v>496</v>
      </c>
      <c r="E3" s="35" t="s">
        <v>778</v>
      </c>
      <c r="F3" s="88" t="s">
        <v>781</v>
      </c>
    </row>
    <row r="4" spans="1:6" ht="24" customHeight="1" x14ac:dyDescent="0.15">
      <c r="A4" s="64" t="s">
        <v>604</v>
      </c>
      <c r="B4" s="35" t="s">
        <v>403</v>
      </c>
      <c r="C4" s="7" t="s">
        <v>3</v>
      </c>
      <c r="D4" s="35" t="s">
        <v>496</v>
      </c>
      <c r="E4" s="35" t="s">
        <v>778</v>
      </c>
      <c r="F4" s="87" t="s">
        <v>779</v>
      </c>
    </row>
    <row r="5" spans="1:6" ht="24" customHeight="1" x14ac:dyDescent="0.15">
      <c r="A5" s="64" t="s">
        <v>604</v>
      </c>
      <c r="B5" s="35" t="s">
        <v>404</v>
      </c>
      <c r="C5" s="7" t="s">
        <v>4</v>
      </c>
      <c r="D5" s="35" t="s">
        <v>496</v>
      </c>
      <c r="E5" s="35" t="s">
        <v>778</v>
      </c>
      <c r="F5" s="87" t="s">
        <v>780</v>
      </c>
    </row>
    <row r="6" spans="1:6" ht="24" customHeight="1" x14ac:dyDescent="0.15">
      <c r="A6" s="64"/>
      <c r="B6" s="35" t="s">
        <v>405</v>
      </c>
      <c r="C6" s="45" t="s">
        <v>7</v>
      </c>
      <c r="D6" s="47"/>
      <c r="E6" s="47"/>
      <c r="F6" s="87"/>
    </row>
    <row r="7" spans="1:6" ht="29.25" customHeight="1" x14ac:dyDescent="0.15">
      <c r="A7" s="64" t="s">
        <v>593</v>
      </c>
      <c r="B7" s="35" t="s">
        <v>1020</v>
      </c>
      <c r="C7" s="31" t="s">
        <v>985</v>
      </c>
      <c r="D7" s="35" t="s">
        <v>728</v>
      </c>
      <c r="E7" s="35" t="s">
        <v>729</v>
      </c>
      <c r="F7" s="87" t="s">
        <v>576</v>
      </c>
    </row>
    <row r="8" spans="1:6" ht="24" customHeight="1" x14ac:dyDescent="0.15">
      <c r="A8" s="64" t="s">
        <v>605</v>
      </c>
      <c r="B8" s="35" t="s">
        <v>494</v>
      </c>
      <c r="C8" s="4" t="s">
        <v>618</v>
      </c>
      <c r="D8" s="35" t="s">
        <v>496</v>
      </c>
      <c r="E8" s="35" t="s">
        <v>496</v>
      </c>
      <c r="F8" s="87"/>
    </row>
    <row r="9" spans="1:6" ht="24" customHeight="1" x14ac:dyDescent="0.15">
      <c r="A9" s="64"/>
      <c r="B9" s="35" t="s">
        <v>407</v>
      </c>
      <c r="C9" s="45" t="s">
        <v>615</v>
      </c>
      <c r="D9" s="47"/>
      <c r="E9" s="47"/>
      <c r="F9" s="87"/>
    </row>
    <row r="10" spans="1:6" ht="37.5" customHeight="1" x14ac:dyDescent="0.15">
      <c r="A10" s="64" t="s">
        <v>592</v>
      </c>
      <c r="B10" s="35" t="s">
        <v>945</v>
      </c>
      <c r="C10" s="31" t="s">
        <v>591</v>
      </c>
      <c r="D10" s="35" t="s">
        <v>496</v>
      </c>
      <c r="E10" s="35" t="s">
        <v>980</v>
      </c>
      <c r="F10" s="87" t="s">
        <v>982</v>
      </c>
    </row>
    <row r="11" spans="1:6" ht="37.5" customHeight="1" x14ac:dyDescent="0.15">
      <c r="A11" s="64" t="s">
        <v>592</v>
      </c>
      <c r="B11" s="35" t="s">
        <v>410</v>
      </c>
      <c r="C11" s="31" t="s">
        <v>13</v>
      </c>
      <c r="D11" s="35" t="s">
        <v>496</v>
      </c>
      <c r="E11" s="35" t="s">
        <v>980</v>
      </c>
      <c r="F11" s="87" t="s">
        <v>983</v>
      </c>
    </row>
    <row r="12" spans="1:6" ht="24" customHeight="1" x14ac:dyDescent="0.15">
      <c r="A12" s="64" t="s">
        <v>588</v>
      </c>
      <c r="B12" s="35" t="s">
        <v>930</v>
      </c>
      <c r="C12" s="5" t="s">
        <v>617</v>
      </c>
      <c r="D12" s="35" t="s">
        <v>496</v>
      </c>
      <c r="E12" s="35" t="s">
        <v>932</v>
      </c>
      <c r="F12" s="87"/>
    </row>
    <row r="13" spans="1:6" ht="24" customHeight="1" x14ac:dyDescent="0.15">
      <c r="A13" s="64" t="s">
        <v>605</v>
      </c>
      <c r="B13" s="35" t="s">
        <v>412</v>
      </c>
      <c r="C13" s="4" t="s">
        <v>10</v>
      </c>
      <c r="D13" s="35" t="s">
        <v>496</v>
      </c>
      <c r="E13" s="35" t="s">
        <v>496</v>
      </c>
      <c r="F13" s="87"/>
    </row>
    <row r="14" spans="1:6" ht="24" customHeight="1" x14ac:dyDescent="0.15">
      <c r="A14" s="64" t="s">
        <v>580</v>
      </c>
      <c r="B14" s="35" t="s">
        <v>933</v>
      </c>
      <c r="C14" s="85" t="s">
        <v>790</v>
      </c>
      <c r="D14" s="36" t="s">
        <v>496</v>
      </c>
      <c r="E14" s="36" t="s">
        <v>932</v>
      </c>
      <c r="F14" s="87" t="s">
        <v>937</v>
      </c>
    </row>
    <row r="15" spans="1:6" ht="24" customHeight="1" x14ac:dyDescent="0.15">
      <c r="A15" s="64" t="s">
        <v>603</v>
      </c>
      <c r="B15" s="35" t="s">
        <v>788</v>
      </c>
      <c r="C15" s="10" t="s">
        <v>41</v>
      </c>
      <c r="D15" s="35" t="s">
        <v>496</v>
      </c>
      <c r="E15" s="35" t="s">
        <v>794</v>
      </c>
      <c r="F15" s="87" t="s">
        <v>789</v>
      </c>
    </row>
    <row r="16" spans="1:6" ht="24" customHeight="1" x14ac:dyDescent="0.15">
      <c r="A16" s="64" t="s">
        <v>583</v>
      </c>
      <c r="B16" s="35" t="s">
        <v>414</v>
      </c>
      <c r="C16" s="10" t="s">
        <v>42</v>
      </c>
      <c r="D16" s="35" t="s">
        <v>496</v>
      </c>
      <c r="E16" s="35" t="s">
        <v>1073</v>
      </c>
      <c r="F16" s="87" t="s">
        <v>1074</v>
      </c>
    </row>
    <row r="17" spans="1:6" ht="24" customHeight="1" x14ac:dyDescent="0.15">
      <c r="A17" s="64" t="s">
        <v>588</v>
      </c>
      <c r="B17" s="35" t="s">
        <v>415</v>
      </c>
      <c r="C17" s="11" t="s">
        <v>616</v>
      </c>
      <c r="D17" s="35" t="s">
        <v>496</v>
      </c>
      <c r="E17" s="35" t="s">
        <v>932</v>
      </c>
      <c r="F17" s="87" t="s">
        <v>944</v>
      </c>
    </row>
    <row r="18" spans="1:6" ht="36.75" customHeight="1" x14ac:dyDescent="0.15">
      <c r="A18" s="64" t="s">
        <v>590</v>
      </c>
      <c r="B18" s="35" t="s">
        <v>417</v>
      </c>
      <c r="C18" s="9" t="s">
        <v>47</v>
      </c>
      <c r="D18" s="35" t="s">
        <v>496</v>
      </c>
      <c r="E18" s="35" t="s">
        <v>939</v>
      </c>
      <c r="F18" s="87"/>
    </row>
    <row r="19" spans="1:6" ht="48.75" customHeight="1" x14ac:dyDescent="0.15">
      <c r="A19" s="64" t="s">
        <v>581</v>
      </c>
      <c r="B19" s="35" t="s">
        <v>419</v>
      </c>
      <c r="C19" s="89" t="s">
        <v>123</v>
      </c>
      <c r="D19" s="36" t="s">
        <v>496</v>
      </c>
      <c r="E19" s="36" t="s">
        <v>565</v>
      </c>
      <c r="F19" s="87" t="s">
        <v>727</v>
      </c>
    </row>
    <row r="20" spans="1:6" ht="48.75" customHeight="1" x14ac:dyDescent="0.15">
      <c r="A20" s="64" t="s">
        <v>581</v>
      </c>
      <c r="B20" s="35" t="s">
        <v>420</v>
      </c>
      <c r="C20" s="89" t="s">
        <v>124</v>
      </c>
      <c r="D20" s="36" t="s">
        <v>496</v>
      </c>
      <c r="E20" s="36" t="s">
        <v>565</v>
      </c>
      <c r="F20" s="87" t="s">
        <v>727</v>
      </c>
    </row>
    <row r="21" spans="1:6" ht="24" customHeight="1" x14ac:dyDescent="0.15">
      <c r="A21" s="64"/>
      <c r="B21" s="35" t="s">
        <v>421</v>
      </c>
      <c r="C21" s="45" t="s">
        <v>131</v>
      </c>
      <c r="D21" s="47"/>
      <c r="E21" s="47"/>
      <c r="F21" s="87"/>
    </row>
    <row r="22" spans="1:6" ht="24" customHeight="1" x14ac:dyDescent="0.15">
      <c r="A22" s="64" t="s">
        <v>605</v>
      </c>
      <c r="B22" s="35" t="s">
        <v>626</v>
      </c>
      <c r="C22" s="14" t="s">
        <v>606</v>
      </c>
      <c r="D22" s="35" t="s">
        <v>496</v>
      </c>
      <c r="E22" s="35" t="s">
        <v>496</v>
      </c>
      <c r="F22" s="87"/>
    </row>
    <row r="23" spans="1:6" ht="24" customHeight="1" x14ac:dyDescent="0.15">
      <c r="A23" s="64"/>
      <c r="B23" s="35" t="s">
        <v>423</v>
      </c>
      <c r="C23" s="45" t="s">
        <v>156</v>
      </c>
      <c r="D23" s="47"/>
      <c r="E23" s="47"/>
      <c r="F23" s="87"/>
    </row>
    <row r="24" spans="1:6" ht="29.25" customHeight="1" x14ac:dyDescent="0.15">
      <c r="A24" s="64" t="s">
        <v>593</v>
      </c>
      <c r="B24" s="35" t="s">
        <v>424</v>
      </c>
      <c r="C24" s="76" t="s">
        <v>157</v>
      </c>
      <c r="D24" s="36" t="s">
        <v>496</v>
      </c>
      <c r="E24" s="36" t="s">
        <v>565</v>
      </c>
      <c r="F24" s="87" t="s">
        <v>783</v>
      </c>
    </row>
    <row r="25" spans="1:6" ht="29.25" customHeight="1" x14ac:dyDescent="0.15">
      <c r="A25" s="64" t="s">
        <v>593</v>
      </c>
      <c r="B25" s="35" t="s">
        <v>425</v>
      </c>
      <c r="C25" s="76" t="s">
        <v>158</v>
      </c>
      <c r="D25" s="36" t="s">
        <v>496</v>
      </c>
      <c r="E25" s="36" t="s">
        <v>565</v>
      </c>
      <c r="F25" s="87" t="s">
        <v>783</v>
      </c>
    </row>
    <row r="26" spans="1:6" ht="24" customHeight="1" x14ac:dyDescent="0.15">
      <c r="A26" s="64"/>
      <c r="B26" s="35" t="s">
        <v>426</v>
      </c>
      <c r="C26" s="45" t="s">
        <v>161</v>
      </c>
      <c r="D26" s="47"/>
      <c r="E26" s="47"/>
      <c r="F26" s="87"/>
    </row>
    <row r="27" spans="1:6" ht="29.25" customHeight="1" x14ac:dyDescent="0.15">
      <c r="A27" s="64" t="s">
        <v>593</v>
      </c>
      <c r="B27" s="35" t="s">
        <v>427</v>
      </c>
      <c r="C27" s="76" t="s">
        <v>162</v>
      </c>
      <c r="D27" s="36" t="s">
        <v>496</v>
      </c>
      <c r="E27" s="36" t="s">
        <v>565</v>
      </c>
      <c r="F27" s="87" t="s">
        <v>783</v>
      </c>
    </row>
    <row r="28" spans="1:6" ht="29.25" customHeight="1" x14ac:dyDescent="0.15">
      <c r="A28" s="64" t="s">
        <v>593</v>
      </c>
      <c r="B28" s="35" t="s">
        <v>428</v>
      </c>
      <c r="C28" s="76" t="s">
        <v>163</v>
      </c>
      <c r="D28" s="36" t="s">
        <v>496</v>
      </c>
      <c r="E28" s="36" t="s">
        <v>565</v>
      </c>
      <c r="F28" s="87" t="s">
        <v>783</v>
      </c>
    </row>
    <row r="29" spans="1:6" ht="29.25" customHeight="1" x14ac:dyDescent="0.15">
      <c r="A29" s="64" t="s">
        <v>593</v>
      </c>
      <c r="B29" s="35" t="s">
        <v>429</v>
      </c>
      <c r="C29" s="76" t="s">
        <v>784</v>
      </c>
      <c r="D29" s="36" t="s">
        <v>496</v>
      </c>
      <c r="E29" s="36" t="s">
        <v>565</v>
      </c>
      <c r="F29" s="87" t="s">
        <v>783</v>
      </c>
    </row>
    <row r="30" spans="1:6" ht="29.25" customHeight="1" x14ac:dyDescent="0.15">
      <c r="A30" s="64" t="s">
        <v>593</v>
      </c>
      <c r="B30" s="35" t="s">
        <v>431</v>
      </c>
      <c r="C30" s="76" t="s">
        <v>785</v>
      </c>
      <c r="D30" s="36" t="s">
        <v>496</v>
      </c>
      <c r="E30" s="36" t="s">
        <v>565</v>
      </c>
      <c r="F30" s="87" t="s">
        <v>783</v>
      </c>
    </row>
    <row r="31" spans="1:6" ht="25.5" customHeight="1" x14ac:dyDescent="0.15">
      <c r="A31" s="64" t="s">
        <v>593</v>
      </c>
      <c r="B31" s="35" t="s">
        <v>432</v>
      </c>
      <c r="C31" s="76" t="s">
        <v>602</v>
      </c>
      <c r="D31" s="36" t="s">
        <v>496</v>
      </c>
      <c r="E31" s="36" t="s">
        <v>565</v>
      </c>
      <c r="F31" s="87"/>
    </row>
    <row r="32" spans="1:6" ht="24" customHeight="1" x14ac:dyDescent="0.15">
      <c r="A32" s="64"/>
      <c r="B32" s="35" t="s">
        <v>433</v>
      </c>
      <c r="C32" s="45" t="s">
        <v>171</v>
      </c>
      <c r="D32" s="47"/>
      <c r="E32" s="47"/>
      <c r="F32" s="87"/>
    </row>
    <row r="33" spans="1:6" ht="36.75" customHeight="1" x14ac:dyDescent="0.15">
      <c r="A33" s="64" t="s">
        <v>590</v>
      </c>
      <c r="B33" s="35" t="s">
        <v>940</v>
      </c>
      <c r="C33" s="7" t="s">
        <v>599</v>
      </c>
      <c r="D33" s="35" t="s">
        <v>496</v>
      </c>
      <c r="E33" s="35" t="s">
        <v>939</v>
      </c>
      <c r="F33" s="10"/>
    </row>
    <row r="34" spans="1:6" ht="24" customHeight="1" x14ac:dyDescent="0.15">
      <c r="A34" s="64"/>
      <c r="B34" s="35" t="s">
        <v>435</v>
      </c>
      <c r="C34" s="45" t="s">
        <v>173</v>
      </c>
      <c r="D34" s="47"/>
      <c r="E34" s="47"/>
      <c r="F34" s="87"/>
    </row>
    <row r="35" spans="1:6" ht="66.75" customHeight="1" x14ac:dyDescent="0.15">
      <c r="A35" s="64" t="s">
        <v>601</v>
      </c>
      <c r="B35" s="35" t="s">
        <v>436</v>
      </c>
      <c r="C35" s="7" t="s">
        <v>174</v>
      </c>
      <c r="D35" s="35" t="s">
        <v>496</v>
      </c>
      <c r="E35" s="35" t="s">
        <v>778</v>
      </c>
      <c r="F35" s="87" t="s">
        <v>1233</v>
      </c>
    </row>
    <row r="36" spans="1:6" ht="24" customHeight="1" x14ac:dyDescent="0.15">
      <c r="A36" s="64" t="s">
        <v>601</v>
      </c>
      <c r="B36" s="35" t="s">
        <v>437</v>
      </c>
      <c r="C36" s="7" t="s">
        <v>600</v>
      </c>
      <c r="D36" s="35" t="s">
        <v>496</v>
      </c>
      <c r="E36" s="35" t="s">
        <v>778</v>
      </c>
      <c r="F36" s="87"/>
    </row>
    <row r="37" spans="1:6" ht="24" customHeight="1" x14ac:dyDescent="0.15">
      <c r="A37" s="64"/>
      <c r="B37" s="35" t="s">
        <v>438</v>
      </c>
      <c r="C37" s="45" t="s">
        <v>183</v>
      </c>
      <c r="D37" s="47"/>
      <c r="E37" s="47"/>
      <c r="F37" s="87"/>
    </row>
    <row r="38" spans="1:6" ht="37.5" customHeight="1" x14ac:dyDescent="0.15">
      <c r="A38" s="64" t="s">
        <v>592</v>
      </c>
      <c r="B38" s="35" t="s">
        <v>439</v>
      </c>
      <c r="C38" s="31" t="s">
        <v>587</v>
      </c>
      <c r="D38" s="35" t="s">
        <v>496</v>
      </c>
      <c r="E38" s="35" t="s">
        <v>980</v>
      </c>
      <c r="F38" s="87" t="s">
        <v>981</v>
      </c>
    </row>
    <row r="39" spans="1:6" ht="37.5" customHeight="1" x14ac:dyDescent="0.15">
      <c r="A39" s="64" t="s">
        <v>592</v>
      </c>
      <c r="B39" s="35" t="s">
        <v>440</v>
      </c>
      <c r="C39" s="31" t="s">
        <v>585</v>
      </c>
      <c r="D39" s="35" t="s">
        <v>496</v>
      </c>
      <c r="E39" s="35" t="s">
        <v>980</v>
      </c>
      <c r="F39" s="87" t="s">
        <v>981</v>
      </c>
    </row>
    <row r="40" spans="1:6" ht="24" customHeight="1" x14ac:dyDescent="0.15">
      <c r="A40" s="64"/>
      <c r="B40" s="35" t="s">
        <v>441</v>
      </c>
      <c r="C40" s="45" t="s">
        <v>186</v>
      </c>
      <c r="D40" s="47"/>
      <c r="E40" s="47"/>
      <c r="F40" s="87"/>
    </row>
    <row r="41" spans="1:6" ht="37.5" customHeight="1" x14ac:dyDescent="0.15">
      <c r="A41" s="64" t="s">
        <v>592</v>
      </c>
      <c r="B41" s="35" t="s">
        <v>627</v>
      </c>
      <c r="C41" s="31" t="s">
        <v>586</v>
      </c>
      <c r="D41" s="35" t="s">
        <v>496</v>
      </c>
      <c r="E41" s="35" t="s">
        <v>980</v>
      </c>
      <c r="F41" s="87" t="s">
        <v>984</v>
      </c>
    </row>
    <row r="42" spans="1:6" ht="24" customHeight="1" x14ac:dyDescent="0.15">
      <c r="A42" s="64"/>
      <c r="B42" s="35" t="s">
        <v>443</v>
      </c>
      <c r="C42" s="45" t="s">
        <v>192</v>
      </c>
      <c r="D42" s="47"/>
      <c r="E42" s="47"/>
      <c r="F42" s="87"/>
    </row>
    <row r="43" spans="1:6" ht="54.75" customHeight="1" x14ac:dyDescent="0.15">
      <c r="A43" s="84" t="s">
        <v>584</v>
      </c>
      <c r="B43" s="35" t="s">
        <v>444</v>
      </c>
      <c r="C43" s="8" t="s">
        <v>193</v>
      </c>
      <c r="D43" s="36" t="s">
        <v>496</v>
      </c>
      <c r="E43" s="36" t="s">
        <v>753</v>
      </c>
      <c r="F43" s="89" t="s">
        <v>1231</v>
      </c>
    </row>
    <row r="44" spans="1:6" ht="79.5" customHeight="1" x14ac:dyDescent="0.15">
      <c r="A44" s="84" t="s">
        <v>584</v>
      </c>
      <c r="B44" s="35" t="s">
        <v>445</v>
      </c>
      <c r="C44" s="8" t="s">
        <v>194</v>
      </c>
      <c r="D44" s="36" t="s">
        <v>496</v>
      </c>
      <c r="E44" s="36" t="s">
        <v>753</v>
      </c>
      <c r="F44" s="89" t="s">
        <v>754</v>
      </c>
    </row>
    <row r="45" spans="1:6" ht="24" customHeight="1" x14ac:dyDescent="0.15">
      <c r="A45" s="64"/>
      <c r="B45" s="35" t="s">
        <v>446</v>
      </c>
      <c r="C45" s="45" t="s">
        <v>195</v>
      </c>
      <c r="D45" s="47"/>
      <c r="E45" s="47"/>
      <c r="F45" s="87"/>
    </row>
    <row r="46" spans="1:6" ht="24" customHeight="1" x14ac:dyDescent="0.15">
      <c r="A46" s="64" t="s">
        <v>582</v>
      </c>
      <c r="B46" s="35" t="s">
        <v>1080</v>
      </c>
      <c r="C46" s="31" t="s">
        <v>196</v>
      </c>
      <c r="D46" s="35" t="s">
        <v>496</v>
      </c>
      <c r="E46" s="35" t="s">
        <v>496</v>
      </c>
      <c r="F46" s="87" t="s">
        <v>1081</v>
      </c>
    </row>
    <row r="47" spans="1:6" ht="24" customHeight="1" x14ac:dyDescent="0.15">
      <c r="A47" s="64" t="s">
        <v>582</v>
      </c>
      <c r="B47" s="35" t="s">
        <v>448</v>
      </c>
      <c r="C47" s="31" t="s">
        <v>197</v>
      </c>
      <c r="D47" s="35" t="s">
        <v>496</v>
      </c>
      <c r="E47" s="35" t="s">
        <v>1075</v>
      </c>
      <c r="F47" s="87"/>
    </row>
    <row r="48" spans="1:6" ht="24" customHeight="1" x14ac:dyDescent="0.15">
      <c r="A48" s="64" t="s">
        <v>582</v>
      </c>
      <c r="B48" s="35" t="s">
        <v>449</v>
      </c>
      <c r="C48" s="31" t="s">
        <v>198</v>
      </c>
      <c r="D48" s="35" t="s">
        <v>496</v>
      </c>
      <c r="E48" s="35" t="s">
        <v>1079</v>
      </c>
      <c r="F48" s="87" t="s">
        <v>1081</v>
      </c>
    </row>
    <row r="49" spans="1:6" ht="24" customHeight="1" x14ac:dyDescent="0.15">
      <c r="A49" s="64"/>
      <c r="B49" s="35" t="s">
        <v>450</v>
      </c>
      <c r="C49" s="45" t="s">
        <v>199</v>
      </c>
      <c r="D49" s="47"/>
      <c r="E49" s="47"/>
      <c r="F49" s="87"/>
    </row>
    <row r="50" spans="1:6" ht="24" customHeight="1" x14ac:dyDescent="0.15">
      <c r="A50" s="64" t="s">
        <v>766</v>
      </c>
      <c r="B50" s="35" t="s">
        <v>451</v>
      </c>
      <c r="C50" s="7" t="s">
        <v>200</v>
      </c>
      <c r="D50" s="35" t="s">
        <v>496</v>
      </c>
      <c r="E50" s="35" t="s">
        <v>496</v>
      </c>
      <c r="F50" s="87" t="s">
        <v>769</v>
      </c>
    </row>
    <row r="51" spans="1:6" ht="24" customHeight="1" x14ac:dyDescent="0.15">
      <c r="A51" s="64" t="s">
        <v>605</v>
      </c>
      <c r="B51" s="35" t="s">
        <v>452</v>
      </c>
      <c r="C51" s="7" t="s">
        <v>614</v>
      </c>
      <c r="D51" s="35" t="s">
        <v>496</v>
      </c>
      <c r="E51" s="35" t="s">
        <v>496</v>
      </c>
      <c r="F51" s="87"/>
    </row>
    <row r="52" spans="1:6" ht="24" customHeight="1" x14ac:dyDescent="0.15">
      <c r="A52" s="64" t="s">
        <v>612</v>
      </c>
      <c r="B52" s="35" t="s">
        <v>453</v>
      </c>
      <c r="C52" s="7" t="s">
        <v>611</v>
      </c>
      <c r="D52" s="35" t="s">
        <v>496</v>
      </c>
      <c r="E52" s="35" t="s">
        <v>496</v>
      </c>
      <c r="F52" s="87"/>
    </row>
    <row r="53" spans="1:6" ht="24" customHeight="1" x14ac:dyDescent="0.15">
      <c r="A53" s="64" t="s">
        <v>767</v>
      </c>
      <c r="B53" s="35" t="s">
        <v>454</v>
      </c>
      <c r="C53" s="7" t="s">
        <v>613</v>
      </c>
      <c r="D53" s="35" t="s">
        <v>496</v>
      </c>
      <c r="E53" s="35" t="s">
        <v>496</v>
      </c>
      <c r="F53" s="87" t="s">
        <v>770</v>
      </c>
    </row>
    <row r="54" spans="1:6" ht="24" customHeight="1" x14ac:dyDescent="0.15">
      <c r="A54" s="64"/>
      <c r="B54" s="35" t="s">
        <v>455</v>
      </c>
      <c r="C54" s="45" t="s">
        <v>210</v>
      </c>
      <c r="D54" s="47"/>
      <c r="E54" s="47"/>
      <c r="F54" s="87"/>
    </row>
    <row r="55" spans="1:6" ht="24" customHeight="1" x14ac:dyDescent="0.15">
      <c r="A55" s="64" t="s">
        <v>582</v>
      </c>
      <c r="B55" s="35" t="s">
        <v>456</v>
      </c>
      <c r="C55" s="31" t="s">
        <v>212</v>
      </c>
      <c r="D55" s="35" t="s">
        <v>496</v>
      </c>
      <c r="E55" s="35" t="s">
        <v>1079</v>
      </c>
      <c r="F55" s="87" t="s">
        <v>1081</v>
      </c>
    </row>
    <row r="56" spans="1:6" ht="24" customHeight="1" x14ac:dyDescent="0.15">
      <c r="A56" s="64"/>
      <c r="B56" s="35"/>
      <c r="C56" s="45" t="s">
        <v>620</v>
      </c>
      <c r="D56" s="47"/>
      <c r="E56" s="47"/>
      <c r="F56" s="87"/>
    </row>
    <row r="57" spans="1:6" ht="24" customHeight="1" x14ac:dyDescent="0.15">
      <c r="A57" s="64" t="s">
        <v>605</v>
      </c>
      <c r="B57" s="35" t="s">
        <v>457</v>
      </c>
      <c r="C57" s="4" t="s">
        <v>219</v>
      </c>
      <c r="D57" s="35" t="s">
        <v>496</v>
      </c>
      <c r="E57" s="35" t="s">
        <v>496</v>
      </c>
      <c r="F57" s="87"/>
    </row>
    <row r="58" spans="1:6" ht="24" customHeight="1" x14ac:dyDescent="0.15">
      <c r="A58" s="64" t="s">
        <v>605</v>
      </c>
      <c r="B58" s="35" t="s">
        <v>458</v>
      </c>
      <c r="C58" s="4" t="s">
        <v>220</v>
      </c>
      <c r="D58" s="35" t="s">
        <v>496</v>
      </c>
      <c r="E58" s="35" t="s">
        <v>496</v>
      </c>
      <c r="F58" s="87"/>
    </row>
    <row r="59" spans="1:6" ht="24" customHeight="1" x14ac:dyDescent="0.15">
      <c r="A59" s="64" t="s">
        <v>605</v>
      </c>
      <c r="B59" s="35" t="s">
        <v>459</v>
      </c>
      <c r="C59" s="4" t="s">
        <v>221</v>
      </c>
      <c r="D59" s="35" t="s">
        <v>496</v>
      </c>
      <c r="E59" s="35" t="s">
        <v>496</v>
      </c>
      <c r="F59" s="87"/>
    </row>
    <row r="60" spans="1:6" ht="24" customHeight="1" x14ac:dyDescent="0.15">
      <c r="A60" s="64"/>
      <c r="B60" s="35" t="s">
        <v>628</v>
      </c>
      <c r="C60" s="45" t="s">
        <v>229</v>
      </c>
      <c r="D60" s="47"/>
      <c r="E60" s="47"/>
      <c r="F60" s="87"/>
    </row>
    <row r="61" spans="1:6" ht="24" customHeight="1" x14ac:dyDescent="0.15">
      <c r="A61" s="64" t="s">
        <v>607</v>
      </c>
      <c r="B61" s="35" t="s">
        <v>633</v>
      </c>
      <c r="C61" s="13" t="s">
        <v>691</v>
      </c>
      <c r="D61" s="35" t="s">
        <v>496</v>
      </c>
      <c r="E61" s="35" t="s">
        <v>496</v>
      </c>
      <c r="F61" s="87" t="s">
        <v>795</v>
      </c>
    </row>
    <row r="62" spans="1:6" ht="24" customHeight="1" x14ac:dyDescent="0.15">
      <c r="A62" s="64" t="s">
        <v>607</v>
      </c>
      <c r="B62" s="35" t="s">
        <v>462</v>
      </c>
      <c r="C62" s="13" t="s">
        <v>692</v>
      </c>
      <c r="D62" s="35" t="s">
        <v>496</v>
      </c>
      <c r="E62" s="35" t="s">
        <v>496</v>
      </c>
      <c r="F62" s="87" t="s">
        <v>796</v>
      </c>
    </row>
    <row r="63" spans="1:6" ht="24" customHeight="1" x14ac:dyDescent="0.15">
      <c r="A63" s="64"/>
      <c r="B63" s="35" t="s">
        <v>463</v>
      </c>
      <c r="C63" s="45" t="s">
        <v>232</v>
      </c>
      <c r="D63" s="47"/>
      <c r="E63" s="47"/>
      <c r="F63" s="87"/>
    </row>
    <row r="64" spans="1:6" ht="24" customHeight="1" x14ac:dyDescent="0.15">
      <c r="A64" s="64" t="s">
        <v>607</v>
      </c>
      <c r="B64" s="35" t="s">
        <v>464</v>
      </c>
      <c r="C64" s="13" t="s">
        <v>787</v>
      </c>
      <c r="D64" s="35" t="s">
        <v>496</v>
      </c>
      <c r="E64" s="35" t="s">
        <v>932</v>
      </c>
      <c r="F64" s="87"/>
    </row>
    <row r="65" spans="1:6" ht="24" customHeight="1" x14ac:dyDescent="0.15">
      <c r="A65" s="64" t="s">
        <v>607</v>
      </c>
      <c r="B65" s="35" t="s">
        <v>465</v>
      </c>
      <c r="C65" s="13" t="s">
        <v>234</v>
      </c>
      <c r="D65" s="35" t="s">
        <v>496</v>
      </c>
      <c r="E65" s="35" t="s">
        <v>496</v>
      </c>
      <c r="F65" s="87" t="s">
        <v>796</v>
      </c>
    </row>
    <row r="66" spans="1:6" ht="24" customHeight="1" x14ac:dyDescent="0.15">
      <c r="A66" s="64"/>
      <c r="B66" s="35" t="s">
        <v>466</v>
      </c>
      <c r="C66" s="45" t="s">
        <v>235</v>
      </c>
      <c r="D66" s="47"/>
      <c r="E66" s="47"/>
      <c r="F66" s="87"/>
    </row>
    <row r="67" spans="1:6" ht="24" customHeight="1" x14ac:dyDescent="0.15">
      <c r="A67" s="64" t="s">
        <v>580</v>
      </c>
      <c r="B67" s="35" t="s">
        <v>467</v>
      </c>
      <c r="C67" s="8" t="s">
        <v>791</v>
      </c>
      <c r="D67" s="36" t="s">
        <v>496</v>
      </c>
      <c r="E67" s="36" t="s">
        <v>794</v>
      </c>
      <c r="F67" s="87" t="s">
        <v>789</v>
      </c>
    </row>
    <row r="68" spans="1:6" ht="24" customHeight="1" x14ac:dyDescent="0.15">
      <c r="A68" s="64" t="s">
        <v>607</v>
      </c>
      <c r="B68" s="35" t="s">
        <v>468</v>
      </c>
      <c r="C68" s="13" t="s">
        <v>237</v>
      </c>
      <c r="D68" s="35" t="s">
        <v>496</v>
      </c>
      <c r="E68" s="35" t="s">
        <v>496</v>
      </c>
      <c r="F68" s="87" t="s">
        <v>789</v>
      </c>
    </row>
    <row r="69" spans="1:6" ht="24" customHeight="1" x14ac:dyDescent="0.15">
      <c r="A69" s="64"/>
      <c r="B69" s="35" t="s">
        <v>469</v>
      </c>
      <c r="C69" s="45" t="s">
        <v>238</v>
      </c>
      <c r="D69" s="47"/>
      <c r="E69" s="47"/>
      <c r="F69" s="87"/>
    </row>
    <row r="70" spans="1:6" ht="24" customHeight="1" x14ac:dyDescent="0.15">
      <c r="A70" s="64" t="s">
        <v>607</v>
      </c>
      <c r="B70" s="35" t="s">
        <v>470</v>
      </c>
      <c r="C70" s="13" t="s">
        <v>239</v>
      </c>
      <c r="D70" s="35" t="s">
        <v>496</v>
      </c>
      <c r="E70" s="35" t="s">
        <v>794</v>
      </c>
      <c r="F70" s="87" t="s">
        <v>798</v>
      </c>
    </row>
    <row r="71" spans="1:6" ht="24" customHeight="1" x14ac:dyDescent="0.15">
      <c r="A71" s="64" t="s">
        <v>607</v>
      </c>
      <c r="B71" s="35" t="s">
        <v>471</v>
      </c>
      <c r="C71" s="13" t="s">
        <v>240</v>
      </c>
      <c r="D71" s="35" t="s">
        <v>496</v>
      </c>
      <c r="E71" s="35" t="s">
        <v>496</v>
      </c>
      <c r="F71" s="87" t="s">
        <v>795</v>
      </c>
    </row>
    <row r="72" spans="1:6" ht="24" customHeight="1" x14ac:dyDescent="0.15">
      <c r="A72" s="64"/>
      <c r="B72" s="35"/>
      <c r="C72" s="45" t="s">
        <v>621</v>
      </c>
      <c r="D72" s="47"/>
      <c r="E72" s="47"/>
      <c r="F72" s="87"/>
    </row>
    <row r="73" spans="1:6" ht="24" customHeight="1" x14ac:dyDescent="0.15">
      <c r="A73" s="64" t="s">
        <v>605</v>
      </c>
      <c r="B73" s="35" t="s">
        <v>636</v>
      </c>
      <c r="C73" s="2" t="s">
        <v>610</v>
      </c>
      <c r="D73" s="35" t="s">
        <v>496</v>
      </c>
      <c r="E73" s="35" t="s">
        <v>496</v>
      </c>
      <c r="F73" s="87"/>
    </row>
    <row r="74" spans="1:6" ht="24" customHeight="1" x14ac:dyDescent="0.15">
      <c r="A74" s="64" t="s">
        <v>605</v>
      </c>
      <c r="B74" s="35" t="s">
        <v>637</v>
      </c>
      <c r="C74" s="2" t="s">
        <v>220</v>
      </c>
      <c r="D74" s="35" t="s">
        <v>496</v>
      </c>
      <c r="E74" s="35" t="s">
        <v>496</v>
      </c>
      <c r="F74" s="87"/>
    </row>
    <row r="75" spans="1:6" ht="24" customHeight="1" x14ac:dyDescent="0.15">
      <c r="A75" s="64" t="s">
        <v>605</v>
      </c>
      <c r="B75" s="35" t="s">
        <v>638</v>
      </c>
      <c r="C75" s="2" t="s">
        <v>221</v>
      </c>
      <c r="D75" s="35" t="s">
        <v>496</v>
      </c>
      <c r="E75" s="35" t="s">
        <v>496</v>
      </c>
      <c r="F75" s="87"/>
    </row>
    <row r="76" spans="1:6" ht="24" customHeight="1" x14ac:dyDescent="0.15">
      <c r="A76" s="64"/>
      <c r="B76" s="35" t="s">
        <v>629</v>
      </c>
      <c r="C76" s="45" t="s">
        <v>264</v>
      </c>
      <c r="D76" s="47"/>
      <c r="E76" s="47"/>
      <c r="F76" s="87"/>
    </row>
    <row r="77" spans="1:6" ht="24" customHeight="1" x14ac:dyDescent="0.15">
      <c r="A77" s="64" t="s">
        <v>605</v>
      </c>
      <c r="B77" s="35" t="s">
        <v>476</v>
      </c>
      <c r="C77" s="17" t="s">
        <v>608</v>
      </c>
      <c r="D77" s="35" t="s">
        <v>496</v>
      </c>
      <c r="E77" s="35" t="s">
        <v>496</v>
      </c>
      <c r="F77" s="87"/>
    </row>
    <row r="78" spans="1:6" ht="24" customHeight="1" x14ac:dyDescent="0.15">
      <c r="A78" s="64" t="s">
        <v>605</v>
      </c>
      <c r="B78" s="35" t="s">
        <v>477</v>
      </c>
      <c r="C78" s="17" t="s">
        <v>267</v>
      </c>
      <c r="D78" s="35" t="s">
        <v>496</v>
      </c>
      <c r="E78" s="35" t="s">
        <v>496</v>
      </c>
      <c r="F78" s="87"/>
    </row>
    <row r="79" spans="1:6" ht="24" customHeight="1" x14ac:dyDescent="0.15">
      <c r="A79" s="64" t="s">
        <v>605</v>
      </c>
      <c r="B79" s="35" t="s">
        <v>478</v>
      </c>
      <c r="C79" s="17" t="s">
        <v>268</v>
      </c>
      <c r="D79" s="35" t="s">
        <v>496</v>
      </c>
      <c r="E79" s="35" t="s">
        <v>496</v>
      </c>
      <c r="F79" s="87"/>
    </row>
    <row r="80" spans="1:6" ht="24" customHeight="1" x14ac:dyDescent="0.15">
      <c r="A80" s="64"/>
      <c r="B80" s="35" t="s">
        <v>479</v>
      </c>
      <c r="C80" s="45" t="s">
        <v>269</v>
      </c>
      <c r="D80" s="47"/>
      <c r="E80" s="47"/>
      <c r="F80" s="87"/>
    </row>
    <row r="81" spans="1:6" ht="55.5" customHeight="1" x14ac:dyDescent="0.15">
      <c r="A81" s="64" t="s">
        <v>694</v>
      </c>
      <c r="B81" s="35" t="s">
        <v>923</v>
      </c>
      <c r="C81" s="89" t="s">
        <v>577</v>
      </c>
      <c r="D81" s="36" t="s">
        <v>496</v>
      </c>
      <c r="E81" s="36" t="s">
        <v>1071</v>
      </c>
      <c r="F81" s="87" t="s">
        <v>1135</v>
      </c>
    </row>
    <row r="82" spans="1:6" ht="41.25" customHeight="1" x14ac:dyDescent="0.15">
      <c r="A82" s="64" t="s">
        <v>579</v>
      </c>
      <c r="B82" s="35" t="s">
        <v>481</v>
      </c>
      <c r="C82" s="89" t="s">
        <v>272</v>
      </c>
      <c r="D82" s="36" t="s">
        <v>496</v>
      </c>
      <c r="E82" s="36" t="s">
        <v>1071</v>
      </c>
      <c r="F82" s="87" t="s">
        <v>1135</v>
      </c>
    </row>
    <row r="83" spans="1:6" ht="24" customHeight="1" x14ac:dyDescent="0.15">
      <c r="A83" s="64"/>
      <c r="B83" s="35" t="s">
        <v>482</v>
      </c>
      <c r="C83" s="45" t="s">
        <v>609</v>
      </c>
      <c r="D83" s="47"/>
      <c r="E83" s="47"/>
      <c r="F83" s="87"/>
    </row>
    <row r="84" spans="1:6" ht="28.5" customHeight="1" x14ac:dyDescent="0.15">
      <c r="A84" s="64" t="s">
        <v>598</v>
      </c>
      <c r="B84" s="35" t="s">
        <v>483</v>
      </c>
      <c r="C84" s="16" t="s">
        <v>275</v>
      </c>
      <c r="D84" s="35" t="s">
        <v>496</v>
      </c>
      <c r="E84" s="35" t="s">
        <v>932</v>
      </c>
      <c r="F84" s="87" t="s">
        <v>1232</v>
      </c>
    </row>
    <row r="85" spans="1:6" ht="24" customHeight="1" x14ac:dyDescent="0.15">
      <c r="A85" s="64"/>
      <c r="B85" s="35" t="s">
        <v>630</v>
      </c>
      <c r="C85" s="45" t="s">
        <v>122</v>
      </c>
      <c r="D85" s="47"/>
      <c r="E85" s="47"/>
      <c r="F85" s="87"/>
    </row>
    <row r="86" spans="1:6" ht="48.75" customHeight="1" x14ac:dyDescent="0.15">
      <c r="A86" s="64" t="s">
        <v>581</v>
      </c>
      <c r="B86" s="35" t="s">
        <v>419</v>
      </c>
      <c r="C86" s="89" t="s">
        <v>123</v>
      </c>
      <c r="D86" s="36" t="s">
        <v>496</v>
      </c>
      <c r="E86" s="36" t="s">
        <v>565</v>
      </c>
      <c r="F86" s="87" t="s">
        <v>727</v>
      </c>
    </row>
    <row r="87" spans="1:6" ht="48.75" customHeight="1" x14ac:dyDescent="0.15">
      <c r="A87" s="64" t="s">
        <v>581</v>
      </c>
      <c r="B87" s="35" t="s">
        <v>420</v>
      </c>
      <c r="C87" s="89" t="s">
        <v>124</v>
      </c>
      <c r="D87" s="36" t="s">
        <v>496</v>
      </c>
      <c r="E87" s="36" t="s">
        <v>565</v>
      </c>
      <c r="F87" s="87" t="s">
        <v>727</v>
      </c>
    </row>
    <row r="88" spans="1:6" ht="24" customHeight="1" x14ac:dyDescent="0.15">
      <c r="A88" s="64"/>
      <c r="B88" s="35" t="s">
        <v>487</v>
      </c>
      <c r="C88" s="45" t="s">
        <v>281</v>
      </c>
      <c r="D88" s="47"/>
      <c r="E88" s="47"/>
      <c r="F88" s="87"/>
    </row>
    <row r="89" spans="1:6" ht="48.75" customHeight="1" x14ac:dyDescent="0.15">
      <c r="A89" s="64" t="s">
        <v>581</v>
      </c>
      <c r="B89" s="35" t="s">
        <v>488</v>
      </c>
      <c r="C89" s="89" t="s">
        <v>282</v>
      </c>
      <c r="D89" s="36" t="s">
        <v>496</v>
      </c>
      <c r="E89" s="36" t="s">
        <v>565</v>
      </c>
      <c r="F89" s="87" t="s">
        <v>727</v>
      </c>
    </row>
    <row r="90" spans="1:6" ht="48.75" customHeight="1" x14ac:dyDescent="0.15">
      <c r="A90" s="64" t="s">
        <v>597</v>
      </c>
      <c r="B90" s="35" t="s">
        <v>489</v>
      </c>
      <c r="C90" s="89" t="s">
        <v>283</v>
      </c>
      <c r="D90" s="36" t="s">
        <v>496</v>
      </c>
      <c r="E90" s="36" t="s">
        <v>565</v>
      </c>
      <c r="F90" s="87" t="s">
        <v>727</v>
      </c>
    </row>
    <row r="91" spans="1:6" ht="24" customHeight="1" x14ac:dyDescent="0.15">
      <c r="A91" s="64"/>
      <c r="B91" s="35"/>
      <c r="C91" s="45" t="s">
        <v>726</v>
      </c>
      <c r="D91" s="45"/>
      <c r="E91" s="45"/>
      <c r="F91" s="87"/>
    </row>
    <row r="92" spans="1:6" ht="24" customHeight="1" x14ac:dyDescent="0.15">
      <c r="A92" s="64" t="s">
        <v>605</v>
      </c>
      <c r="B92" s="35" t="s">
        <v>490</v>
      </c>
      <c r="C92" s="17" t="s">
        <v>219</v>
      </c>
      <c r="D92" s="35" t="s">
        <v>496</v>
      </c>
      <c r="E92" s="35" t="s">
        <v>496</v>
      </c>
      <c r="F92" s="87"/>
    </row>
    <row r="93" spans="1:6" ht="24" customHeight="1" x14ac:dyDescent="0.15">
      <c r="A93" s="64" t="s">
        <v>605</v>
      </c>
      <c r="B93" s="35" t="s">
        <v>634</v>
      </c>
      <c r="C93" s="17" t="s">
        <v>220</v>
      </c>
      <c r="D93" s="35" t="s">
        <v>496</v>
      </c>
      <c r="E93" s="35" t="s">
        <v>496</v>
      </c>
      <c r="F93" s="87"/>
    </row>
    <row r="94" spans="1:6" ht="24" customHeight="1" x14ac:dyDescent="0.15">
      <c r="A94" s="64" t="s">
        <v>752</v>
      </c>
      <c r="B94" s="35" t="s">
        <v>635</v>
      </c>
      <c r="C94" s="17" t="s">
        <v>221</v>
      </c>
      <c r="D94" s="35" t="s">
        <v>496</v>
      </c>
      <c r="E94" s="35" t="s">
        <v>496</v>
      </c>
      <c r="F94" s="87"/>
    </row>
    <row r="95" spans="1:6" ht="24" customHeight="1" x14ac:dyDescent="0.15">
      <c r="A95" s="49"/>
      <c r="D95" s="63"/>
      <c r="E95" s="49"/>
    </row>
    <row r="96" spans="1:6" x14ac:dyDescent="0.15">
      <c r="D96" s="50"/>
    </row>
    <row r="97" spans="3:3" x14ac:dyDescent="0.15">
      <c r="C97" s="50"/>
    </row>
    <row r="98" spans="3:3" x14ac:dyDescent="0.15">
      <c r="C98" s="50"/>
    </row>
    <row r="99" spans="3:3" x14ac:dyDescent="0.15">
      <c r="C99" s="50"/>
    </row>
    <row r="100" spans="3:3" x14ac:dyDescent="0.15">
      <c r="C100" s="50"/>
    </row>
    <row r="101" spans="3:3" x14ac:dyDescent="0.15">
      <c r="C101" s="50"/>
    </row>
    <row r="102" spans="3:3" x14ac:dyDescent="0.15">
      <c r="C102" s="50"/>
    </row>
    <row r="103" spans="3:3" x14ac:dyDescent="0.15">
      <c r="C103" s="50"/>
    </row>
    <row r="104" spans="3:3" x14ac:dyDescent="0.15">
      <c r="C104" s="50"/>
    </row>
    <row r="105" spans="3:3" x14ac:dyDescent="0.15">
      <c r="C105" s="50"/>
    </row>
    <row r="106" spans="3:3" x14ac:dyDescent="0.15">
      <c r="C106" s="50"/>
    </row>
    <row r="107" spans="3:3" x14ac:dyDescent="0.15">
      <c r="C107" s="50"/>
    </row>
    <row r="108" spans="3:3" x14ac:dyDescent="0.15">
      <c r="C108" s="50"/>
    </row>
    <row r="109" spans="3:3" x14ac:dyDescent="0.15">
      <c r="C109" s="50"/>
    </row>
    <row r="110" spans="3:3" x14ac:dyDescent="0.15">
      <c r="C110" s="50"/>
    </row>
    <row r="111" spans="3:3" x14ac:dyDescent="0.15">
      <c r="C111" s="50"/>
    </row>
    <row r="112" spans="3:3" x14ac:dyDescent="0.15">
      <c r="C112" s="50"/>
    </row>
    <row r="113" spans="3:3" x14ac:dyDescent="0.15">
      <c r="C113" s="50"/>
    </row>
    <row r="114" spans="3:3" x14ac:dyDescent="0.15">
      <c r="C114" s="50"/>
    </row>
    <row r="115" spans="3:3" x14ac:dyDescent="0.15">
      <c r="C115" s="50"/>
    </row>
    <row r="116" spans="3:3" x14ac:dyDescent="0.15">
      <c r="C116" s="50"/>
    </row>
    <row r="117" spans="3:3" x14ac:dyDescent="0.15">
      <c r="C117" s="50"/>
    </row>
    <row r="118" spans="3:3" x14ac:dyDescent="0.15">
      <c r="C118" s="50"/>
    </row>
    <row r="119" spans="3:3" x14ac:dyDescent="0.15">
      <c r="C119" s="50"/>
    </row>
    <row r="120" spans="3:3" x14ac:dyDescent="0.15">
      <c r="C120" s="50"/>
    </row>
    <row r="121" spans="3:3" x14ac:dyDescent="0.15">
      <c r="C121" s="50"/>
    </row>
    <row r="122" spans="3:3" x14ac:dyDescent="0.15">
      <c r="C122" s="50"/>
    </row>
    <row r="123" spans="3:3" x14ac:dyDescent="0.15">
      <c r="C123" s="50"/>
    </row>
    <row r="124" spans="3:3" x14ac:dyDescent="0.15">
      <c r="C124" s="50"/>
    </row>
    <row r="125" spans="3:3" x14ac:dyDescent="0.15">
      <c r="C125" s="50"/>
    </row>
    <row r="126" spans="3:3" x14ac:dyDescent="0.15">
      <c r="C126" s="50"/>
    </row>
    <row r="127" spans="3:3" x14ac:dyDescent="0.15">
      <c r="C127" s="50"/>
    </row>
    <row r="128" spans="3:3" x14ac:dyDescent="0.15">
      <c r="C128" s="50"/>
    </row>
    <row r="129" spans="3:3" x14ac:dyDescent="0.15">
      <c r="C129" s="50"/>
    </row>
    <row r="130" spans="3:3" x14ac:dyDescent="0.15">
      <c r="C130" s="50"/>
    </row>
    <row r="131" spans="3:3" x14ac:dyDescent="0.15">
      <c r="C131" s="50"/>
    </row>
    <row r="132" spans="3:3" x14ac:dyDescent="0.15">
      <c r="C132" s="50"/>
    </row>
    <row r="133" spans="3:3" x14ac:dyDescent="0.15">
      <c r="C133" s="50"/>
    </row>
    <row r="134" spans="3:3" x14ac:dyDescent="0.15">
      <c r="C134" s="50"/>
    </row>
    <row r="135" spans="3:3" x14ac:dyDescent="0.15">
      <c r="C135" s="50"/>
    </row>
    <row r="136" spans="3:3" x14ac:dyDescent="0.15">
      <c r="C136" s="50"/>
    </row>
    <row r="137" spans="3:3" x14ac:dyDescent="0.15">
      <c r="C137" s="50"/>
    </row>
    <row r="138" spans="3:3" x14ac:dyDescent="0.15">
      <c r="C138" s="50"/>
    </row>
    <row r="139" spans="3:3" x14ac:dyDescent="0.15">
      <c r="C139" s="50"/>
    </row>
    <row r="140" spans="3:3" x14ac:dyDescent="0.15">
      <c r="C140" s="50"/>
    </row>
    <row r="141" spans="3:3" x14ac:dyDescent="0.15">
      <c r="C141" s="50"/>
    </row>
    <row r="142" spans="3:3" x14ac:dyDescent="0.15">
      <c r="C142" s="50"/>
    </row>
    <row r="143" spans="3:3" x14ac:dyDescent="0.15">
      <c r="C143" s="50"/>
    </row>
    <row r="144" spans="3:3" x14ac:dyDescent="0.15">
      <c r="C144" s="50"/>
    </row>
    <row r="145" spans="3:3" x14ac:dyDescent="0.15">
      <c r="C145" s="50"/>
    </row>
    <row r="146" spans="3:3" x14ac:dyDescent="0.15">
      <c r="C146" s="50"/>
    </row>
    <row r="147" spans="3:3" x14ac:dyDescent="0.15">
      <c r="C147" s="50"/>
    </row>
    <row r="148" spans="3:3" x14ac:dyDescent="0.15">
      <c r="C148" s="50"/>
    </row>
    <row r="149" spans="3:3" x14ac:dyDescent="0.15">
      <c r="C149" s="50"/>
    </row>
  </sheetData>
  <autoFilter ref="A1:F94"/>
  <phoneticPr fontId="1" type="noConversion"/>
  <conditionalFormatting sqref="F33 F43:F44 C92:E94 C85:E90 C2:E17 A85:A94 C19:E83 A2:A83 B2:B1048576">
    <cfRule type="cellIs" dxfId="156" priority="20" stopIfTrue="1" operator="notEqual">
      <formula>INDIRECT("Dummy_for_Comparison1!"&amp;ADDRESS(ROW(),COLUMN()))</formula>
    </cfRule>
  </conditionalFormatting>
  <conditionalFormatting sqref="C1:E1">
    <cfRule type="cellIs" dxfId="155" priority="18" stopIfTrue="1" operator="notEqual">
      <formula>INDIRECT("Dummy_for_Comparison1!"&amp;ADDRESS(ROW(),COLUMN()))</formula>
    </cfRule>
  </conditionalFormatting>
  <conditionalFormatting sqref="A1">
    <cfRule type="cellIs" dxfId="154" priority="15" stopIfTrue="1" operator="notEqual">
      <formula>INDIRECT("Dummy_for_Comparison1!"&amp;ADDRESS(ROW(),COLUMN()))</formula>
    </cfRule>
  </conditionalFormatting>
  <conditionalFormatting sqref="C18:E18">
    <cfRule type="cellIs" dxfId="153" priority="13" stopIfTrue="1" operator="notEqual">
      <formula>INDIRECT("Dummy_for_Comparison1!"&amp;ADDRESS(ROW(),COLUMN()))</formula>
    </cfRule>
  </conditionalFormatting>
  <conditionalFormatting sqref="A17">
    <cfRule type="cellIs" dxfId="152" priority="12" stopIfTrue="1" operator="notEqual">
      <formula>INDIRECT("Dummy_for_Comparison1!"&amp;ADDRESS(ROW(),COLUMN()))</formula>
    </cfRule>
  </conditionalFormatting>
  <conditionalFormatting sqref="A84">
    <cfRule type="cellIs" dxfId="151" priority="9" stopIfTrue="1" operator="notEqual">
      <formula>INDIRECT("Dummy_for_Comparison1!"&amp;ADDRESS(ROW(),COLUMN()))</formula>
    </cfRule>
  </conditionalFormatting>
  <conditionalFormatting sqref="C84:E84">
    <cfRule type="cellIs" dxfId="150" priority="8" stopIfTrue="1" operator="notEqual">
      <formula>INDIRECT("Dummy_for_Comparison1!"&amp;ADDRESS(ROW(),COLUMN()))</formula>
    </cfRule>
  </conditionalFormatting>
  <conditionalFormatting sqref="C91:E91">
    <cfRule type="cellIs" dxfId="149" priority="6" stopIfTrue="1" operator="notEqual">
      <formula>INDIRECT("Dummy_for_Comparison1!"&amp;ADDRESS(ROW(),COLUMN()))</formula>
    </cfRule>
  </conditionalFormatting>
  <conditionalFormatting sqref="B1">
    <cfRule type="cellIs" dxfId="148" priority="2" stopIfTrue="1" operator="notEqual">
      <formula>INDIRECT("Dummy_for_Comparison1!"&amp;ADDRESS(ROW(),COLUMN()))</formula>
    </cfRule>
  </conditionalFormatting>
  <conditionalFormatting sqref="F1">
    <cfRule type="cellIs" dxfId="147" priority="1" stopIfTrue="1" operator="notEqual">
      <formula>INDIRECT("Dummy_for_Comparison1!"&amp;ADDRESS(ROW(),COLUMN()))</formula>
    </cfRule>
  </conditionalFormatting>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
  <sheetViews>
    <sheetView workbookViewId="0">
      <selection activeCell="G7" sqref="G7"/>
    </sheetView>
  </sheetViews>
  <sheetFormatPr defaultRowHeight="13.5" x14ac:dyDescent="0.15"/>
  <cols>
    <col min="1" max="1" width="11.75" customWidth="1"/>
    <col min="2" max="2" width="38.375" customWidth="1"/>
  </cols>
  <sheetData>
    <row r="1" spans="1:13" ht="21" x14ac:dyDescent="0.15">
      <c r="A1" s="71" t="s">
        <v>631</v>
      </c>
      <c r="B1" s="71" t="s">
        <v>562</v>
      </c>
      <c r="C1" s="71" t="s">
        <v>647</v>
      </c>
      <c r="D1" s="71" t="s">
        <v>649</v>
      </c>
      <c r="E1" s="71" t="s">
        <v>650</v>
      </c>
      <c r="F1" s="71" t="s">
        <v>651</v>
      </c>
      <c r="G1" s="71" t="s">
        <v>652</v>
      </c>
      <c r="H1" s="71" t="s">
        <v>653</v>
      </c>
      <c r="I1" s="71" t="s">
        <v>654</v>
      </c>
      <c r="J1" s="71" t="s">
        <v>655</v>
      </c>
      <c r="K1" s="71" t="s">
        <v>656</v>
      </c>
      <c r="L1" s="73" t="s">
        <v>657</v>
      </c>
      <c r="M1" s="72" t="s">
        <v>658</v>
      </c>
    </row>
    <row r="2" spans="1:13" ht="21.75" customHeight="1" x14ac:dyDescent="0.15">
      <c r="A2" s="5" t="s">
        <v>494</v>
      </c>
      <c r="B2" s="5" t="s">
        <v>10</v>
      </c>
      <c r="C2" s="26"/>
      <c r="D2" s="26"/>
      <c r="E2" s="26"/>
      <c r="F2" s="26"/>
      <c r="G2" s="26"/>
      <c r="H2" s="26"/>
      <c r="I2" s="26"/>
      <c r="J2" s="26"/>
      <c r="K2" s="26"/>
      <c r="L2" s="26"/>
      <c r="M2" s="26"/>
    </row>
    <row r="3" spans="1:13" ht="21.75" customHeight="1" x14ac:dyDescent="0.15">
      <c r="A3" s="5"/>
      <c r="B3" s="5"/>
      <c r="C3" s="26"/>
      <c r="D3" s="26"/>
      <c r="E3" s="26"/>
      <c r="F3" s="26"/>
      <c r="G3" s="26"/>
      <c r="H3" s="26"/>
      <c r="I3" s="26"/>
      <c r="J3" s="26"/>
      <c r="K3" s="26"/>
      <c r="L3" s="26"/>
      <c r="M3" s="26"/>
    </row>
    <row r="4" spans="1:13" ht="21.75" customHeight="1" x14ac:dyDescent="0.15">
      <c r="A4" s="5" t="s">
        <v>639</v>
      </c>
      <c r="B4" s="5" t="s">
        <v>10</v>
      </c>
      <c r="C4" s="26"/>
      <c r="D4" s="26"/>
      <c r="E4" s="26"/>
      <c r="F4" s="26"/>
      <c r="G4" s="26"/>
      <c r="H4" s="26"/>
      <c r="I4" s="26"/>
      <c r="J4" s="26"/>
      <c r="K4" s="26"/>
      <c r="L4" s="26"/>
      <c r="M4" s="26"/>
    </row>
    <row r="5" spans="1:13" ht="21.75" customHeight="1" x14ac:dyDescent="0.15">
      <c r="A5" s="5"/>
      <c r="B5" s="5"/>
      <c r="C5" s="26"/>
      <c r="D5" s="26"/>
      <c r="E5" s="26"/>
      <c r="F5" s="26"/>
      <c r="G5" s="26"/>
      <c r="H5" s="26"/>
      <c r="I5" s="26"/>
      <c r="J5" s="26"/>
      <c r="K5" s="26"/>
      <c r="L5" s="26"/>
      <c r="M5" s="26"/>
    </row>
    <row r="6" spans="1:13" ht="21.75" customHeight="1" x14ac:dyDescent="0.15">
      <c r="A6" s="5" t="s">
        <v>626</v>
      </c>
      <c r="B6" s="14" t="s">
        <v>606</v>
      </c>
      <c r="C6" s="26"/>
      <c r="D6" s="26"/>
      <c r="E6" s="26"/>
      <c r="F6" s="26"/>
      <c r="G6" s="26"/>
      <c r="H6" s="26"/>
      <c r="I6" s="26"/>
      <c r="J6" s="26"/>
      <c r="K6" s="26"/>
      <c r="L6" s="26"/>
      <c r="M6" s="26"/>
    </row>
    <row r="7" spans="1:13" ht="21.75" customHeight="1" x14ac:dyDescent="0.15">
      <c r="A7" s="5"/>
      <c r="B7" s="5"/>
      <c r="C7" s="26"/>
      <c r="D7" s="26"/>
      <c r="E7" s="26"/>
      <c r="F7" s="26"/>
      <c r="G7" s="26"/>
      <c r="H7" s="26"/>
      <c r="I7" s="26"/>
      <c r="J7" s="26"/>
      <c r="K7" s="26"/>
      <c r="L7" s="26"/>
      <c r="M7" s="26"/>
    </row>
    <row r="8" spans="1:13" ht="21.75" customHeight="1" x14ac:dyDescent="0.15">
      <c r="A8" s="5" t="s">
        <v>452</v>
      </c>
      <c r="B8" s="5" t="s">
        <v>614</v>
      </c>
      <c r="C8" s="26"/>
      <c r="D8" s="26"/>
      <c r="E8" s="26"/>
      <c r="F8" s="26"/>
      <c r="G8" s="26"/>
      <c r="H8" s="26"/>
      <c r="I8" s="26"/>
      <c r="J8" s="26"/>
      <c r="K8" s="26"/>
      <c r="L8" s="26"/>
      <c r="M8" s="26"/>
    </row>
    <row r="9" spans="1:13" ht="21.75" customHeight="1" x14ac:dyDescent="0.15">
      <c r="A9" s="5"/>
      <c r="B9" s="5"/>
      <c r="C9" s="26"/>
      <c r="D9" s="26"/>
      <c r="E9" s="26"/>
      <c r="F9" s="26"/>
      <c r="G9" s="26"/>
      <c r="H9" s="26"/>
      <c r="I9" s="26"/>
      <c r="J9" s="26"/>
      <c r="K9" s="26"/>
      <c r="L9" s="26"/>
      <c r="M9" s="26"/>
    </row>
    <row r="10" spans="1:13" ht="21.75" customHeight="1" x14ac:dyDescent="0.15">
      <c r="A10" s="5" t="s">
        <v>453</v>
      </c>
      <c r="B10" s="5" t="s">
        <v>611</v>
      </c>
      <c r="C10" s="26"/>
      <c r="D10" s="26"/>
      <c r="E10" s="26"/>
      <c r="F10" s="26"/>
      <c r="G10" s="26"/>
      <c r="H10" s="26"/>
      <c r="I10" s="26"/>
      <c r="J10" s="26"/>
      <c r="K10" s="26"/>
      <c r="L10" s="26"/>
      <c r="M10" s="26"/>
    </row>
    <row r="11" spans="1:13" ht="21.75" customHeight="1" x14ac:dyDescent="0.15">
      <c r="A11" s="5"/>
      <c r="B11" s="5"/>
      <c r="C11" s="26"/>
      <c r="D11" s="26"/>
      <c r="E11" s="26"/>
      <c r="F11" s="26"/>
      <c r="G11" s="26"/>
      <c r="H11" s="26"/>
      <c r="I11" s="26"/>
      <c r="J11" s="26"/>
      <c r="K11" s="26"/>
      <c r="L11" s="26"/>
      <c r="M11" s="26"/>
    </row>
    <row r="12" spans="1:13" ht="21.75" customHeight="1" x14ac:dyDescent="0.15">
      <c r="A12" s="5" t="s">
        <v>457</v>
      </c>
      <c r="B12" s="5" t="s">
        <v>219</v>
      </c>
      <c r="C12" s="26"/>
      <c r="D12" s="26"/>
      <c r="E12" s="26"/>
      <c r="F12" s="26"/>
      <c r="G12" s="26"/>
      <c r="H12" s="26"/>
      <c r="I12" s="26"/>
      <c r="J12" s="26"/>
      <c r="K12" s="26"/>
      <c r="L12" s="26"/>
      <c r="M12" s="26"/>
    </row>
    <row r="13" spans="1:13" ht="21.75" customHeight="1" x14ac:dyDescent="0.15">
      <c r="A13" s="5"/>
      <c r="B13" s="5"/>
      <c r="C13" s="26"/>
      <c r="D13" s="26"/>
      <c r="E13" s="26"/>
      <c r="F13" s="26"/>
      <c r="G13" s="26"/>
      <c r="H13" s="26"/>
      <c r="I13" s="26"/>
      <c r="J13" s="26"/>
      <c r="K13" s="26"/>
      <c r="L13" s="26"/>
      <c r="M13" s="26"/>
    </row>
    <row r="14" spans="1:13" ht="21.75" customHeight="1" x14ac:dyDescent="0.15">
      <c r="A14" s="5" t="s">
        <v>458</v>
      </c>
      <c r="B14" s="5" t="s">
        <v>220</v>
      </c>
      <c r="C14" s="26"/>
      <c r="D14" s="26"/>
      <c r="E14" s="26"/>
      <c r="F14" s="26"/>
      <c r="G14" s="26"/>
      <c r="H14" s="26"/>
      <c r="I14" s="26"/>
      <c r="J14" s="26"/>
      <c r="K14" s="26"/>
      <c r="L14" s="26"/>
      <c r="M14" s="26"/>
    </row>
    <row r="15" spans="1:13" ht="21.75" customHeight="1" x14ac:dyDescent="0.15">
      <c r="A15" s="5"/>
      <c r="B15" s="5"/>
      <c r="C15" s="26"/>
      <c r="D15" s="26"/>
      <c r="E15" s="26"/>
      <c r="F15" s="26"/>
      <c r="G15" s="26"/>
      <c r="H15" s="26"/>
      <c r="I15" s="26"/>
      <c r="J15" s="26"/>
      <c r="K15" s="26"/>
      <c r="L15" s="26"/>
      <c r="M15" s="26"/>
    </row>
    <row r="16" spans="1:13" ht="21.75" customHeight="1" x14ac:dyDescent="0.15">
      <c r="A16" s="5" t="s">
        <v>459</v>
      </c>
      <c r="B16" s="5" t="s">
        <v>221</v>
      </c>
      <c r="C16" s="26"/>
      <c r="D16" s="26"/>
      <c r="E16" s="26"/>
      <c r="F16" s="26"/>
      <c r="G16" s="26"/>
      <c r="H16" s="26"/>
      <c r="I16" s="26"/>
      <c r="J16" s="26"/>
      <c r="K16" s="26"/>
      <c r="L16" s="26"/>
      <c r="M16" s="26"/>
    </row>
    <row r="17" spans="1:13" ht="21.75" customHeight="1" x14ac:dyDescent="0.15">
      <c r="A17" s="5"/>
      <c r="B17" s="5"/>
      <c r="C17" s="26"/>
      <c r="D17" s="26"/>
      <c r="E17" s="26"/>
      <c r="F17" s="26"/>
      <c r="G17" s="26"/>
      <c r="H17" s="26"/>
      <c r="I17" s="26"/>
      <c r="J17" s="26"/>
      <c r="K17" s="26"/>
      <c r="L17" s="26"/>
      <c r="M17" s="26"/>
    </row>
    <row r="18" spans="1:13" ht="21.75" customHeight="1" x14ac:dyDescent="0.15">
      <c r="A18" s="5" t="s">
        <v>636</v>
      </c>
      <c r="B18" s="3" t="s">
        <v>610</v>
      </c>
      <c r="C18" s="26"/>
      <c r="D18" s="26"/>
      <c r="E18" s="26"/>
      <c r="F18" s="26"/>
      <c r="G18" s="26"/>
      <c r="H18" s="26"/>
      <c r="I18" s="26"/>
      <c r="J18" s="26"/>
      <c r="K18" s="26"/>
      <c r="L18" s="26"/>
      <c r="M18" s="26"/>
    </row>
    <row r="19" spans="1:13" ht="21.75" customHeight="1" x14ac:dyDescent="0.15">
      <c r="A19" s="5"/>
      <c r="B19" s="3"/>
      <c r="C19" s="26"/>
      <c r="D19" s="26"/>
      <c r="E19" s="26"/>
      <c r="F19" s="26"/>
      <c r="G19" s="26"/>
      <c r="H19" s="26"/>
      <c r="I19" s="26"/>
      <c r="J19" s="26"/>
      <c r="K19" s="26"/>
      <c r="L19" s="26"/>
      <c r="M19" s="26"/>
    </row>
    <row r="20" spans="1:13" ht="21.75" customHeight="1" x14ac:dyDescent="0.15">
      <c r="A20" s="5" t="s">
        <v>637</v>
      </c>
      <c r="B20" s="3" t="s">
        <v>220</v>
      </c>
      <c r="C20" s="26"/>
      <c r="D20" s="26"/>
      <c r="E20" s="26"/>
      <c r="F20" s="26"/>
      <c r="G20" s="26"/>
      <c r="H20" s="26"/>
      <c r="I20" s="26"/>
      <c r="J20" s="26"/>
      <c r="K20" s="26"/>
      <c r="L20" s="26"/>
      <c r="M20" s="26"/>
    </row>
    <row r="21" spans="1:13" ht="21.75" customHeight="1" x14ac:dyDescent="0.15">
      <c r="A21" s="5"/>
      <c r="B21" s="3"/>
      <c r="C21" s="26"/>
      <c r="D21" s="26"/>
      <c r="E21" s="26"/>
      <c r="F21" s="26"/>
      <c r="G21" s="26"/>
      <c r="H21" s="26"/>
      <c r="I21" s="26"/>
      <c r="J21" s="26"/>
      <c r="K21" s="26"/>
      <c r="L21" s="26"/>
      <c r="M21" s="26"/>
    </row>
    <row r="22" spans="1:13" ht="21.75" customHeight="1" x14ac:dyDescent="0.15">
      <c r="A22" s="5" t="s">
        <v>638</v>
      </c>
      <c r="B22" s="3" t="s">
        <v>221</v>
      </c>
      <c r="C22" s="26"/>
      <c r="D22" s="26"/>
      <c r="E22" s="26"/>
      <c r="F22" s="26"/>
      <c r="G22" s="26"/>
      <c r="H22" s="26"/>
      <c r="I22" s="26"/>
      <c r="J22" s="26"/>
      <c r="K22" s="26"/>
      <c r="L22" s="26"/>
      <c r="M22" s="26"/>
    </row>
    <row r="23" spans="1:13" ht="21.75" customHeight="1" x14ac:dyDescent="0.15">
      <c r="A23" s="5"/>
      <c r="B23" s="3"/>
      <c r="C23" s="26"/>
      <c r="D23" s="26"/>
      <c r="E23" s="26"/>
      <c r="F23" s="26"/>
      <c r="G23" s="26"/>
      <c r="H23" s="26"/>
      <c r="I23" s="26"/>
      <c r="J23" s="26"/>
      <c r="K23" s="26"/>
      <c r="L23" s="26"/>
      <c r="M23" s="26"/>
    </row>
    <row r="24" spans="1:13" ht="21.75" customHeight="1" x14ac:dyDescent="0.15">
      <c r="A24" s="5" t="s">
        <v>476</v>
      </c>
      <c r="B24" s="11" t="s">
        <v>608</v>
      </c>
      <c r="C24" s="26"/>
      <c r="D24" s="26"/>
      <c r="E24" s="26"/>
      <c r="F24" s="26"/>
      <c r="G24" s="26"/>
      <c r="H24" s="26"/>
      <c r="I24" s="26"/>
      <c r="J24" s="26"/>
      <c r="K24" s="26"/>
      <c r="L24" s="26"/>
      <c r="M24" s="26"/>
    </row>
    <row r="25" spans="1:13" ht="21.75" customHeight="1" x14ac:dyDescent="0.15">
      <c r="A25" s="5"/>
      <c r="B25" s="11"/>
      <c r="C25" s="26"/>
      <c r="D25" s="26"/>
      <c r="E25" s="26"/>
      <c r="F25" s="26"/>
      <c r="G25" s="26"/>
      <c r="H25" s="26"/>
      <c r="I25" s="26"/>
      <c r="J25" s="26"/>
      <c r="K25" s="26"/>
      <c r="L25" s="26"/>
      <c r="M25" s="26"/>
    </row>
    <row r="26" spans="1:13" ht="21.75" customHeight="1" x14ac:dyDescent="0.15">
      <c r="A26" s="5" t="s">
        <v>477</v>
      </c>
      <c r="B26" s="11" t="s">
        <v>267</v>
      </c>
      <c r="C26" s="26"/>
      <c r="D26" s="26"/>
      <c r="E26" s="26"/>
      <c r="F26" s="26"/>
      <c r="G26" s="26"/>
      <c r="H26" s="26"/>
      <c r="I26" s="26"/>
      <c r="J26" s="26"/>
      <c r="K26" s="26"/>
      <c r="L26" s="26"/>
      <c r="M26" s="26"/>
    </row>
    <row r="27" spans="1:13" ht="21.75" customHeight="1" x14ac:dyDescent="0.15">
      <c r="A27" s="5"/>
      <c r="B27" s="11"/>
      <c r="C27" s="26"/>
      <c r="D27" s="26"/>
      <c r="E27" s="26"/>
      <c r="F27" s="26"/>
      <c r="G27" s="26"/>
      <c r="H27" s="26"/>
      <c r="I27" s="26"/>
      <c r="J27" s="26"/>
      <c r="K27" s="26"/>
      <c r="L27" s="26"/>
      <c r="M27" s="26"/>
    </row>
    <row r="28" spans="1:13" ht="21.75" customHeight="1" x14ac:dyDescent="0.15">
      <c r="A28" s="5" t="s">
        <v>478</v>
      </c>
      <c r="B28" s="11" t="s">
        <v>268</v>
      </c>
      <c r="C28" s="26"/>
      <c r="D28" s="26"/>
      <c r="E28" s="26"/>
      <c r="F28" s="26"/>
      <c r="G28" s="26"/>
      <c r="H28" s="26"/>
      <c r="I28" s="26"/>
      <c r="J28" s="26"/>
      <c r="K28" s="26"/>
      <c r="L28" s="26"/>
      <c r="M28" s="26"/>
    </row>
    <row r="29" spans="1:13" ht="21.75" customHeight="1" x14ac:dyDescent="0.15">
      <c r="A29" s="5"/>
      <c r="B29" s="11"/>
      <c r="C29" s="26"/>
      <c r="D29" s="26"/>
      <c r="E29" s="26"/>
      <c r="F29" s="26"/>
      <c r="G29" s="26"/>
      <c r="H29" s="26"/>
      <c r="I29" s="26"/>
      <c r="J29" s="26"/>
      <c r="K29" s="26"/>
      <c r="L29" s="26"/>
      <c r="M29" s="26"/>
    </row>
    <row r="30" spans="1:13" ht="21.75" customHeight="1" x14ac:dyDescent="0.15">
      <c r="A30" s="5" t="s">
        <v>483</v>
      </c>
      <c r="B30" s="14" t="s">
        <v>275</v>
      </c>
      <c r="C30" s="26"/>
      <c r="D30" s="26"/>
      <c r="E30" s="26"/>
      <c r="F30" s="26"/>
      <c r="G30" s="26"/>
      <c r="H30" s="26"/>
      <c r="I30" s="26"/>
      <c r="J30" s="26"/>
      <c r="K30" s="26"/>
      <c r="L30" s="26"/>
      <c r="M30" s="26"/>
    </row>
    <row r="31" spans="1:13" ht="21.75" customHeight="1" x14ac:dyDescent="0.15">
      <c r="A31" s="5"/>
      <c r="B31" s="14"/>
      <c r="C31" s="26"/>
      <c r="D31" s="26"/>
      <c r="E31" s="26"/>
      <c r="F31" s="26"/>
      <c r="G31" s="26"/>
      <c r="H31" s="26"/>
      <c r="I31" s="26"/>
      <c r="J31" s="26"/>
      <c r="K31" s="26"/>
      <c r="L31" s="26"/>
      <c r="M31" s="26"/>
    </row>
    <row r="32" spans="1:13" ht="21.75" customHeight="1" x14ac:dyDescent="0.15">
      <c r="A32" s="5" t="s">
        <v>490</v>
      </c>
      <c r="B32" s="11" t="s">
        <v>219</v>
      </c>
      <c r="C32" s="26"/>
      <c r="D32" s="26"/>
      <c r="E32" s="26"/>
      <c r="F32" s="26"/>
      <c r="G32" s="26"/>
      <c r="H32" s="26"/>
      <c r="I32" s="26"/>
      <c r="J32" s="26"/>
      <c r="K32" s="26"/>
      <c r="L32" s="26"/>
      <c r="M32" s="26"/>
    </row>
    <row r="33" spans="1:13" ht="21.75" customHeight="1" x14ac:dyDescent="0.15">
      <c r="A33" s="5"/>
      <c r="B33" s="11"/>
      <c r="C33" s="26"/>
      <c r="D33" s="26"/>
      <c r="E33" s="26"/>
      <c r="F33" s="26"/>
      <c r="G33" s="26"/>
      <c r="H33" s="26"/>
      <c r="I33" s="26"/>
      <c r="J33" s="26"/>
      <c r="K33" s="26"/>
      <c r="L33" s="26"/>
      <c r="M33" s="26"/>
    </row>
    <row r="34" spans="1:13" ht="21.75" customHeight="1" x14ac:dyDescent="0.15">
      <c r="A34" s="5" t="s">
        <v>634</v>
      </c>
      <c r="B34" s="11" t="s">
        <v>220</v>
      </c>
      <c r="C34" s="26"/>
      <c r="D34" s="26"/>
      <c r="E34" s="26"/>
      <c r="F34" s="26"/>
      <c r="G34" s="26"/>
      <c r="H34" s="26"/>
      <c r="I34" s="26"/>
      <c r="J34" s="26"/>
      <c r="K34" s="26"/>
      <c r="L34" s="26"/>
      <c r="M34" s="26"/>
    </row>
    <row r="35" spans="1:13" ht="21.75" customHeight="1" x14ac:dyDescent="0.15">
      <c r="A35" s="5"/>
      <c r="B35" s="11"/>
      <c r="C35" s="26"/>
      <c r="D35" s="26"/>
      <c r="E35" s="26"/>
      <c r="F35" s="26"/>
      <c r="G35" s="26"/>
      <c r="H35" s="26"/>
      <c r="I35" s="26"/>
      <c r="J35" s="26"/>
      <c r="K35" s="26"/>
      <c r="L35" s="26"/>
      <c r="M35" s="26"/>
    </row>
    <row r="36" spans="1:13" ht="21.75" customHeight="1" x14ac:dyDescent="0.15">
      <c r="A36" s="5" t="s">
        <v>635</v>
      </c>
      <c r="B36" s="5" t="s">
        <v>646</v>
      </c>
      <c r="C36" s="5"/>
      <c r="D36" s="5"/>
      <c r="E36" s="5"/>
      <c r="F36" s="5"/>
      <c r="G36" s="5"/>
      <c r="H36" s="5"/>
      <c r="I36" s="5"/>
      <c r="J36" s="5"/>
      <c r="K36" s="5"/>
      <c r="L36" s="26"/>
      <c r="M36" s="26"/>
    </row>
    <row r="37" spans="1:13" ht="17.25" x14ac:dyDescent="0.15">
      <c r="A37" s="5"/>
      <c r="B37" s="5"/>
      <c r="C37" s="5"/>
      <c r="D37" s="5"/>
      <c r="E37" s="5"/>
      <c r="F37" s="5"/>
      <c r="G37" s="5"/>
      <c r="H37" s="5"/>
      <c r="I37" s="5"/>
      <c r="J37" s="5"/>
      <c r="K37" s="5"/>
      <c r="L37" s="26"/>
      <c r="M37" s="26"/>
    </row>
  </sheetData>
  <phoneticPr fontId="1" type="noConversion"/>
  <conditionalFormatting sqref="B32:B36 B2:B4 B6 B8:B29">
    <cfRule type="cellIs" dxfId="146" priority="7" stopIfTrue="1" operator="notEqual">
      <formula>INDIRECT("Dummy_for_Comparison1!"&amp;ADDRESS(ROW(),COLUMN()))</formula>
    </cfRule>
  </conditionalFormatting>
  <conditionalFormatting sqref="A2:A4 A6 A8:A36 A36:K37">
    <cfRule type="cellIs" dxfId="145" priority="6" stopIfTrue="1" operator="notEqual">
      <formula>INDIRECT("Dummy_for_Comparison1!"&amp;ADDRESS(ROW(),COLUMN()))</formula>
    </cfRule>
  </conditionalFormatting>
  <conditionalFormatting sqref="B30:B31">
    <cfRule type="cellIs" dxfId="144" priority="5" stopIfTrue="1" operator="notEqual">
      <formula>INDIRECT("Dummy_for_Comparison1!"&amp;ADDRESS(ROW(),COLUMN()))</formula>
    </cfRule>
  </conditionalFormatting>
  <conditionalFormatting sqref="B5">
    <cfRule type="cellIs" dxfId="143" priority="4" stopIfTrue="1" operator="notEqual">
      <formula>INDIRECT("Dummy_for_Comparison1!"&amp;ADDRESS(ROW(),COLUMN()))</formula>
    </cfRule>
  </conditionalFormatting>
  <conditionalFormatting sqref="A5">
    <cfRule type="cellIs" dxfId="142" priority="3" stopIfTrue="1" operator="notEqual">
      <formula>INDIRECT("Dummy_for_Comparison1!"&amp;ADDRESS(ROW(),COLUMN()))</formula>
    </cfRule>
  </conditionalFormatting>
  <conditionalFormatting sqref="B7">
    <cfRule type="cellIs" dxfId="141" priority="2" stopIfTrue="1" operator="notEqual">
      <formula>INDIRECT("Dummy_for_Comparison1!"&amp;ADDRESS(ROW(),COLUMN()))</formula>
    </cfRule>
  </conditionalFormatting>
  <conditionalFormatting sqref="A7">
    <cfRule type="cellIs" dxfId="140" priority="1" stopIfTrue="1" operator="notEqual">
      <formula>INDIRECT("Dummy_for_Comparison1!"&amp;ADDRESS(ROW(),COLUMN()))</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1"/>
  <sheetViews>
    <sheetView workbookViewId="0"/>
  </sheetViews>
  <sheetFormatPr defaultRowHeight="13.5" x14ac:dyDescent="0.15"/>
  <cols>
    <col min="1" max="1" width="10.375" customWidth="1"/>
    <col min="2" max="2" width="54.75" customWidth="1"/>
  </cols>
  <sheetData>
    <row r="1" spans="1:13" ht="21" x14ac:dyDescent="0.15">
      <c r="A1" s="71" t="s">
        <v>631</v>
      </c>
      <c r="B1" s="71" t="s">
        <v>562</v>
      </c>
      <c r="C1" s="71" t="s">
        <v>647</v>
      </c>
      <c r="D1" s="71" t="s">
        <v>649</v>
      </c>
      <c r="E1" s="71" t="s">
        <v>650</v>
      </c>
      <c r="F1" s="71" t="s">
        <v>651</v>
      </c>
      <c r="G1" s="71" t="s">
        <v>652</v>
      </c>
      <c r="H1" s="71" t="s">
        <v>653</v>
      </c>
      <c r="I1" s="71" t="s">
        <v>654</v>
      </c>
      <c r="J1" s="71" t="s">
        <v>655</v>
      </c>
      <c r="K1" s="71" t="s">
        <v>656</v>
      </c>
      <c r="L1" s="71" t="s">
        <v>657</v>
      </c>
      <c r="M1" s="72" t="s">
        <v>658</v>
      </c>
    </row>
    <row r="2" spans="1:13" ht="21.75" customHeight="1" x14ac:dyDescent="0.15">
      <c r="A2" s="3" t="s">
        <v>625</v>
      </c>
      <c r="B2" s="5" t="s">
        <v>640</v>
      </c>
      <c r="C2" s="14"/>
      <c r="D2" s="26"/>
      <c r="E2" s="26"/>
      <c r="F2" s="26"/>
      <c r="G2" s="26"/>
      <c r="H2" s="26"/>
      <c r="I2" s="26"/>
      <c r="J2" s="26"/>
      <c r="K2" s="26"/>
      <c r="L2" s="26"/>
      <c r="M2" s="26"/>
    </row>
    <row r="3" spans="1:13" ht="21.75" customHeight="1" x14ac:dyDescent="0.15">
      <c r="A3" s="3"/>
      <c r="B3" s="5"/>
      <c r="C3" s="14"/>
      <c r="D3" s="26"/>
      <c r="E3" s="26"/>
      <c r="F3" s="26"/>
      <c r="G3" s="26"/>
      <c r="H3" s="26"/>
      <c r="I3" s="26"/>
      <c r="J3" s="26"/>
      <c r="K3" s="26"/>
      <c r="L3" s="26"/>
      <c r="M3" s="26"/>
    </row>
    <row r="4" spans="1:13" ht="21.75" customHeight="1" x14ac:dyDescent="0.15">
      <c r="A4" s="3" t="s">
        <v>632</v>
      </c>
      <c r="B4" s="5" t="s">
        <v>41</v>
      </c>
      <c r="C4" s="14"/>
      <c r="D4" s="26"/>
      <c r="E4" s="26"/>
      <c r="F4" s="26"/>
      <c r="G4" s="26"/>
      <c r="H4" s="26"/>
      <c r="I4" s="26"/>
      <c r="J4" s="26"/>
      <c r="K4" s="26"/>
      <c r="L4" s="26"/>
      <c r="M4" s="26"/>
    </row>
    <row r="5" spans="1:13" ht="21.75" customHeight="1" x14ac:dyDescent="0.15">
      <c r="A5" s="3"/>
      <c r="B5" s="5"/>
      <c r="C5" s="14"/>
      <c r="D5" s="26"/>
      <c r="E5" s="26"/>
      <c r="F5" s="26"/>
      <c r="G5" s="26"/>
      <c r="H5" s="26"/>
      <c r="I5" s="26"/>
      <c r="J5" s="26"/>
      <c r="K5" s="26"/>
      <c r="L5" s="26"/>
      <c r="M5" s="26"/>
    </row>
    <row r="6" spans="1:13" ht="21.75" customHeight="1" x14ac:dyDescent="0.15">
      <c r="A6" s="3" t="s">
        <v>641</v>
      </c>
      <c r="B6" s="5" t="s">
        <v>642</v>
      </c>
      <c r="C6" s="14"/>
      <c r="D6" s="26"/>
      <c r="E6" s="26"/>
      <c r="F6" s="26"/>
      <c r="G6" s="26"/>
      <c r="H6" s="26"/>
      <c r="I6" s="26"/>
      <c r="J6" s="26"/>
      <c r="K6" s="26"/>
      <c r="L6" s="26"/>
      <c r="M6" s="26"/>
    </row>
    <row r="7" spans="1:13" ht="21.75" customHeight="1" x14ac:dyDescent="0.15">
      <c r="A7" s="3"/>
      <c r="B7" s="5"/>
      <c r="C7" s="14"/>
      <c r="D7" s="26"/>
      <c r="E7" s="26"/>
      <c r="F7" s="26"/>
      <c r="G7" s="26"/>
      <c r="H7" s="26"/>
      <c r="I7" s="26"/>
      <c r="J7" s="26"/>
      <c r="K7" s="26"/>
      <c r="L7" s="26"/>
      <c r="M7" s="26"/>
    </row>
    <row r="8" spans="1:13" ht="21.75" customHeight="1" x14ac:dyDescent="0.15">
      <c r="A8" s="3" t="s">
        <v>462</v>
      </c>
      <c r="B8" s="5" t="s">
        <v>231</v>
      </c>
      <c r="C8" s="14"/>
      <c r="D8" s="26"/>
      <c r="E8" s="26"/>
      <c r="F8" s="26"/>
      <c r="G8" s="26"/>
      <c r="H8" s="26"/>
      <c r="I8" s="26"/>
      <c r="J8" s="26"/>
      <c r="K8" s="26"/>
      <c r="L8" s="26"/>
      <c r="M8" s="26"/>
    </row>
    <row r="9" spans="1:13" ht="21.75" customHeight="1" x14ac:dyDescent="0.15">
      <c r="A9" s="3"/>
      <c r="B9" s="5"/>
      <c r="C9" s="14"/>
      <c r="D9" s="26"/>
      <c r="E9" s="26"/>
      <c r="F9" s="26"/>
      <c r="G9" s="26"/>
      <c r="H9" s="26"/>
      <c r="I9" s="26"/>
      <c r="J9" s="26"/>
      <c r="K9" s="26"/>
      <c r="L9" s="26"/>
      <c r="M9" s="26"/>
    </row>
    <row r="10" spans="1:13" ht="21.75" customHeight="1" x14ac:dyDescent="0.15">
      <c r="A10" s="3" t="s">
        <v>464</v>
      </c>
      <c r="B10" s="5" t="s">
        <v>643</v>
      </c>
      <c r="C10" s="14"/>
      <c r="D10" s="26"/>
      <c r="E10" s="26"/>
      <c r="F10" s="26"/>
      <c r="G10" s="26"/>
      <c r="H10" s="26"/>
      <c r="I10" s="26"/>
      <c r="J10" s="26"/>
      <c r="K10" s="26"/>
      <c r="L10" s="26"/>
      <c r="M10" s="26"/>
    </row>
    <row r="11" spans="1:13" ht="21.75" customHeight="1" x14ac:dyDescent="0.15">
      <c r="A11" s="3"/>
      <c r="B11" s="5"/>
      <c r="C11" s="14"/>
      <c r="D11" s="26"/>
      <c r="E11" s="26"/>
      <c r="F11" s="26"/>
      <c r="G11" s="26"/>
      <c r="H11" s="26"/>
      <c r="I11" s="26"/>
      <c r="J11" s="26"/>
      <c r="K11" s="26"/>
      <c r="L11" s="26"/>
      <c r="M11" s="26"/>
    </row>
    <row r="12" spans="1:13" ht="21.75" customHeight="1" x14ac:dyDescent="0.15">
      <c r="A12" s="3" t="s">
        <v>465</v>
      </c>
      <c r="B12" s="5" t="s">
        <v>234</v>
      </c>
      <c r="C12" s="14"/>
      <c r="D12" s="26"/>
      <c r="E12" s="26"/>
      <c r="F12" s="26"/>
      <c r="G12" s="26"/>
      <c r="H12" s="26"/>
      <c r="I12" s="26"/>
      <c r="J12" s="26"/>
      <c r="K12" s="26"/>
      <c r="L12" s="26"/>
      <c r="M12" s="26"/>
    </row>
    <row r="13" spans="1:13" ht="21.75" customHeight="1" x14ac:dyDescent="0.15">
      <c r="A13" s="3"/>
      <c r="B13" s="5"/>
      <c r="C13" s="14"/>
      <c r="D13" s="26"/>
      <c r="E13" s="26"/>
      <c r="F13" s="26"/>
      <c r="G13" s="26"/>
      <c r="H13" s="26"/>
      <c r="I13" s="26"/>
      <c r="J13" s="26"/>
      <c r="K13" s="26"/>
      <c r="L13" s="26"/>
      <c r="M13" s="26"/>
    </row>
    <row r="14" spans="1:13" ht="21.75" customHeight="1" x14ac:dyDescent="0.15">
      <c r="A14" s="3" t="s">
        <v>467</v>
      </c>
      <c r="B14" s="5" t="s">
        <v>644</v>
      </c>
      <c r="C14" s="14"/>
      <c r="D14" s="26"/>
      <c r="E14" s="26"/>
      <c r="F14" s="26"/>
      <c r="G14" s="26"/>
      <c r="H14" s="26"/>
      <c r="I14" s="26"/>
      <c r="J14" s="26"/>
      <c r="K14" s="26"/>
      <c r="L14" s="26"/>
      <c r="M14" s="26"/>
    </row>
    <row r="15" spans="1:13" ht="21.75" customHeight="1" x14ac:dyDescent="0.15">
      <c r="A15" s="3"/>
      <c r="B15" s="5"/>
      <c r="C15" s="14"/>
      <c r="D15" s="26"/>
      <c r="E15" s="26"/>
      <c r="F15" s="26"/>
      <c r="G15" s="26"/>
      <c r="H15" s="26"/>
      <c r="I15" s="26"/>
      <c r="J15" s="26"/>
      <c r="K15" s="26"/>
      <c r="L15" s="26"/>
      <c r="M15" s="26"/>
    </row>
    <row r="16" spans="1:13" ht="21.75" customHeight="1" x14ac:dyDescent="0.15">
      <c r="A16" s="3" t="s">
        <v>468</v>
      </c>
      <c r="B16" s="5" t="s">
        <v>237</v>
      </c>
      <c r="C16" s="14"/>
      <c r="D16" s="26"/>
      <c r="E16" s="26"/>
      <c r="F16" s="26"/>
      <c r="G16" s="26"/>
      <c r="H16" s="26"/>
      <c r="I16" s="26"/>
      <c r="J16" s="26"/>
      <c r="K16" s="26"/>
      <c r="L16" s="26"/>
      <c r="M16" s="26"/>
    </row>
    <row r="17" spans="1:13" ht="21.75" customHeight="1" x14ac:dyDescent="0.15">
      <c r="A17" s="3"/>
      <c r="B17" s="5"/>
      <c r="C17" s="14"/>
      <c r="D17" s="26"/>
      <c r="E17" s="26"/>
      <c r="F17" s="26"/>
      <c r="G17" s="26"/>
      <c r="H17" s="26"/>
      <c r="I17" s="26"/>
      <c r="J17" s="26"/>
      <c r="K17" s="26"/>
      <c r="L17" s="26"/>
      <c r="M17" s="26"/>
    </row>
    <row r="18" spans="1:13" ht="21.75" customHeight="1" x14ac:dyDescent="0.15">
      <c r="A18" s="3" t="s">
        <v>470</v>
      </c>
      <c r="B18" s="5" t="s">
        <v>645</v>
      </c>
      <c r="C18" s="14"/>
      <c r="D18" s="26"/>
      <c r="E18" s="26"/>
      <c r="F18" s="26"/>
      <c r="G18" s="26"/>
      <c r="H18" s="26"/>
      <c r="I18" s="26"/>
      <c r="J18" s="26"/>
      <c r="K18" s="26"/>
      <c r="L18" s="26"/>
      <c r="M18" s="26"/>
    </row>
    <row r="19" spans="1:13" ht="21.75" customHeight="1" x14ac:dyDescent="0.15">
      <c r="A19" s="3"/>
      <c r="B19" s="5"/>
      <c r="C19" s="14"/>
      <c r="D19" s="26"/>
      <c r="E19" s="26"/>
      <c r="F19" s="26"/>
      <c r="G19" s="26"/>
      <c r="H19" s="26"/>
      <c r="I19" s="26"/>
      <c r="J19" s="26"/>
      <c r="K19" s="26"/>
      <c r="L19" s="26"/>
      <c r="M19" s="26"/>
    </row>
    <row r="20" spans="1:13" ht="21.75" customHeight="1" x14ac:dyDescent="0.15">
      <c r="A20" s="3" t="s">
        <v>471</v>
      </c>
      <c r="B20" s="5" t="s">
        <v>240</v>
      </c>
      <c r="C20" s="14"/>
      <c r="D20" s="26"/>
      <c r="E20" s="26"/>
      <c r="F20" s="26"/>
      <c r="G20" s="26"/>
      <c r="H20" s="26"/>
      <c r="I20" s="26"/>
      <c r="J20" s="26"/>
      <c r="K20" s="26"/>
      <c r="L20" s="26"/>
      <c r="M20" s="26"/>
    </row>
    <row r="21" spans="1:13" ht="21.75" customHeight="1" x14ac:dyDescent="0.15">
      <c r="A21" s="3"/>
      <c r="B21" s="5"/>
      <c r="C21" s="14"/>
      <c r="D21" s="26"/>
      <c r="E21" s="26"/>
      <c r="F21" s="26"/>
      <c r="G21" s="26"/>
      <c r="H21" s="26"/>
      <c r="I21" s="26"/>
      <c r="J21" s="26"/>
      <c r="K21" s="26"/>
      <c r="L21" s="26"/>
      <c r="M21" s="26"/>
    </row>
  </sheetData>
  <phoneticPr fontId="1" type="noConversion"/>
  <conditionalFormatting sqref="B2:B21">
    <cfRule type="cellIs" dxfId="139" priority="1" stopIfTrue="1" operator="notEqual">
      <formula>INDIRECT("Dummy_for_Comparison1!"&amp;ADDRESS(ROW(),COLUMN()))</formula>
    </cfRule>
  </conditionalFormatting>
  <conditionalFormatting sqref="C2:C21">
    <cfRule type="cellIs" dxfId="138" priority="2" stopIfTrue="1" operator="notEqual">
      <formula>INDIRECT("Dummy_for_Comparison1!"&amp;ADDRESS(ROW(),COLUMN()))</formula>
    </cfRule>
  </conditionalFormatting>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739"/>
  <sheetViews>
    <sheetView workbookViewId="0">
      <selection activeCell="C17" sqref="C17"/>
    </sheetView>
  </sheetViews>
  <sheetFormatPr defaultRowHeight="13.5" x14ac:dyDescent="0.15"/>
  <cols>
    <col min="1" max="2" width="15.125" customWidth="1"/>
    <col min="3" max="3" width="71.625" style="62" customWidth="1"/>
    <col min="4" max="7" width="15.125" customWidth="1"/>
    <col min="8" max="9" width="13.625" customWidth="1"/>
  </cols>
  <sheetData>
    <row r="1" spans="1:7" ht="21" x14ac:dyDescent="0.15">
      <c r="A1" s="71" t="s">
        <v>578</v>
      </c>
      <c r="B1" s="71" t="s">
        <v>631</v>
      </c>
      <c r="C1" s="71" t="s">
        <v>622</v>
      </c>
      <c r="D1" s="71" t="s">
        <v>659</v>
      </c>
      <c r="E1" s="71" t="s">
        <v>660</v>
      </c>
      <c r="F1" s="71" t="s">
        <v>661</v>
      </c>
      <c r="G1" s="71" t="s">
        <v>662</v>
      </c>
    </row>
    <row r="2" spans="1:7" ht="16.5" customHeight="1" x14ac:dyDescent="0.15">
      <c r="A2" s="35" t="s">
        <v>604</v>
      </c>
      <c r="B2" s="35" t="s">
        <v>624</v>
      </c>
      <c r="C2" s="31" t="s">
        <v>2</v>
      </c>
      <c r="D2" s="26" t="s">
        <v>647</v>
      </c>
      <c r="E2" s="26"/>
      <c r="F2" s="26"/>
      <c r="G2" s="26"/>
    </row>
    <row r="3" spans="1:7" ht="16.5" customHeight="1" x14ac:dyDescent="0.15">
      <c r="A3" s="35" t="s">
        <v>604</v>
      </c>
      <c r="B3" s="35" t="s">
        <v>624</v>
      </c>
      <c r="C3" s="31" t="s">
        <v>2</v>
      </c>
      <c r="D3" s="26" t="s">
        <v>648</v>
      </c>
      <c r="E3" s="26"/>
      <c r="F3" s="26"/>
      <c r="G3" s="26"/>
    </row>
    <row r="4" spans="1:7" ht="16.5" customHeight="1" x14ac:dyDescent="0.15">
      <c r="A4" s="35" t="s">
        <v>604</v>
      </c>
      <c r="B4" s="35" t="s">
        <v>624</v>
      </c>
      <c r="C4" s="31" t="s">
        <v>2</v>
      </c>
      <c r="D4" s="26" t="s">
        <v>650</v>
      </c>
      <c r="E4" s="26"/>
      <c r="F4" s="26"/>
      <c r="G4" s="26"/>
    </row>
    <row r="5" spans="1:7" ht="16.5" customHeight="1" x14ac:dyDescent="0.15">
      <c r="A5" s="35" t="s">
        <v>604</v>
      </c>
      <c r="B5" s="35" t="s">
        <v>624</v>
      </c>
      <c r="C5" s="31" t="s">
        <v>2</v>
      </c>
      <c r="D5" s="26" t="s">
        <v>651</v>
      </c>
      <c r="E5" s="26"/>
      <c r="F5" s="26"/>
      <c r="G5" s="26"/>
    </row>
    <row r="6" spans="1:7" ht="16.5" customHeight="1" x14ac:dyDescent="0.15">
      <c r="A6" s="35" t="s">
        <v>604</v>
      </c>
      <c r="B6" s="35" t="s">
        <v>624</v>
      </c>
      <c r="C6" s="31" t="s">
        <v>2</v>
      </c>
      <c r="D6" s="26" t="s">
        <v>652</v>
      </c>
      <c r="E6" s="26"/>
      <c r="F6" s="26"/>
      <c r="G6" s="26"/>
    </row>
    <row r="7" spans="1:7" ht="16.5" customHeight="1" x14ac:dyDescent="0.15">
      <c r="A7" s="35" t="s">
        <v>604</v>
      </c>
      <c r="B7" s="35" t="s">
        <v>624</v>
      </c>
      <c r="C7" s="31" t="s">
        <v>2</v>
      </c>
      <c r="D7" s="26" t="s">
        <v>653</v>
      </c>
      <c r="E7" s="26"/>
      <c r="F7" s="26"/>
      <c r="G7" s="26"/>
    </row>
    <row r="8" spans="1:7" ht="16.5" customHeight="1" x14ac:dyDescent="0.15">
      <c r="A8" s="35" t="s">
        <v>604</v>
      </c>
      <c r="B8" s="35" t="s">
        <v>624</v>
      </c>
      <c r="C8" s="31" t="s">
        <v>2</v>
      </c>
      <c r="D8" s="26" t="s">
        <v>654</v>
      </c>
      <c r="E8" s="26"/>
      <c r="F8" s="26"/>
      <c r="G8" s="26"/>
    </row>
    <row r="9" spans="1:7" ht="16.5" customHeight="1" x14ac:dyDescent="0.15">
      <c r="A9" s="35" t="s">
        <v>604</v>
      </c>
      <c r="B9" s="35" t="s">
        <v>624</v>
      </c>
      <c r="C9" s="31" t="s">
        <v>2</v>
      </c>
      <c r="D9" s="26" t="s">
        <v>655</v>
      </c>
      <c r="E9" s="26"/>
      <c r="F9" s="26"/>
      <c r="G9" s="26"/>
    </row>
    <row r="10" spans="1:7" ht="16.5" customHeight="1" x14ac:dyDescent="0.15">
      <c r="A10" s="35" t="s">
        <v>604</v>
      </c>
      <c r="B10" s="35" t="s">
        <v>624</v>
      </c>
      <c r="C10" s="31" t="s">
        <v>2</v>
      </c>
      <c r="D10" s="26" t="s">
        <v>656</v>
      </c>
      <c r="E10" s="26"/>
      <c r="F10" s="26"/>
      <c r="G10" s="26"/>
    </row>
    <row r="11" spans="1:7" ht="16.5" customHeight="1" x14ac:dyDescent="0.15">
      <c r="A11" s="35" t="s">
        <v>604</v>
      </c>
      <c r="B11" s="35" t="s">
        <v>624</v>
      </c>
      <c r="C11" s="31" t="s">
        <v>2</v>
      </c>
      <c r="D11" s="26" t="s">
        <v>657</v>
      </c>
      <c r="E11" s="26"/>
      <c r="F11" s="26"/>
      <c r="G11" s="26"/>
    </row>
    <row r="12" spans="1:7" ht="16.5" customHeight="1" x14ac:dyDescent="0.15">
      <c r="A12" s="35" t="s">
        <v>604</v>
      </c>
      <c r="B12" s="35" t="s">
        <v>624</v>
      </c>
      <c r="C12" s="31" t="s">
        <v>2</v>
      </c>
      <c r="D12" s="26" t="s">
        <v>658</v>
      </c>
      <c r="E12" s="26"/>
      <c r="F12" s="26"/>
      <c r="G12" s="26"/>
    </row>
    <row r="13" spans="1:7" ht="16.5" customHeight="1" x14ac:dyDescent="0.15">
      <c r="A13" s="35" t="s">
        <v>604</v>
      </c>
      <c r="B13" s="35" t="s">
        <v>403</v>
      </c>
      <c r="C13" s="31" t="s">
        <v>3</v>
      </c>
      <c r="D13" s="26" t="s">
        <v>647</v>
      </c>
      <c r="E13" s="26"/>
      <c r="F13" s="26"/>
      <c r="G13" s="26"/>
    </row>
    <row r="14" spans="1:7" ht="16.5" customHeight="1" x14ac:dyDescent="0.15">
      <c r="A14" s="35" t="s">
        <v>604</v>
      </c>
      <c r="B14" s="35" t="s">
        <v>403</v>
      </c>
      <c r="C14" s="31" t="s">
        <v>3</v>
      </c>
      <c r="D14" s="26" t="s">
        <v>648</v>
      </c>
      <c r="E14" s="26"/>
      <c r="F14" s="26"/>
      <c r="G14" s="26"/>
    </row>
    <row r="15" spans="1:7" ht="16.5" customHeight="1" x14ac:dyDescent="0.15">
      <c r="A15" s="35" t="s">
        <v>604</v>
      </c>
      <c r="B15" s="35" t="s">
        <v>403</v>
      </c>
      <c r="C15" s="31" t="s">
        <v>3</v>
      </c>
      <c r="D15" s="26" t="s">
        <v>650</v>
      </c>
      <c r="E15" s="26"/>
      <c r="F15" s="26"/>
      <c r="G15" s="26"/>
    </row>
    <row r="16" spans="1:7" ht="16.5" customHeight="1" x14ac:dyDescent="0.15">
      <c r="A16" s="35" t="s">
        <v>604</v>
      </c>
      <c r="B16" s="35" t="s">
        <v>403</v>
      </c>
      <c r="C16" s="31" t="s">
        <v>3</v>
      </c>
      <c r="D16" s="26" t="s">
        <v>651</v>
      </c>
      <c r="E16" s="26"/>
      <c r="F16" s="26"/>
      <c r="G16" s="26"/>
    </row>
    <row r="17" spans="1:7" ht="16.5" customHeight="1" x14ac:dyDescent="0.15">
      <c r="A17" s="35" t="s">
        <v>604</v>
      </c>
      <c r="B17" s="35" t="s">
        <v>403</v>
      </c>
      <c r="C17" s="31" t="s">
        <v>3</v>
      </c>
      <c r="D17" s="26" t="s">
        <v>652</v>
      </c>
      <c r="E17" s="26"/>
      <c r="F17" s="26"/>
      <c r="G17" s="26"/>
    </row>
    <row r="18" spans="1:7" ht="16.5" customHeight="1" x14ac:dyDescent="0.15">
      <c r="A18" s="35" t="s">
        <v>604</v>
      </c>
      <c r="B18" s="35" t="s">
        <v>403</v>
      </c>
      <c r="C18" s="31" t="s">
        <v>3</v>
      </c>
      <c r="D18" s="26" t="s">
        <v>653</v>
      </c>
      <c r="E18" s="26"/>
      <c r="F18" s="26"/>
      <c r="G18" s="26"/>
    </row>
    <row r="19" spans="1:7" ht="16.5" customHeight="1" x14ac:dyDescent="0.15">
      <c r="A19" s="35" t="s">
        <v>604</v>
      </c>
      <c r="B19" s="35" t="s">
        <v>403</v>
      </c>
      <c r="C19" s="31" t="s">
        <v>3</v>
      </c>
      <c r="D19" s="26" t="s">
        <v>654</v>
      </c>
      <c r="E19" s="26"/>
      <c r="F19" s="26"/>
      <c r="G19" s="26"/>
    </row>
    <row r="20" spans="1:7" ht="16.5" customHeight="1" x14ac:dyDescent="0.15">
      <c r="A20" s="35" t="s">
        <v>604</v>
      </c>
      <c r="B20" s="35" t="s">
        <v>403</v>
      </c>
      <c r="C20" s="31" t="s">
        <v>3</v>
      </c>
      <c r="D20" s="26" t="s">
        <v>655</v>
      </c>
      <c r="E20" s="26"/>
      <c r="F20" s="26"/>
      <c r="G20" s="26"/>
    </row>
    <row r="21" spans="1:7" ht="16.5" customHeight="1" x14ac:dyDescent="0.15">
      <c r="A21" s="35" t="s">
        <v>604</v>
      </c>
      <c r="B21" s="35" t="s">
        <v>403</v>
      </c>
      <c r="C21" s="31" t="s">
        <v>3</v>
      </c>
      <c r="D21" s="26" t="s">
        <v>656</v>
      </c>
      <c r="E21" s="26"/>
      <c r="F21" s="26"/>
      <c r="G21" s="26"/>
    </row>
    <row r="22" spans="1:7" ht="16.5" customHeight="1" x14ac:dyDescent="0.15">
      <c r="A22" s="35" t="s">
        <v>604</v>
      </c>
      <c r="B22" s="35" t="s">
        <v>403</v>
      </c>
      <c r="C22" s="31" t="s">
        <v>3</v>
      </c>
      <c r="D22" s="26" t="s">
        <v>657</v>
      </c>
      <c r="E22" s="26"/>
      <c r="F22" s="26"/>
      <c r="G22" s="26"/>
    </row>
    <row r="23" spans="1:7" ht="16.5" customHeight="1" x14ac:dyDescent="0.15">
      <c r="A23" s="35" t="s">
        <v>604</v>
      </c>
      <c r="B23" s="35" t="s">
        <v>403</v>
      </c>
      <c r="C23" s="31" t="s">
        <v>3</v>
      </c>
      <c r="D23" s="26" t="s">
        <v>658</v>
      </c>
      <c r="E23" s="26"/>
      <c r="F23" s="26"/>
      <c r="G23" s="26"/>
    </row>
    <row r="24" spans="1:7" ht="16.5" customHeight="1" x14ac:dyDescent="0.15">
      <c r="A24" s="35" t="s">
        <v>604</v>
      </c>
      <c r="B24" s="35" t="s">
        <v>404</v>
      </c>
      <c r="C24" s="31" t="s">
        <v>4</v>
      </c>
      <c r="D24" s="26" t="s">
        <v>647</v>
      </c>
      <c r="E24" s="26"/>
      <c r="F24" s="26"/>
      <c r="G24" s="26"/>
    </row>
    <row r="25" spans="1:7" ht="16.5" customHeight="1" x14ac:dyDescent="0.15">
      <c r="A25" s="35" t="s">
        <v>604</v>
      </c>
      <c r="B25" s="35" t="s">
        <v>404</v>
      </c>
      <c r="C25" s="31" t="s">
        <v>4</v>
      </c>
      <c r="D25" s="26" t="s">
        <v>648</v>
      </c>
      <c r="E25" s="26"/>
      <c r="F25" s="26"/>
      <c r="G25" s="26"/>
    </row>
    <row r="26" spans="1:7" ht="16.5" customHeight="1" x14ac:dyDescent="0.15">
      <c r="A26" s="35" t="s">
        <v>604</v>
      </c>
      <c r="B26" s="35" t="s">
        <v>404</v>
      </c>
      <c r="C26" s="31" t="s">
        <v>4</v>
      </c>
      <c r="D26" s="26" t="s">
        <v>650</v>
      </c>
      <c r="E26" s="26"/>
      <c r="F26" s="26"/>
      <c r="G26" s="26"/>
    </row>
    <row r="27" spans="1:7" ht="16.5" customHeight="1" x14ac:dyDescent="0.15">
      <c r="A27" s="35" t="s">
        <v>604</v>
      </c>
      <c r="B27" s="35" t="s">
        <v>404</v>
      </c>
      <c r="C27" s="31" t="s">
        <v>4</v>
      </c>
      <c r="D27" s="26" t="s">
        <v>651</v>
      </c>
      <c r="E27" s="26"/>
      <c r="F27" s="26"/>
      <c r="G27" s="26"/>
    </row>
    <row r="28" spans="1:7" ht="16.5" customHeight="1" x14ac:dyDescent="0.15">
      <c r="A28" s="35" t="s">
        <v>604</v>
      </c>
      <c r="B28" s="35" t="s">
        <v>404</v>
      </c>
      <c r="C28" s="31" t="s">
        <v>4</v>
      </c>
      <c r="D28" s="26" t="s">
        <v>652</v>
      </c>
      <c r="E28" s="26"/>
      <c r="F28" s="26"/>
      <c r="G28" s="26"/>
    </row>
    <row r="29" spans="1:7" ht="16.5" customHeight="1" x14ac:dyDescent="0.15">
      <c r="A29" s="35" t="s">
        <v>604</v>
      </c>
      <c r="B29" s="35" t="s">
        <v>404</v>
      </c>
      <c r="C29" s="31" t="s">
        <v>4</v>
      </c>
      <c r="D29" s="26" t="s">
        <v>653</v>
      </c>
      <c r="E29" s="26"/>
      <c r="F29" s="26"/>
      <c r="G29" s="26"/>
    </row>
    <row r="30" spans="1:7" ht="16.5" customHeight="1" x14ac:dyDescent="0.15">
      <c r="A30" s="35" t="s">
        <v>604</v>
      </c>
      <c r="B30" s="35" t="s">
        <v>404</v>
      </c>
      <c r="C30" s="31" t="s">
        <v>4</v>
      </c>
      <c r="D30" s="26" t="s">
        <v>654</v>
      </c>
      <c r="E30" s="26"/>
      <c r="F30" s="26"/>
      <c r="G30" s="26"/>
    </row>
    <row r="31" spans="1:7" ht="16.5" customHeight="1" x14ac:dyDescent="0.15">
      <c r="A31" s="35" t="s">
        <v>604</v>
      </c>
      <c r="B31" s="35" t="s">
        <v>404</v>
      </c>
      <c r="C31" s="31" t="s">
        <v>4</v>
      </c>
      <c r="D31" s="26" t="s">
        <v>655</v>
      </c>
      <c r="E31" s="26"/>
      <c r="F31" s="26"/>
      <c r="G31" s="26"/>
    </row>
    <row r="32" spans="1:7" ht="16.5" customHeight="1" x14ac:dyDescent="0.15">
      <c r="A32" s="35" t="s">
        <v>604</v>
      </c>
      <c r="B32" s="35" t="s">
        <v>404</v>
      </c>
      <c r="C32" s="31" t="s">
        <v>4</v>
      </c>
      <c r="D32" s="26" t="s">
        <v>656</v>
      </c>
      <c r="E32" s="26"/>
      <c r="F32" s="26"/>
      <c r="G32" s="26"/>
    </row>
    <row r="33" spans="1:7" ht="16.5" customHeight="1" x14ac:dyDescent="0.15">
      <c r="A33" s="35" t="s">
        <v>604</v>
      </c>
      <c r="B33" s="35" t="s">
        <v>404</v>
      </c>
      <c r="C33" s="31" t="s">
        <v>4</v>
      </c>
      <c r="D33" s="26" t="s">
        <v>657</v>
      </c>
      <c r="E33" s="26"/>
      <c r="F33" s="26"/>
      <c r="G33" s="26"/>
    </row>
    <row r="34" spans="1:7" ht="16.5" customHeight="1" x14ac:dyDescent="0.15">
      <c r="A34" s="35" t="s">
        <v>604</v>
      </c>
      <c r="B34" s="35" t="s">
        <v>404</v>
      </c>
      <c r="C34" s="31" t="s">
        <v>4</v>
      </c>
      <c r="D34" s="26" t="s">
        <v>658</v>
      </c>
      <c r="E34" s="26"/>
      <c r="F34" s="26"/>
      <c r="G34" s="26"/>
    </row>
    <row r="35" spans="1:7" ht="16.5" customHeight="1" x14ac:dyDescent="0.15">
      <c r="A35" s="35" t="s">
        <v>593</v>
      </c>
      <c r="B35" s="35" t="s">
        <v>406</v>
      </c>
      <c r="C35" s="60" t="s">
        <v>8</v>
      </c>
      <c r="D35" s="26" t="s">
        <v>647</v>
      </c>
      <c r="E35" s="26"/>
      <c r="F35" s="26"/>
      <c r="G35" s="26"/>
    </row>
    <row r="36" spans="1:7" ht="16.5" customHeight="1" x14ac:dyDescent="0.15">
      <c r="A36" s="35" t="s">
        <v>593</v>
      </c>
      <c r="B36" s="35" t="s">
        <v>406</v>
      </c>
      <c r="C36" s="60" t="s">
        <v>8</v>
      </c>
      <c r="D36" s="26" t="s">
        <v>648</v>
      </c>
      <c r="E36" s="26"/>
      <c r="F36" s="26"/>
      <c r="G36" s="26"/>
    </row>
    <row r="37" spans="1:7" ht="16.5" customHeight="1" x14ac:dyDescent="0.15">
      <c r="A37" s="35" t="s">
        <v>593</v>
      </c>
      <c r="B37" s="35" t="s">
        <v>406</v>
      </c>
      <c r="C37" s="60" t="s">
        <v>8</v>
      </c>
      <c r="D37" s="26" t="s">
        <v>650</v>
      </c>
      <c r="E37" s="26"/>
      <c r="F37" s="26"/>
      <c r="G37" s="26"/>
    </row>
    <row r="38" spans="1:7" ht="16.5" customHeight="1" x14ac:dyDescent="0.15">
      <c r="A38" s="35" t="s">
        <v>593</v>
      </c>
      <c r="B38" s="35" t="s">
        <v>406</v>
      </c>
      <c r="C38" s="60" t="s">
        <v>8</v>
      </c>
      <c r="D38" s="26" t="s">
        <v>651</v>
      </c>
      <c r="E38" s="26"/>
      <c r="F38" s="26"/>
      <c r="G38" s="26"/>
    </row>
    <row r="39" spans="1:7" ht="16.5" customHeight="1" x14ac:dyDescent="0.15">
      <c r="A39" s="35" t="s">
        <v>593</v>
      </c>
      <c r="B39" s="35" t="s">
        <v>406</v>
      </c>
      <c r="C39" s="60" t="s">
        <v>8</v>
      </c>
      <c r="D39" s="26" t="s">
        <v>652</v>
      </c>
      <c r="E39" s="26"/>
      <c r="F39" s="26"/>
      <c r="G39" s="26"/>
    </row>
    <row r="40" spans="1:7" ht="16.5" customHeight="1" x14ac:dyDescent="0.15">
      <c r="A40" s="35" t="s">
        <v>593</v>
      </c>
      <c r="B40" s="35" t="s">
        <v>406</v>
      </c>
      <c r="C40" s="60" t="s">
        <v>8</v>
      </c>
      <c r="D40" s="26" t="s">
        <v>653</v>
      </c>
      <c r="E40" s="26"/>
      <c r="F40" s="26"/>
      <c r="G40" s="26"/>
    </row>
    <row r="41" spans="1:7" ht="16.5" customHeight="1" x14ac:dyDescent="0.15">
      <c r="A41" s="35" t="s">
        <v>593</v>
      </c>
      <c r="B41" s="35" t="s">
        <v>406</v>
      </c>
      <c r="C41" s="60" t="s">
        <v>8</v>
      </c>
      <c r="D41" s="26" t="s">
        <v>654</v>
      </c>
      <c r="E41" s="26"/>
      <c r="F41" s="26"/>
      <c r="G41" s="26"/>
    </row>
    <row r="42" spans="1:7" ht="16.5" customHeight="1" x14ac:dyDescent="0.15">
      <c r="A42" s="35" t="s">
        <v>593</v>
      </c>
      <c r="B42" s="35" t="s">
        <v>406</v>
      </c>
      <c r="C42" s="60" t="s">
        <v>8</v>
      </c>
      <c r="D42" s="26" t="s">
        <v>655</v>
      </c>
      <c r="E42" s="26"/>
      <c r="F42" s="26"/>
      <c r="G42" s="26"/>
    </row>
    <row r="43" spans="1:7" ht="16.5" customHeight="1" x14ac:dyDescent="0.15">
      <c r="A43" s="35" t="s">
        <v>593</v>
      </c>
      <c r="B43" s="35" t="s">
        <v>406</v>
      </c>
      <c r="C43" s="60" t="s">
        <v>8</v>
      </c>
      <c r="D43" s="26" t="s">
        <v>656</v>
      </c>
      <c r="E43" s="26"/>
      <c r="F43" s="26"/>
      <c r="G43" s="26"/>
    </row>
    <row r="44" spans="1:7" ht="16.5" customHeight="1" x14ac:dyDescent="0.15">
      <c r="A44" s="35" t="s">
        <v>593</v>
      </c>
      <c r="B44" s="35" t="s">
        <v>406</v>
      </c>
      <c r="C44" s="60" t="s">
        <v>8</v>
      </c>
      <c r="D44" s="26" t="s">
        <v>657</v>
      </c>
      <c r="E44" s="26"/>
      <c r="F44" s="26"/>
      <c r="G44" s="26"/>
    </row>
    <row r="45" spans="1:7" ht="16.5" customHeight="1" x14ac:dyDescent="0.15">
      <c r="A45" s="35" t="s">
        <v>593</v>
      </c>
      <c r="B45" s="35" t="s">
        <v>406</v>
      </c>
      <c r="C45" s="60" t="s">
        <v>8</v>
      </c>
      <c r="D45" s="26" t="s">
        <v>658</v>
      </c>
      <c r="E45" s="26"/>
      <c r="F45" s="26"/>
      <c r="G45" s="26"/>
    </row>
    <row r="46" spans="1:7" ht="16.5" customHeight="1" x14ac:dyDescent="0.15">
      <c r="A46" s="35" t="s">
        <v>598</v>
      </c>
      <c r="B46" s="35" t="s">
        <v>494</v>
      </c>
      <c r="C46" s="31" t="s">
        <v>10</v>
      </c>
      <c r="D46" s="26" t="s">
        <v>647</v>
      </c>
      <c r="E46" s="26"/>
      <c r="F46" s="26"/>
      <c r="G46" s="26"/>
    </row>
    <row r="47" spans="1:7" ht="16.5" customHeight="1" x14ac:dyDescent="0.15">
      <c r="A47" s="35" t="s">
        <v>598</v>
      </c>
      <c r="B47" s="35" t="s">
        <v>494</v>
      </c>
      <c r="C47" s="31" t="s">
        <v>10</v>
      </c>
      <c r="D47" s="26" t="s">
        <v>648</v>
      </c>
      <c r="E47" s="26"/>
      <c r="F47" s="26"/>
      <c r="G47" s="26"/>
    </row>
    <row r="48" spans="1:7" ht="16.5" customHeight="1" x14ac:dyDescent="0.15">
      <c r="A48" s="35" t="s">
        <v>598</v>
      </c>
      <c r="B48" s="35" t="s">
        <v>494</v>
      </c>
      <c r="C48" s="31" t="s">
        <v>10</v>
      </c>
      <c r="D48" s="26" t="s">
        <v>650</v>
      </c>
      <c r="E48" s="26"/>
      <c r="F48" s="26"/>
      <c r="G48" s="26"/>
    </row>
    <row r="49" spans="1:7" ht="16.5" customHeight="1" x14ac:dyDescent="0.15">
      <c r="A49" s="35" t="s">
        <v>598</v>
      </c>
      <c r="B49" s="35" t="s">
        <v>494</v>
      </c>
      <c r="C49" s="31" t="s">
        <v>10</v>
      </c>
      <c r="D49" s="26" t="s">
        <v>651</v>
      </c>
      <c r="E49" s="26"/>
      <c r="F49" s="26"/>
      <c r="G49" s="26"/>
    </row>
    <row r="50" spans="1:7" ht="16.5" customHeight="1" x14ac:dyDescent="0.15">
      <c r="A50" s="35" t="s">
        <v>598</v>
      </c>
      <c r="B50" s="35" t="s">
        <v>494</v>
      </c>
      <c r="C50" s="31" t="s">
        <v>10</v>
      </c>
      <c r="D50" s="26" t="s">
        <v>652</v>
      </c>
      <c r="E50" s="26"/>
      <c r="F50" s="26"/>
      <c r="G50" s="26"/>
    </row>
    <row r="51" spans="1:7" ht="16.5" customHeight="1" x14ac:dyDescent="0.15">
      <c r="A51" s="35" t="s">
        <v>598</v>
      </c>
      <c r="B51" s="35" t="s">
        <v>494</v>
      </c>
      <c r="C51" s="31" t="s">
        <v>10</v>
      </c>
      <c r="D51" s="26" t="s">
        <v>653</v>
      </c>
      <c r="E51" s="26"/>
      <c r="F51" s="26"/>
      <c r="G51" s="26"/>
    </row>
    <row r="52" spans="1:7" ht="16.5" customHeight="1" x14ac:dyDescent="0.15">
      <c r="A52" s="35" t="s">
        <v>598</v>
      </c>
      <c r="B52" s="35" t="s">
        <v>494</v>
      </c>
      <c r="C52" s="31" t="s">
        <v>10</v>
      </c>
      <c r="D52" s="26" t="s">
        <v>654</v>
      </c>
      <c r="E52" s="26"/>
      <c r="F52" s="26"/>
      <c r="G52" s="26"/>
    </row>
    <row r="53" spans="1:7" ht="16.5" customHeight="1" x14ac:dyDescent="0.15">
      <c r="A53" s="35" t="s">
        <v>598</v>
      </c>
      <c r="B53" s="35" t="s">
        <v>494</v>
      </c>
      <c r="C53" s="31" t="s">
        <v>10</v>
      </c>
      <c r="D53" s="26" t="s">
        <v>655</v>
      </c>
      <c r="E53" s="26"/>
      <c r="F53" s="26"/>
      <c r="G53" s="26"/>
    </row>
    <row r="54" spans="1:7" ht="16.5" customHeight="1" x14ac:dyDescent="0.15">
      <c r="A54" s="35" t="s">
        <v>598</v>
      </c>
      <c r="B54" s="35" t="s">
        <v>494</v>
      </c>
      <c r="C54" s="31" t="s">
        <v>10</v>
      </c>
      <c r="D54" s="26" t="s">
        <v>656</v>
      </c>
      <c r="E54" s="26"/>
      <c r="F54" s="26"/>
      <c r="G54" s="26"/>
    </row>
    <row r="55" spans="1:7" ht="16.5" customHeight="1" x14ac:dyDescent="0.15">
      <c r="A55" s="35" t="s">
        <v>598</v>
      </c>
      <c r="B55" s="35" t="s">
        <v>494</v>
      </c>
      <c r="C55" s="31" t="s">
        <v>10</v>
      </c>
      <c r="D55" s="26" t="s">
        <v>657</v>
      </c>
      <c r="E55" s="26"/>
      <c r="F55" s="26"/>
      <c r="G55" s="26"/>
    </row>
    <row r="56" spans="1:7" ht="16.5" customHeight="1" x14ac:dyDescent="0.15">
      <c r="A56" s="35" t="s">
        <v>598</v>
      </c>
      <c r="B56" s="35" t="s">
        <v>494</v>
      </c>
      <c r="C56" s="31" t="s">
        <v>10</v>
      </c>
      <c r="D56" s="26" t="s">
        <v>658</v>
      </c>
      <c r="E56" s="26"/>
      <c r="F56" s="26"/>
      <c r="G56" s="26"/>
    </row>
    <row r="57" spans="1:7" ht="16.5" customHeight="1" x14ac:dyDescent="0.15">
      <c r="A57" s="35" t="s">
        <v>592</v>
      </c>
      <c r="B57" s="35" t="s">
        <v>408</v>
      </c>
      <c r="C57" s="31" t="s">
        <v>12</v>
      </c>
      <c r="D57" s="26" t="s">
        <v>647</v>
      </c>
      <c r="E57" s="26"/>
      <c r="F57" s="26"/>
      <c r="G57" s="26"/>
    </row>
    <row r="58" spans="1:7" ht="16.5" customHeight="1" x14ac:dyDescent="0.15">
      <c r="A58" s="35" t="s">
        <v>592</v>
      </c>
      <c r="B58" s="35" t="s">
        <v>408</v>
      </c>
      <c r="C58" s="31" t="s">
        <v>12</v>
      </c>
      <c r="D58" s="26" t="s">
        <v>648</v>
      </c>
      <c r="E58" s="26"/>
      <c r="F58" s="26"/>
      <c r="G58" s="26"/>
    </row>
    <row r="59" spans="1:7" ht="16.5" customHeight="1" x14ac:dyDescent="0.15">
      <c r="A59" s="35" t="s">
        <v>592</v>
      </c>
      <c r="B59" s="35" t="s">
        <v>408</v>
      </c>
      <c r="C59" s="31" t="s">
        <v>12</v>
      </c>
      <c r="D59" s="26" t="s">
        <v>650</v>
      </c>
      <c r="E59" s="26"/>
      <c r="F59" s="26"/>
      <c r="G59" s="26"/>
    </row>
    <row r="60" spans="1:7" ht="16.5" customHeight="1" x14ac:dyDescent="0.15">
      <c r="A60" s="35" t="s">
        <v>592</v>
      </c>
      <c r="B60" s="35" t="s">
        <v>408</v>
      </c>
      <c r="C60" s="31" t="s">
        <v>12</v>
      </c>
      <c r="D60" s="26" t="s">
        <v>651</v>
      </c>
      <c r="E60" s="26"/>
      <c r="F60" s="26"/>
      <c r="G60" s="26"/>
    </row>
    <row r="61" spans="1:7" ht="16.5" customHeight="1" x14ac:dyDescent="0.15">
      <c r="A61" s="35" t="s">
        <v>592</v>
      </c>
      <c r="B61" s="35" t="s">
        <v>408</v>
      </c>
      <c r="C61" s="31" t="s">
        <v>12</v>
      </c>
      <c r="D61" s="26" t="s">
        <v>652</v>
      </c>
      <c r="E61" s="26"/>
      <c r="F61" s="26"/>
      <c r="G61" s="26"/>
    </row>
    <row r="62" spans="1:7" ht="16.5" customHeight="1" x14ac:dyDescent="0.15">
      <c r="A62" s="35" t="s">
        <v>592</v>
      </c>
      <c r="B62" s="35" t="s">
        <v>408</v>
      </c>
      <c r="C62" s="31" t="s">
        <v>12</v>
      </c>
      <c r="D62" s="26" t="s">
        <v>653</v>
      </c>
      <c r="E62" s="26"/>
      <c r="F62" s="26"/>
      <c r="G62" s="26"/>
    </row>
    <row r="63" spans="1:7" ht="16.5" customHeight="1" x14ac:dyDescent="0.15">
      <c r="A63" s="35" t="s">
        <v>592</v>
      </c>
      <c r="B63" s="35" t="s">
        <v>408</v>
      </c>
      <c r="C63" s="31" t="s">
        <v>12</v>
      </c>
      <c r="D63" s="26" t="s">
        <v>654</v>
      </c>
      <c r="E63" s="26"/>
      <c r="F63" s="26"/>
      <c r="G63" s="26"/>
    </row>
    <row r="64" spans="1:7" ht="16.5" customHeight="1" x14ac:dyDescent="0.15">
      <c r="A64" s="35" t="s">
        <v>592</v>
      </c>
      <c r="B64" s="35" t="s">
        <v>408</v>
      </c>
      <c r="C64" s="31" t="s">
        <v>12</v>
      </c>
      <c r="D64" s="26" t="s">
        <v>655</v>
      </c>
      <c r="E64" s="26"/>
      <c r="F64" s="26"/>
      <c r="G64" s="26"/>
    </row>
    <row r="65" spans="1:7" ht="16.5" customHeight="1" x14ac:dyDescent="0.15">
      <c r="A65" s="35" t="s">
        <v>592</v>
      </c>
      <c r="B65" s="35" t="s">
        <v>408</v>
      </c>
      <c r="C65" s="31" t="s">
        <v>12</v>
      </c>
      <c r="D65" s="26" t="s">
        <v>656</v>
      </c>
      <c r="E65" s="26"/>
      <c r="F65" s="26"/>
      <c r="G65" s="26"/>
    </row>
    <row r="66" spans="1:7" ht="16.5" customHeight="1" x14ac:dyDescent="0.15">
      <c r="A66" s="35" t="s">
        <v>592</v>
      </c>
      <c r="B66" s="35" t="s">
        <v>408</v>
      </c>
      <c r="C66" s="31" t="s">
        <v>12</v>
      </c>
      <c r="D66" s="26" t="s">
        <v>657</v>
      </c>
      <c r="E66" s="26"/>
      <c r="F66" s="26"/>
      <c r="G66" s="26"/>
    </row>
    <row r="67" spans="1:7" ht="16.5" customHeight="1" x14ac:dyDescent="0.15">
      <c r="A67" s="35" t="s">
        <v>592</v>
      </c>
      <c r="B67" s="35" t="s">
        <v>408</v>
      </c>
      <c r="C67" s="31" t="s">
        <v>12</v>
      </c>
      <c r="D67" s="26" t="s">
        <v>658</v>
      </c>
      <c r="E67" s="26"/>
      <c r="F67" s="26"/>
      <c r="G67" s="26"/>
    </row>
    <row r="68" spans="1:7" ht="16.5" customHeight="1" x14ac:dyDescent="0.15">
      <c r="A68" s="35" t="s">
        <v>592</v>
      </c>
      <c r="B68" s="35" t="s">
        <v>410</v>
      </c>
      <c r="C68" s="31" t="s">
        <v>13</v>
      </c>
      <c r="D68" s="26" t="s">
        <v>647</v>
      </c>
      <c r="E68" s="26"/>
      <c r="F68" s="26"/>
      <c r="G68" s="26"/>
    </row>
    <row r="69" spans="1:7" ht="16.5" customHeight="1" x14ac:dyDescent="0.15">
      <c r="A69" s="35" t="s">
        <v>592</v>
      </c>
      <c r="B69" s="35" t="s">
        <v>410</v>
      </c>
      <c r="C69" s="31" t="s">
        <v>13</v>
      </c>
      <c r="D69" s="26" t="s">
        <v>648</v>
      </c>
      <c r="E69" s="26"/>
      <c r="F69" s="26"/>
      <c r="G69" s="26"/>
    </row>
    <row r="70" spans="1:7" ht="16.5" customHeight="1" x14ac:dyDescent="0.15">
      <c r="A70" s="35" t="s">
        <v>592</v>
      </c>
      <c r="B70" s="35" t="s">
        <v>410</v>
      </c>
      <c r="C70" s="31" t="s">
        <v>13</v>
      </c>
      <c r="D70" s="26" t="s">
        <v>650</v>
      </c>
      <c r="E70" s="26"/>
      <c r="F70" s="26"/>
      <c r="G70" s="26"/>
    </row>
    <row r="71" spans="1:7" ht="16.5" customHeight="1" x14ac:dyDescent="0.15">
      <c r="A71" s="35" t="s">
        <v>592</v>
      </c>
      <c r="B71" s="35" t="s">
        <v>410</v>
      </c>
      <c r="C71" s="31" t="s">
        <v>13</v>
      </c>
      <c r="D71" s="26" t="s">
        <v>651</v>
      </c>
      <c r="E71" s="26"/>
      <c r="F71" s="26"/>
      <c r="G71" s="26"/>
    </row>
    <row r="72" spans="1:7" ht="16.5" customHeight="1" x14ac:dyDescent="0.15">
      <c r="A72" s="35" t="s">
        <v>592</v>
      </c>
      <c r="B72" s="35" t="s">
        <v>410</v>
      </c>
      <c r="C72" s="31" t="s">
        <v>13</v>
      </c>
      <c r="D72" s="26" t="s">
        <v>652</v>
      </c>
      <c r="E72" s="26"/>
      <c r="F72" s="26"/>
      <c r="G72" s="26"/>
    </row>
    <row r="73" spans="1:7" ht="16.5" customHeight="1" x14ac:dyDescent="0.15">
      <c r="A73" s="35" t="s">
        <v>592</v>
      </c>
      <c r="B73" s="35" t="s">
        <v>410</v>
      </c>
      <c r="C73" s="31" t="s">
        <v>13</v>
      </c>
      <c r="D73" s="26" t="s">
        <v>653</v>
      </c>
      <c r="E73" s="26"/>
      <c r="F73" s="26"/>
      <c r="G73" s="26"/>
    </row>
    <row r="74" spans="1:7" ht="16.5" customHeight="1" x14ac:dyDescent="0.15">
      <c r="A74" s="35" t="s">
        <v>592</v>
      </c>
      <c r="B74" s="35" t="s">
        <v>410</v>
      </c>
      <c r="C74" s="31" t="s">
        <v>13</v>
      </c>
      <c r="D74" s="26" t="s">
        <v>654</v>
      </c>
      <c r="E74" s="26"/>
      <c r="F74" s="26"/>
      <c r="G74" s="26"/>
    </row>
    <row r="75" spans="1:7" ht="16.5" customHeight="1" x14ac:dyDescent="0.15">
      <c r="A75" s="35" t="s">
        <v>592</v>
      </c>
      <c r="B75" s="35" t="s">
        <v>410</v>
      </c>
      <c r="C75" s="31" t="s">
        <v>13</v>
      </c>
      <c r="D75" s="26" t="s">
        <v>655</v>
      </c>
      <c r="E75" s="26"/>
      <c r="F75" s="26"/>
      <c r="G75" s="26"/>
    </row>
    <row r="76" spans="1:7" ht="16.5" customHeight="1" x14ac:dyDescent="0.15">
      <c r="A76" s="35" t="s">
        <v>592</v>
      </c>
      <c r="B76" s="35" t="s">
        <v>410</v>
      </c>
      <c r="C76" s="31" t="s">
        <v>13</v>
      </c>
      <c r="D76" s="26" t="s">
        <v>656</v>
      </c>
      <c r="E76" s="26"/>
      <c r="F76" s="26"/>
      <c r="G76" s="26"/>
    </row>
    <row r="77" spans="1:7" ht="16.5" customHeight="1" x14ac:dyDescent="0.15">
      <c r="A77" s="35" t="s">
        <v>592</v>
      </c>
      <c r="B77" s="35" t="s">
        <v>410</v>
      </c>
      <c r="C77" s="31" t="s">
        <v>13</v>
      </c>
      <c r="D77" s="26" t="s">
        <v>657</v>
      </c>
      <c r="E77" s="26"/>
      <c r="F77" s="26"/>
      <c r="G77" s="26"/>
    </row>
    <row r="78" spans="1:7" ht="16.5" customHeight="1" x14ac:dyDescent="0.15">
      <c r="A78" s="35" t="s">
        <v>592</v>
      </c>
      <c r="B78" s="35" t="s">
        <v>410</v>
      </c>
      <c r="C78" s="31" t="s">
        <v>13</v>
      </c>
      <c r="D78" s="26" t="s">
        <v>658</v>
      </c>
      <c r="E78" s="26"/>
      <c r="F78" s="26"/>
      <c r="G78" s="26"/>
    </row>
    <row r="79" spans="1:7" ht="16.5" customHeight="1" x14ac:dyDescent="0.15">
      <c r="A79" s="35" t="s">
        <v>588</v>
      </c>
      <c r="B79" s="35" t="s">
        <v>411</v>
      </c>
      <c r="C79" s="31" t="s">
        <v>31</v>
      </c>
      <c r="D79" s="26" t="s">
        <v>647</v>
      </c>
      <c r="E79" s="26"/>
      <c r="F79" s="26"/>
      <c r="G79" s="26"/>
    </row>
    <row r="80" spans="1:7" ht="16.5" customHeight="1" x14ac:dyDescent="0.15">
      <c r="A80" s="35" t="s">
        <v>588</v>
      </c>
      <c r="B80" s="35" t="s">
        <v>411</v>
      </c>
      <c r="C80" s="31" t="s">
        <v>31</v>
      </c>
      <c r="D80" s="26" t="s">
        <v>648</v>
      </c>
      <c r="E80" s="26"/>
      <c r="F80" s="26"/>
      <c r="G80" s="26"/>
    </row>
    <row r="81" spans="1:7" ht="16.5" customHeight="1" x14ac:dyDescent="0.15">
      <c r="A81" s="35" t="s">
        <v>588</v>
      </c>
      <c r="B81" s="35" t="s">
        <v>411</v>
      </c>
      <c r="C81" s="31" t="s">
        <v>31</v>
      </c>
      <c r="D81" s="26" t="s">
        <v>650</v>
      </c>
      <c r="E81" s="26"/>
      <c r="F81" s="26"/>
      <c r="G81" s="26"/>
    </row>
    <row r="82" spans="1:7" ht="16.5" customHeight="1" x14ac:dyDescent="0.15">
      <c r="A82" s="35" t="s">
        <v>588</v>
      </c>
      <c r="B82" s="35" t="s">
        <v>411</v>
      </c>
      <c r="C82" s="31" t="s">
        <v>31</v>
      </c>
      <c r="D82" s="26" t="s">
        <v>651</v>
      </c>
      <c r="E82" s="26"/>
      <c r="F82" s="26"/>
      <c r="G82" s="26"/>
    </row>
    <row r="83" spans="1:7" ht="16.5" customHeight="1" x14ac:dyDescent="0.15">
      <c r="A83" s="35" t="s">
        <v>588</v>
      </c>
      <c r="B83" s="35" t="s">
        <v>411</v>
      </c>
      <c r="C83" s="31" t="s">
        <v>31</v>
      </c>
      <c r="D83" s="26" t="s">
        <v>652</v>
      </c>
      <c r="E83" s="26"/>
      <c r="F83" s="26"/>
      <c r="G83" s="26"/>
    </row>
    <row r="84" spans="1:7" ht="16.5" customHeight="1" x14ac:dyDescent="0.15">
      <c r="A84" s="35" t="s">
        <v>588</v>
      </c>
      <c r="B84" s="35" t="s">
        <v>411</v>
      </c>
      <c r="C84" s="31" t="s">
        <v>31</v>
      </c>
      <c r="D84" s="26" t="s">
        <v>653</v>
      </c>
      <c r="E84" s="26"/>
      <c r="F84" s="26"/>
      <c r="G84" s="26"/>
    </row>
    <row r="85" spans="1:7" ht="16.5" customHeight="1" x14ac:dyDescent="0.15">
      <c r="A85" s="35" t="s">
        <v>588</v>
      </c>
      <c r="B85" s="35" t="s">
        <v>411</v>
      </c>
      <c r="C85" s="31" t="s">
        <v>31</v>
      </c>
      <c r="D85" s="26" t="s">
        <v>654</v>
      </c>
      <c r="E85" s="26"/>
      <c r="F85" s="26"/>
      <c r="G85" s="26"/>
    </row>
    <row r="86" spans="1:7" ht="16.5" customHeight="1" x14ac:dyDescent="0.15">
      <c r="A86" s="35" t="s">
        <v>588</v>
      </c>
      <c r="B86" s="35" t="s">
        <v>411</v>
      </c>
      <c r="C86" s="31" t="s">
        <v>31</v>
      </c>
      <c r="D86" s="26" t="s">
        <v>655</v>
      </c>
      <c r="E86" s="26"/>
      <c r="F86" s="26"/>
      <c r="G86" s="26"/>
    </row>
    <row r="87" spans="1:7" ht="16.5" customHeight="1" x14ac:dyDescent="0.15">
      <c r="A87" s="35" t="s">
        <v>588</v>
      </c>
      <c r="B87" s="35" t="s">
        <v>411</v>
      </c>
      <c r="C87" s="31" t="s">
        <v>31</v>
      </c>
      <c r="D87" s="26" t="s">
        <v>656</v>
      </c>
      <c r="E87" s="26"/>
      <c r="F87" s="26"/>
      <c r="G87" s="26"/>
    </row>
    <row r="88" spans="1:7" ht="16.5" customHeight="1" x14ac:dyDescent="0.15">
      <c r="A88" s="35" t="s">
        <v>588</v>
      </c>
      <c r="B88" s="35" t="s">
        <v>411</v>
      </c>
      <c r="C88" s="31" t="s">
        <v>31</v>
      </c>
      <c r="D88" s="26" t="s">
        <v>657</v>
      </c>
      <c r="E88" s="26"/>
      <c r="F88" s="26"/>
      <c r="G88" s="26"/>
    </row>
    <row r="89" spans="1:7" ht="16.5" customHeight="1" x14ac:dyDescent="0.15">
      <c r="A89" s="35" t="s">
        <v>588</v>
      </c>
      <c r="B89" s="35" t="s">
        <v>411</v>
      </c>
      <c r="C89" s="31" t="s">
        <v>31</v>
      </c>
      <c r="D89" s="26" t="s">
        <v>658</v>
      </c>
      <c r="E89" s="26"/>
      <c r="F89" s="26"/>
      <c r="G89" s="26"/>
    </row>
    <row r="90" spans="1:7" ht="16.5" customHeight="1" x14ac:dyDescent="0.15">
      <c r="A90" s="35" t="s">
        <v>598</v>
      </c>
      <c r="B90" s="35" t="s">
        <v>412</v>
      </c>
      <c r="C90" s="31" t="s">
        <v>10</v>
      </c>
      <c r="D90" s="26" t="s">
        <v>647</v>
      </c>
      <c r="E90" s="26"/>
      <c r="F90" s="26"/>
      <c r="G90" s="26"/>
    </row>
    <row r="91" spans="1:7" ht="16.5" customHeight="1" x14ac:dyDescent="0.15">
      <c r="A91" s="35" t="s">
        <v>598</v>
      </c>
      <c r="B91" s="35" t="s">
        <v>412</v>
      </c>
      <c r="C91" s="31" t="s">
        <v>10</v>
      </c>
      <c r="D91" s="26" t="s">
        <v>648</v>
      </c>
      <c r="E91" s="26"/>
      <c r="F91" s="26"/>
      <c r="G91" s="26"/>
    </row>
    <row r="92" spans="1:7" ht="16.5" customHeight="1" x14ac:dyDescent="0.15">
      <c r="A92" s="35" t="s">
        <v>598</v>
      </c>
      <c r="B92" s="35" t="s">
        <v>412</v>
      </c>
      <c r="C92" s="31" t="s">
        <v>10</v>
      </c>
      <c r="D92" s="26" t="s">
        <v>650</v>
      </c>
      <c r="E92" s="26"/>
      <c r="F92" s="26"/>
      <c r="G92" s="26"/>
    </row>
    <row r="93" spans="1:7" ht="16.5" customHeight="1" x14ac:dyDescent="0.15">
      <c r="A93" s="35" t="s">
        <v>598</v>
      </c>
      <c r="B93" s="35" t="s">
        <v>412</v>
      </c>
      <c r="C93" s="31" t="s">
        <v>10</v>
      </c>
      <c r="D93" s="26" t="s">
        <v>651</v>
      </c>
      <c r="E93" s="26"/>
      <c r="F93" s="26"/>
      <c r="G93" s="26"/>
    </row>
    <row r="94" spans="1:7" ht="16.5" customHeight="1" x14ac:dyDescent="0.15">
      <c r="A94" s="35" t="s">
        <v>598</v>
      </c>
      <c r="B94" s="35" t="s">
        <v>412</v>
      </c>
      <c r="C94" s="31" t="s">
        <v>10</v>
      </c>
      <c r="D94" s="26" t="s">
        <v>652</v>
      </c>
      <c r="E94" s="26"/>
      <c r="F94" s="26"/>
      <c r="G94" s="26"/>
    </row>
    <row r="95" spans="1:7" ht="16.5" customHeight="1" x14ac:dyDescent="0.15">
      <c r="A95" s="35" t="s">
        <v>598</v>
      </c>
      <c r="B95" s="35" t="s">
        <v>412</v>
      </c>
      <c r="C95" s="31" t="s">
        <v>10</v>
      </c>
      <c r="D95" s="26" t="s">
        <v>653</v>
      </c>
      <c r="E95" s="26"/>
      <c r="F95" s="26"/>
      <c r="G95" s="26"/>
    </row>
    <row r="96" spans="1:7" ht="16.5" customHeight="1" x14ac:dyDescent="0.15">
      <c r="A96" s="35" t="s">
        <v>598</v>
      </c>
      <c r="B96" s="35" t="s">
        <v>412</v>
      </c>
      <c r="C96" s="31" t="s">
        <v>10</v>
      </c>
      <c r="D96" s="26" t="s">
        <v>654</v>
      </c>
      <c r="E96" s="26"/>
      <c r="F96" s="26"/>
      <c r="G96" s="26"/>
    </row>
    <row r="97" spans="1:7" ht="16.5" customHeight="1" x14ac:dyDescent="0.15">
      <c r="A97" s="35" t="s">
        <v>598</v>
      </c>
      <c r="B97" s="35" t="s">
        <v>412</v>
      </c>
      <c r="C97" s="31" t="s">
        <v>10</v>
      </c>
      <c r="D97" s="26" t="s">
        <v>655</v>
      </c>
      <c r="E97" s="26"/>
      <c r="F97" s="26"/>
      <c r="G97" s="26"/>
    </row>
    <row r="98" spans="1:7" ht="16.5" customHeight="1" x14ac:dyDescent="0.15">
      <c r="A98" s="35" t="s">
        <v>598</v>
      </c>
      <c r="B98" s="35" t="s">
        <v>412</v>
      </c>
      <c r="C98" s="31" t="s">
        <v>10</v>
      </c>
      <c r="D98" s="26" t="s">
        <v>656</v>
      </c>
      <c r="E98" s="26"/>
      <c r="F98" s="26"/>
      <c r="G98" s="26"/>
    </row>
    <row r="99" spans="1:7" ht="16.5" customHeight="1" x14ac:dyDescent="0.15">
      <c r="A99" s="35" t="s">
        <v>598</v>
      </c>
      <c r="B99" s="35" t="s">
        <v>412</v>
      </c>
      <c r="C99" s="31" t="s">
        <v>10</v>
      </c>
      <c r="D99" s="26" t="s">
        <v>657</v>
      </c>
      <c r="E99" s="26"/>
      <c r="F99" s="26"/>
      <c r="G99" s="26"/>
    </row>
    <row r="100" spans="1:7" ht="16.5" customHeight="1" x14ac:dyDescent="0.15">
      <c r="A100" s="35" t="s">
        <v>598</v>
      </c>
      <c r="B100" s="35" t="s">
        <v>412</v>
      </c>
      <c r="C100" s="31" t="s">
        <v>10</v>
      </c>
      <c r="D100" s="26" t="s">
        <v>658</v>
      </c>
      <c r="E100" s="26"/>
      <c r="F100" s="26"/>
      <c r="G100" s="26"/>
    </row>
    <row r="101" spans="1:7" ht="16.5" customHeight="1" x14ac:dyDescent="0.15">
      <c r="A101" s="35" t="s">
        <v>580</v>
      </c>
      <c r="B101" s="35" t="s">
        <v>625</v>
      </c>
      <c r="C101" s="75" t="s">
        <v>40</v>
      </c>
      <c r="D101" s="26" t="s">
        <v>647</v>
      </c>
      <c r="E101" s="26"/>
      <c r="F101" s="26"/>
      <c r="G101" s="26"/>
    </row>
    <row r="102" spans="1:7" ht="16.5" customHeight="1" x14ac:dyDescent="0.15">
      <c r="A102" s="35" t="s">
        <v>580</v>
      </c>
      <c r="B102" s="35" t="s">
        <v>625</v>
      </c>
      <c r="C102" s="75" t="s">
        <v>40</v>
      </c>
      <c r="D102" s="26" t="s">
        <v>648</v>
      </c>
      <c r="E102" s="26"/>
      <c r="F102" s="26"/>
      <c r="G102" s="26"/>
    </row>
    <row r="103" spans="1:7" ht="16.5" customHeight="1" x14ac:dyDescent="0.15">
      <c r="A103" s="35" t="s">
        <v>580</v>
      </c>
      <c r="B103" s="35" t="s">
        <v>625</v>
      </c>
      <c r="C103" s="75" t="s">
        <v>40</v>
      </c>
      <c r="D103" s="26" t="s">
        <v>650</v>
      </c>
      <c r="E103" s="26"/>
      <c r="F103" s="26"/>
      <c r="G103" s="26"/>
    </row>
    <row r="104" spans="1:7" ht="16.5" customHeight="1" x14ac:dyDescent="0.15">
      <c r="A104" s="35" t="s">
        <v>580</v>
      </c>
      <c r="B104" s="35" t="s">
        <v>625</v>
      </c>
      <c r="C104" s="75" t="s">
        <v>40</v>
      </c>
      <c r="D104" s="26" t="s">
        <v>651</v>
      </c>
      <c r="E104" s="26"/>
      <c r="F104" s="26"/>
      <c r="G104" s="26"/>
    </row>
    <row r="105" spans="1:7" ht="16.5" customHeight="1" x14ac:dyDescent="0.15">
      <c r="A105" s="35" t="s">
        <v>580</v>
      </c>
      <c r="B105" s="35" t="s">
        <v>625</v>
      </c>
      <c r="C105" s="75" t="s">
        <v>40</v>
      </c>
      <c r="D105" s="26" t="s">
        <v>652</v>
      </c>
      <c r="E105" s="26"/>
      <c r="F105" s="26"/>
      <c r="G105" s="26"/>
    </row>
    <row r="106" spans="1:7" ht="16.5" customHeight="1" x14ac:dyDescent="0.15">
      <c r="A106" s="35" t="s">
        <v>580</v>
      </c>
      <c r="B106" s="35" t="s">
        <v>625</v>
      </c>
      <c r="C106" s="75" t="s">
        <v>40</v>
      </c>
      <c r="D106" s="26" t="s">
        <v>653</v>
      </c>
      <c r="E106" s="26"/>
      <c r="F106" s="26"/>
      <c r="G106" s="26"/>
    </row>
    <row r="107" spans="1:7" ht="16.5" customHeight="1" x14ac:dyDescent="0.15">
      <c r="A107" s="35" t="s">
        <v>580</v>
      </c>
      <c r="B107" s="35" t="s">
        <v>625</v>
      </c>
      <c r="C107" s="75" t="s">
        <v>40</v>
      </c>
      <c r="D107" s="26" t="s">
        <v>654</v>
      </c>
      <c r="E107" s="26"/>
      <c r="F107" s="26"/>
      <c r="G107" s="26"/>
    </row>
    <row r="108" spans="1:7" ht="16.5" customHeight="1" x14ac:dyDescent="0.15">
      <c r="A108" s="35" t="s">
        <v>580</v>
      </c>
      <c r="B108" s="35" t="s">
        <v>625</v>
      </c>
      <c r="C108" s="75" t="s">
        <v>40</v>
      </c>
      <c r="D108" s="26" t="s">
        <v>655</v>
      </c>
      <c r="E108" s="26"/>
      <c r="F108" s="26"/>
      <c r="G108" s="26"/>
    </row>
    <row r="109" spans="1:7" ht="16.5" customHeight="1" x14ac:dyDescent="0.15">
      <c r="A109" s="35" t="s">
        <v>580</v>
      </c>
      <c r="B109" s="35" t="s">
        <v>625</v>
      </c>
      <c r="C109" s="75" t="s">
        <v>40</v>
      </c>
      <c r="D109" s="26" t="s">
        <v>656</v>
      </c>
      <c r="E109" s="26"/>
      <c r="F109" s="26"/>
      <c r="G109" s="26"/>
    </row>
    <row r="110" spans="1:7" ht="16.5" customHeight="1" x14ac:dyDescent="0.15">
      <c r="A110" s="35" t="s">
        <v>580</v>
      </c>
      <c r="B110" s="35" t="s">
        <v>625</v>
      </c>
      <c r="C110" s="75" t="s">
        <v>40</v>
      </c>
      <c r="D110" s="26" t="s">
        <v>657</v>
      </c>
      <c r="E110" s="26"/>
      <c r="F110" s="26"/>
      <c r="G110" s="26"/>
    </row>
    <row r="111" spans="1:7" ht="16.5" customHeight="1" x14ac:dyDescent="0.15">
      <c r="A111" s="35" t="s">
        <v>580</v>
      </c>
      <c r="B111" s="35" t="s">
        <v>625</v>
      </c>
      <c r="C111" s="75" t="s">
        <v>40</v>
      </c>
      <c r="D111" s="26" t="s">
        <v>658</v>
      </c>
      <c r="E111" s="26"/>
      <c r="F111" s="26"/>
      <c r="G111" s="26"/>
    </row>
    <row r="112" spans="1:7" ht="16.5" customHeight="1" x14ac:dyDescent="0.15">
      <c r="A112" s="35" t="s">
        <v>580</v>
      </c>
      <c r="B112" s="35" t="s">
        <v>632</v>
      </c>
      <c r="C112" s="10" t="s">
        <v>41</v>
      </c>
      <c r="D112" s="26" t="s">
        <v>647</v>
      </c>
      <c r="E112" s="26"/>
      <c r="F112" s="26"/>
      <c r="G112" s="26"/>
    </row>
    <row r="113" spans="1:7" ht="16.5" customHeight="1" x14ac:dyDescent="0.15">
      <c r="A113" s="35" t="s">
        <v>580</v>
      </c>
      <c r="B113" s="35" t="s">
        <v>632</v>
      </c>
      <c r="C113" s="10" t="s">
        <v>41</v>
      </c>
      <c r="D113" s="26" t="s">
        <v>648</v>
      </c>
      <c r="E113" s="26"/>
      <c r="F113" s="26"/>
      <c r="G113" s="26"/>
    </row>
    <row r="114" spans="1:7" ht="16.5" customHeight="1" x14ac:dyDescent="0.15">
      <c r="A114" s="35" t="s">
        <v>580</v>
      </c>
      <c r="B114" s="35" t="s">
        <v>632</v>
      </c>
      <c r="C114" s="10" t="s">
        <v>41</v>
      </c>
      <c r="D114" s="26" t="s">
        <v>650</v>
      </c>
      <c r="E114" s="26"/>
      <c r="F114" s="26"/>
      <c r="G114" s="26"/>
    </row>
    <row r="115" spans="1:7" ht="16.5" customHeight="1" x14ac:dyDescent="0.15">
      <c r="A115" s="35" t="s">
        <v>580</v>
      </c>
      <c r="B115" s="35" t="s">
        <v>632</v>
      </c>
      <c r="C115" s="10" t="s">
        <v>41</v>
      </c>
      <c r="D115" s="26" t="s">
        <v>651</v>
      </c>
      <c r="E115" s="26"/>
      <c r="F115" s="26"/>
      <c r="G115" s="26"/>
    </row>
    <row r="116" spans="1:7" ht="16.5" customHeight="1" x14ac:dyDescent="0.15">
      <c r="A116" s="35" t="s">
        <v>580</v>
      </c>
      <c r="B116" s="35" t="s">
        <v>632</v>
      </c>
      <c r="C116" s="10" t="s">
        <v>41</v>
      </c>
      <c r="D116" s="26" t="s">
        <v>652</v>
      </c>
      <c r="E116" s="26"/>
      <c r="F116" s="26"/>
      <c r="G116" s="26"/>
    </row>
    <row r="117" spans="1:7" ht="16.5" customHeight="1" x14ac:dyDescent="0.15">
      <c r="A117" s="35" t="s">
        <v>580</v>
      </c>
      <c r="B117" s="35" t="s">
        <v>632</v>
      </c>
      <c r="C117" s="10" t="s">
        <v>41</v>
      </c>
      <c r="D117" s="26" t="s">
        <v>653</v>
      </c>
      <c r="E117" s="26"/>
      <c r="F117" s="26"/>
      <c r="G117" s="26"/>
    </row>
    <row r="118" spans="1:7" ht="16.5" customHeight="1" x14ac:dyDescent="0.15">
      <c r="A118" s="35" t="s">
        <v>580</v>
      </c>
      <c r="B118" s="35" t="s">
        <v>632</v>
      </c>
      <c r="C118" s="10" t="s">
        <v>41</v>
      </c>
      <c r="D118" s="26" t="s">
        <v>654</v>
      </c>
      <c r="E118" s="26"/>
      <c r="F118" s="26"/>
      <c r="G118" s="26"/>
    </row>
    <row r="119" spans="1:7" ht="16.5" customHeight="1" x14ac:dyDescent="0.15">
      <c r="A119" s="35" t="s">
        <v>580</v>
      </c>
      <c r="B119" s="35" t="s">
        <v>632</v>
      </c>
      <c r="C119" s="10" t="s">
        <v>41</v>
      </c>
      <c r="D119" s="26" t="s">
        <v>655</v>
      </c>
      <c r="E119" s="26"/>
      <c r="F119" s="26"/>
      <c r="G119" s="26"/>
    </row>
    <row r="120" spans="1:7" ht="16.5" customHeight="1" x14ac:dyDescent="0.15">
      <c r="A120" s="35" t="s">
        <v>580</v>
      </c>
      <c r="B120" s="35" t="s">
        <v>632</v>
      </c>
      <c r="C120" s="10" t="s">
        <v>41</v>
      </c>
      <c r="D120" s="26" t="s">
        <v>656</v>
      </c>
      <c r="E120" s="26"/>
      <c r="F120" s="26"/>
      <c r="G120" s="26"/>
    </row>
    <row r="121" spans="1:7" ht="16.5" customHeight="1" x14ac:dyDescent="0.15">
      <c r="A121" s="35" t="s">
        <v>580</v>
      </c>
      <c r="B121" s="35" t="s">
        <v>632</v>
      </c>
      <c r="C121" s="10" t="s">
        <v>41</v>
      </c>
      <c r="D121" s="26" t="s">
        <v>657</v>
      </c>
      <c r="E121" s="26"/>
      <c r="F121" s="26"/>
      <c r="G121" s="26"/>
    </row>
    <row r="122" spans="1:7" ht="16.5" customHeight="1" x14ac:dyDescent="0.15">
      <c r="A122" s="35" t="s">
        <v>580</v>
      </c>
      <c r="B122" s="35" t="s">
        <v>632</v>
      </c>
      <c r="C122" s="10" t="s">
        <v>41</v>
      </c>
      <c r="D122" s="26" t="s">
        <v>658</v>
      </c>
      <c r="E122" s="26"/>
      <c r="F122" s="26"/>
      <c r="G122" s="26"/>
    </row>
    <row r="123" spans="1:7" ht="16.5" customHeight="1" x14ac:dyDescent="0.15">
      <c r="A123" s="35" t="s">
        <v>583</v>
      </c>
      <c r="B123" s="35" t="s">
        <v>414</v>
      </c>
      <c r="C123" s="10" t="s">
        <v>42</v>
      </c>
      <c r="D123" s="26" t="s">
        <v>647</v>
      </c>
      <c r="E123" s="26"/>
      <c r="F123" s="26"/>
      <c r="G123" s="26"/>
    </row>
    <row r="124" spans="1:7" ht="16.5" customHeight="1" x14ac:dyDescent="0.15">
      <c r="A124" s="35" t="s">
        <v>583</v>
      </c>
      <c r="B124" s="35" t="s">
        <v>414</v>
      </c>
      <c r="C124" s="10" t="s">
        <v>42</v>
      </c>
      <c r="D124" s="26" t="s">
        <v>648</v>
      </c>
      <c r="E124" s="26"/>
      <c r="F124" s="26"/>
      <c r="G124" s="26"/>
    </row>
    <row r="125" spans="1:7" ht="16.5" customHeight="1" x14ac:dyDescent="0.15">
      <c r="A125" s="35" t="s">
        <v>583</v>
      </c>
      <c r="B125" s="35" t="s">
        <v>414</v>
      </c>
      <c r="C125" s="10" t="s">
        <v>42</v>
      </c>
      <c r="D125" s="26" t="s">
        <v>650</v>
      </c>
      <c r="E125" s="26"/>
      <c r="F125" s="26"/>
      <c r="G125" s="26"/>
    </row>
    <row r="126" spans="1:7" ht="16.5" customHeight="1" x14ac:dyDescent="0.15">
      <c r="A126" s="35" t="s">
        <v>583</v>
      </c>
      <c r="B126" s="35" t="s">
        <v>414</v>
      </c>
      <c r="C126" s="10" t="s">
        <v>42</v>
      </c>
      <c r="D126" s="26" t="s">
        <v>651</v>
      </c>
      <c r="E126" s="26"/>
      <c r="F126" s="26"/>
      <c r="G126" s="26"/>
    </row>
    <row r="127" spans="1:7" ht="16.5" customHeight="1" x14ac:dyDescent="0.15">
      <c r="A127" s="35" t="s">
        <v>583</v>
      </c>
      <c r="B127" s="35" t="s">
        <v>414</v>
      </c>
      <c r="C127" s="10" t="s">
        <v>42</v>
      </c>
      <c r="D127" s="26" t="s">
        <v>652</v>
      </c>
      <c r="E127" s="26"/>
      <c r="F127" s="26"/>
      <c r="G127" s="26"/>
    </row>
    <row r="128" spans="1:7" ht="16.5" customHeight="1" x14ac:dyDescent="0.15">
      <c r="A128" s="35" t="s">
        <v>583</v>
      </c>
      <c r="B128" s="35" t="s">
        <v>414</v>
      </c>
      <c r="C128" s="10" t="s">
        <v>42</v>
      </c>
      <c r="D128" s="26" t="s">
        <v>653</v>
      </c>
      <c r="E128" s="26"/>
      <c r="F128" s="26"/>
      <c r="G128" s="26"/>
    </row>
    <row r="129" spans="1:7" ht="16.5" customHeight="1" x14ac:dyDescent="0.15">
      <c r="A129" s="35" t="s">
        <v>583</v>
      </c>
      <c r="B129" s="35" t="s">
        <v>414</v>
      </c>
      <c r="C129" s="10" t="s">
        <v>42</v>
      </c>
      <c r="D129" s="26" t="s">
        <v>654</v>
      </c>
      <c r="E129" s="26"/>
      <c r="F129" s="26"/>
      <c r="G129" s="26"/>
    </row>
    <row r="130" spans="1:7" ht="16.5" customHeight="1" x14ac:dyDescent="0.15">
      <c r="A130" s="35" t="s">
        <v>583</v>
      </c>
      <c r="B130" s="35" t="s">
        <v>414</v>
      </c>
      <c r="C130" s="10" t="s">
        <v>42</v>
      </c>
      <c r="D130" s="26" t="s">
        <v>655</v>
      </c>
      <c r="E130" s="26"/>
      <c r="F130" s="26"/>
      <c r="G130" s="26"/>
    </row>
    <row r="131" spans="1:7" ht="16.5" customHeight="1" x14ac:dyDescent="0.15">
      <c r="A131" s="35" t="s">
        <v>583</v>
      </c>
      <c r="B131" s="35" t="s">
        <v>414</v>
      </c>
      <c r="C131" s="10" t="s">
        <v>42</v>
      </c>
      <c r="D131" s="26" t="s">
        <v>656</v>
      </c>
      <c r="E131" s="26"/>
      <c r="F131" s="26"/>
      <c r="G131" s="26"/>
    </row>
    <row r="132" spans="1:7" ht="16.5" customHeight="1" x14ac:dyDescent="0.15">
      <c r="A132" s="35" t="s">
        <v>583</v>
      </c>
      <c r="B132" s="35" t="s">
        <v>414</v>
      </c>
      <c r="C132" s="10" t="s">
        <v>42</v>
      </c>
      <c r="D132" s="26" t="s">
        <v>657</v>
      </c>
      <c r="E132" s="26"/>
      <c r="F132" s="26"/>
      <c r="G132" s="26"/>
    </row>
    <row r="133" spans="1:7" ht="16.5" customHeight="1" x14ac:dyDescent="0.15">
      <c r="A133" s="35" t="s">
        <v>583</v>
      </c>
      <c r="B133" s="35" t="s">
        <v>414</v>
      </c>
      <c r="C133" s="10" t="s">
        <v>42</v>
      </c>
      <c r="D133" s="26" t="s">
        <v>658</v>
      </c>
      <c r="E133" s="26"/>
      <c r="F133" s="26"/>
      <c r="G133" s="26"/>
    </row>
    <row r="134" spans="1:7" ht="16.5" customHeight="1" x14ac:dyDescent="0.15">
      <c r="A134" s="35" t="s">
        <v>588</v>
      </c>
      <c r="B134" s="35" t="s">
        <v>415</v>
      </c>
      <c r="C134" s="10" t="s">
        <v>516</v>
      </c>
      <c r="D134" s="26" t="s">
        <v>647</v>
      </c>
      <c r="E134" s="26"/>
      <c r="F134" s="26"/>
      <c r="G134" s="26"/>
    </row>
    <row r="135" spans="1:7" ht="16.5" customHeight="1" x14ac:dyDescent="0.15">
      <c r="A135" s="35" t="s">
        <v>588</v>
      </c>
      <c r="B135" s="35" t="s">
        <v>415</v>
      </c>
      <c r="C135" s="10" t="s">
        <v>516</v>
      </c>
      <c r="D135" s="26" t="s">
        <v>648</v>
      </c>
      <c r="E135" s="26"/>
      <c r="F135" s="26"/>
      <c r="G135" s="26"/>
    </row>
    <row r="136" spans="1:7" ht="16.5" customHeight="1" x14ac:dyDescent="0.15">
      <c r="A136" s="35" t="s">
        <v>588</v>
      </c>
      <c r="B136" s="35" t="s">
        <v>415</v>
      </c>
      <c r="C136" s="10" t="s">
        <v>516</v>
      </c>
      <c r="D136" s="26" t="s">
        <v>650</v>
      </c>
      <c r="E136" s="26"/>
      <c r="F136" s="26"/>
      <c r="G136" s="26"/>
    </row>
    <row r="137" spans="1:7" ht="16.5" customHeight="1" x14ac:dyDescent="0.15">
      <c r="A137" s="35" t="s">
        <v>588</v>
      </c>
      <c r="B137" s="35" t="s">
        <v>415</v>
      </c>
      <c r="C137" s="10" t="s">
        <v>516</v>
      </c>
      <c r="D137" s="26" t="s">
        <v>651</v>
      </c>
      <c r="E137" s="26"/>
      <c r="F137" s="26"/>
      <c r="G137" s="26"/>
    </row>
    <row r="138" spans="1:7" ht="16.5" customHeight="1" x14ac:dyDescent="0.15">
      <c r="A138" s="35" t="s">
        <v>588</v>
      </c>
      <c r="B138" s="35" t="s">
        <v>415</v>
      </c>
      <c r="C138" s="10" t="s">
        <v>516</v>
      </c>
      <c r="D138" s="26" t="s">
        <v>652</v>
      </c>
      <c r="E138" s="26"/>
      <c r="F138" s="26"/>
      <c r="G138" s="26"/>
    </row>
    <row r="139" spans="1:7" ht="16.5" customHeight="1" x14ac:dyDescent="0.15">
      <c r="A139" s="35" t="s">
        <v>588</v>
      </c>
      <c r="B139" s="35" t="s">
        <v>415</v>
      </c>
      <c r="C139" s="10" t="s">
        <v>516</v>
      </c>
      <c r="D139" s="26" t="s">
        <v>653</v>
      </c>
      <c r="E139" s="26"/>
      <c r="F139" s="26"/>
      <c r="G139" s="26"/>
    </row>
    <row r="140" spans="1:7" ht="16.5" customHeight="1" x14ac:dyDescent="0.15">
      <c r="A140" s="35" t="s">
        <v>588</v>
      </c>
      <c r="B140" s="35" t="s">
        <v>415</v>
      </c>
      <c r="C140" s="10" t="s">
        <v>516</v>
      </c>
      <c r="D140" s="26" t="s">
        <v>654</v>
      </c>
      <c r="E140" s="26"/>
      <c r="F140" s="26"/>
      <c r="G140" s="26"/>
    </row>
    <row r="141" spans="1:7" ht="16.5" customHeight="1" x14ac:dyDescent="0.15">
      <c r="A141" s="35" t="s">
        <v>588</v>
      </c>
      <c r="B141" s="35" t="s">
        <v>415</v>
      </c>
      <c r="C141" s="10" t="s">
        <v>516</v>
      </c>
      <c r="D141" s="26" t="s">
        <v>655</v>
      </c>
      <c r="E141" s="26"/>
      <c r="F141" s="26"/>
      <c r="G141" s="26"/>
    </row>
    <row r="142" spans="1:7" ht="16.5" customHeight="1" x14ac:dyDescent="0.15">
      <c r="A142" s="35" t="s">
        <v>588</v>
      </c>
      <c r="B142" s="35" t="s">
        <v>415</v>
      </c>
      <c r="C142" s="10" t="s">
        <v>516</v>
      </c>
      <c r="D142" s="26" t="s">
        <v>656</v>
      </c>
      <c r="E142" s="26"/>
      <c r="F142" s="26"/>
      <c r="G142" s="26"/>
    </row>
    <row r="143" spans="1:7" ht="16.5" customHeight="1" x14ac:dyDescent="0.15">
      <c r="A143" s="35" t="s">
        <v>588</v>
      </c>
      <c r="B143" s="35" t="s">
        <v>415</v>
      </c>
      <c r="C143" s="10" t="s">
        <v>516</v>
      </c>
      <c r="D143" s="26" t="s">
        <v>657</v>
      </c>
      <c r="E143" s="26"/>
      <c r="F143" s="26"/>
      <c r="G143" s="26"/>
    </row>
    <row r="144" spans="1:7" ht="16.5" customHeight="1" x14ac:dyDescent="0.15">
      <c r="A144" s="35" t="s">
        <v>588</v>
      </c>
      <c r="B144" s="35" t="s">
        <v>415</v>
      </c>
      <c r="C144" s="10" t="s">
        <v>516</v>
      </c>
      <c r="D144" s="26" t="s">
        <v>658</v>
      </c>
      <c r="E144" s="26"/>
      <c r="F144" s="26"/>
      <c r="G144" s="26"/>
    </row>
    <row r="145" spans="1:7" ht="16.5" customHeight="1" x14ac:dyDescent="0.15">
      <c r="A145" s="35" t="s">
        <v>588</v>
      </c>
      <c r="B145" s="35" t="s">
        <v>417</v>
      </c>
      <c r="C145" s="76" t="s">
        <v>47</v>
      </c>
      <c r="D145" s="26" t="s">
        <v>647</v>
      </c>
      <c r="E145" s="26"/>
      <c r="F145" s="26"/>
      <c r="G145" s="26"/>
    </row>
    <row r="146" spans="1:7" ht="16.5" customHeight="1" x14ac:dyDescent="0.15">
      <c r="A146" s="35" t="s">
        <v>588</v>
      </c>
      <c r="B146" s="35" t="s">
        <v>417</v>
      </c>
      <c r="C146" s="76" t="s">
        <v>47</v>
      </c>
      <c r="D146" s="26" t="s">
        <v>648</v>
      </c>
      <c r="E146" s="26"/>
      <c r="F146" s="26"/>
      <c r="G146" s="26"/>
    </row>
    <row r="147" spans="1:7" ht="16.5" customHeight="1" x14ac:dyDescent="0.15">
      <c r="A147" s="35" t="s">
        <v>588</v>
      </c>
      <c r="B147" s="35" t="s">
        <v>417</v>
      </c>
      <c r="C147" s="76" t="s">
        <v>47</v>
      </c>
      <c r="D147" s="26" t="s">
        <v>650</v>
      </c>
      <c r="E147" s="26"/>
      <c r="F147" s="26"/>
      <c r="G147" s="26"/>
    </row>
    <row r="148" spans="1:7" ht="16.5" customHeight="1" x14ac:dyDescent="0.15">
      <c r="A148" s="35" t="s">
        <v>588</v>
      </c>
      <c r="B148" s="35" t="s">
        <v>417</v>
      </c>
      <c r="C148" s="76" t="s">
        <v>47</v>
      </c>
      <c r="D148" s="26" t="s">
        <v>651</v>
      </c>
      <c r="E148" s="26"/>
      <c r="F148" s="26"/>
      <c r="G148" s="26"/>
    </row>
    <row r="149" spans="1:7" ht="16.5" customHeight="1" x14ac:dyDescent="0.15">
      <c r="A149" s="35" t="s">
        <v>588</v>
      </c>
      <c r="B149" s="35" t="s">
        <v>417</v>
      </c>
      <c r="C149" s="76" t="s">
        <v>47</v>
      </c>
      <c r="D149" s="26" t="s">
        <v>652</v>
      </c>
      <c r="E149" s="26"/>
      <c r="F149" s="26"/>
      <c r="G149" s="26"/>
    </row>
    <row r="150" spans="1:7" ht="16.5" customHeight="1" x14ac:dyDescent="0.15">
      <c r="A150" s="35" t="s">
        <v>588</v>
      </c>
      <c r="B150" s="35" t="s">
        <v>417</v>
      </c>
      <c r="C150" s="76" t="s">
        <v>47</v>
      </c>
      <c r="D150" s="26" t="s">
        <v>653</v>
      </c>
      <c r="E150" s="26"/>
      <c r="F150" s="26"/>
      <c r="G150" s="26"/>
    </row>
    <row r="151" spans="1:7" ht="16.5" customHeight="1" x14ac:dyDescent="0.15">
      <c r="A151" s="35" t="s">
        <v>588</v>
      </c>
      <c r="B151" s="35" t="s">
        <v>417</v>
      </c>
      <c r="C151" s="76" t="s">
        <v>47</v>
      </c>
      <c r="D151" s="26" t="s">
        <v>654</v>
      </c>
      <c r="E151" s="26"/>
      <c r="F151" s="26"/>
      <c r="G151" s="26"/>
    </row>
    <row r="152" spans="1:7" ht="16.5" customHeight="1" x14ac:dyDescent="0.15">
      <c r="A152" s="35" t="s">
        <v>588</v>
      </c>
      <c r="B152" s="35" t="s">
        <v>417</v>
      </c>
      <c r="C152" s="76" t="s">
        <v>47</v>
      </c>
      <c r="D152" s="26" t="s">
        <v>655</v>
      </c>
      <c r="E152" s="26"/>
      <c r="F152" s="26"/>
      <c r="G152" s="26"/>
    </row>
    <row r="153" spans="1:7" ht="16.5" customHeight="1" x14ac:dyDescent="0.15">
      <c r="A153" s="35" t="s">
        <v>588</v>
      </c>
      <c r="B153" s="35" t="s">
        <v>417</v>
      </c>
      <c r="C153" s="76" t="s">
        <v>47</v>
      </c>
      <c r="D153" s="26" t="s">
        <v>656</v>
      </c>
      <c r="E153" s="26"/>
      <c r="F153" s="26"/>
      <c r="G153" s="26"/>
    </row>
    <row r="154" spans="1:7" ht="16.5" customHeight="1" x14ac:dyDescent="0.15">
      <c r="A154" s="35" t="s">
        <v>588</v>
      </c>
      <c r="B154" s="35" t="s">
        <v>417</v>
      </c>
      <c r="C154" s="76" t="s">
        <v>47</v>
      </c>
      <c r="D154" s="26" t="s">
        <v>657</v>
      </c>
      <c r="E154" s="26"/>
      <c r="F154" s="26"/>
      <c r="G154" s="26"/>
    </row>
    <row r="155" spans="1:7" ht="16.5" customHeight="1" x14ac:dyDescent="0.15">
      <c r="A155" s="35" t="s">
        <v>588</v>
      </c>
      <c r="B155" s="35" t="s">
        <v>417</v>
      </c>
      <c r="C155" s="76" t="s">
        <v>47</v>
      </c>
      <c r="D155" s="26" t="s">
        <v>658</v>
      </c>
      <c r="E155" s="26"/>
      <c r="F155" s="26"/>
      <c r="G155" s="26"/>
    </row>
    <row r="156" spans="1:7" ht="16.5" customHeight="1" x14ac:dyDescent="0.15">
      <c r="A156" s="35" t="s">
        <v>581</v>
      </c>
      <c r="B156" s="35" t="s">
        <v>419</v>
      </c>
      <c r="C156" s="77" t="s">
        <v>123</v>
      </c>
      <c r="D156" s="26" t="s">
        <v>647</v>
      </c>
      <c r="E156" s="26"/>
      <c r="F156" s="26"/>
      <c r="G156" s="26"/>
    </row>
    <row r="157" spans="1:7" ht="16.5" customHeight="1" x14ac:dyDescent="0.15">
      <c r="A157" s="35" t="s">
        <v>581</v>
      </c>
      <c r="B157" s="35" t="s">
        <v>419</v>
      </c>
      <c r="C157" s="77" t="s">
        <v>123</v>
      </c>
      <c r="D157" s="26" t="s">
        <v>648</v>
      </c>
      <c r="E157" s="26"/>
      <c r="F157" s="26"/>
      <c r="G157" s="26"/>
    </row>
    <row r="158" spans="1:7" ht="16.5" customHeight="1" x14ac:dyDescent="0.15">
      <c r="A158" s="35" t="s">
        <v>581</v>
      </c>
      <c r="B158" s="35" t="s">
        <v>419</v>
      </c>
      <c r="C158" s="77" t="s">
        <v>123</v>
      </c>
      <c r="D158" s="26" t="s">
        <v>650</v>
      </c>
      <c r="E158" s="26"/>
      <c r="F158" s="26"/>
      <c r="G158" s="26"/>
    </row>
    <row r="159" spans="1:7" ht="16.5" customHeight="1" x14ac:dyDescent="0.15">
      <c r="A159" s="35" t="s">
        <v>581</v>
      </c>
      <c r="B159" s="35" t="s">
        <v>419</v>
      </c>
      <c r="C159" s="77" t="s">
        <v>123</v>
      </c>
      <c r="D159" s="26" t="s">
        <v>651</v>
      </c>
      <c r="E159" s="26"/>
      <c r="F159" s="26"/>
      <c r="G159" s="26"/>
    </row>
    <row r="160" spans="1:7" ht="16.5" customHeight="1" x14ac:dyDescent="0.15">
      <c r="A160" s="35" t="s">
        <v>581</v>
      </c>
      <c r="B160" s="35" t="s">
        <v>419</v>
      </c>
      <c r="C160" s="77" t="s">
        <v>123</v>
      </c>
      <c r="D160" s="26" t="s">
        <v>652</v>
      </c>
      <c r="E160" s="26"/>
      <c r="F160" s="26"/>
      <c r="G160" s="26"/>
    </row>
    <row r="161" spans="1:7" ht="16.5" customHeight="1" x14ac:dyDescent="0.15">
      <c r="A161" s="35" t="s">
        <v>581</v>
      </c>
      <c r="B161" s="35" t="s">
        <v>419</v>
      </c>
      <c r="C161" s="77" t="s">
        <v>123</v>
      </c>
      <c r="D161" s="26" t="s">
        <v>653</v>
      </c>
      <c r="E161" s="26"/>
      <c r="F161" s="26"/>
      <c r="G161" s="26"/>
    </row>
    <row r="162" spans="1:7" ht="16.5" customHeight="1" x14ac:dyDescent="0.15">
      <c r="A162" s="35" t="s">
        <v>581</v>
      </c>
      <c r="B162" s="35" t="s">
        <v>419</v>
      </c>
      <c r="C162" s="77" t="s">
        <v>123</v>
      </c>
      <c r="D162" s="26" t="s">
        <v>654</v>
      </c>
      <c r="E162" s="26"/>
      <c r="F162" s="26"/>
      <c r="G162" s="26"/>
    </row>
    <row r="163" spans="1:7" ht="16.5" customHeight="1" x14ac:dyDescent="0.15">
      <c r="A163" s="35" t="s">
        <v>581</v>
      </c>
      <c r="B163" s="35" t="s">
        <v>419</v>
      </c>
      <c r="C163" s="77" t="s">
        <v>123</v>
      </c>
      <c r="D163" s="26" t="s">
        <v>655</v>
      </c>
      <c r="E163" s="26"/>
      <c r="F163" s="26"/>
      <c r="G163" s="26"/>
    </row>
    <row r="164" spans="1:7" ht="16.5" customHeight="1" x14ac:dyDescent="0.15">
      <c r="A164" s="35" t="s">
        <v>581</v>
      </c>
      <c r="B164" s="35" t="s">
        <v>419</v>
      </c>
      <c r="C164" s="77" t="s">
        <v>123</v>
      </c>
      <c r="D164" s="26" t="s">
        <v>656</v>
      </c>
      <c r="E164" s="26"/>
      <c r="F164" s="26"/>
      <c r="G164" s="26"/>
    </row>
    <row r="165" spans="1:7" ht="16.5" customHeight="1" x14ac:dyDescent="0.15">
      <c r="A165" s="35" t="s">
        <v>581</v>
      </c>
      <c r="B165" s="35" t="s">
        <v>419</v>
      </c>
      <c r="C165" s="77" t="s">
        <v>123</v>
      </c>
      <c r="D165" s="26" t="s">
        <v>657</v>
      </c>
      <c r="E165" s="26"/>
      <c r="F165" s="26"/>
      <c r="G165" s="26"/>
    </row>
    <row r="166" spans="1:7" ht="16.5" customHeight="1" x14ac:dyDescent="0.15">
      <c r="A166" s="35" t="s">
        <v>581</v>
      </c>
      <c r="B166" s="35" t="s">
        <v>419</v>
      </c>
      <c r="C166" s="77" t="s">
        <v>123</v>
      </c>
      <c r="D166" s="26" t="s">
        <v>658</v>
      </c>
      <c r="E166" s="26"/>
      <c r="F166" s="26"/>
      <c r="G166" s="26"/>
    </row>
    <row r="167" spans="1:7" ht="16.5" customHeight="1" x14ac:dyDescent="0.15">
      <c r="A167" s="35" t="s">
        <v>581</v>
      </c>
      <c r="B167" s="35" t="s">
        <v>420</v>
      </c>
      <c r="C167" s="77" t="s">
        <v>124</v>
      </c>
      <c r="D167" s="26" t="s">
        <v>647</v>
      </c>
      <c r="E167" s="26"/>
      <c r="F167" s="26"/>
      <c r="G167" s="26"/>
    </row>
    <row r="168" spans="1:7" ht="16.5" customHeight="1" x14ac:dyDescent="0.15">
      <c r="A168" s="35" t="s">
        <v>581</v>
      </c>
      <c r="B168" s="35" t="s">
        <v>420</v>
      </c>
      <c r="C168" s="77" t="s">
        <v>124</v>
      </c>
      <c r="D168" s="26" t="s">
        <v>648</v>
      </c>
      <c r="E168" s="26"/>
      <c r="F168" s="26"/>
      <c r="G168" s="26"/>
    </row>
    <row r="169" spans="1:7" ht="16.5" customHeight="1" x14ac:dyDescent="0.15">
      <c r="A169" s="35" t="s">
        <v>581</v>
      </c>
      <c r="B169" s="35" t="s">
        <v>420</v>
      </c>
      <c r="C169" s="77" t="s">
        <v>124</v>
      </c>
      <c r="D169" s="26" t="s">
        <v>650</v>
      </c>
      <c r="E169" s="26"/>
      <c r="F169" s="26"/>
      <c r="G169" s="26"/>
    </row>
    <row r="170" spans="1:7" ht="16.5" customHeight="1" x14ac:dyDescent="0.15">
      <c r="A170" s="35" t="s">
        <v>581</v>
      </c>
      <c r="B170" s="35" t="s">
        <v>420</v>
      </c>
      <c r="C170" s="77" t="s">
        <v>124</v>
      </c>
      <c r="D170" s="26" t="s">
        <v>651</v>
      </c>
      <c r="E170" s="26"/>
      <c r="F170" s="26"/>
      <c r="G170" s="26"/>
    </row>
    <row r="171" spans="1:7" ht="16.5" customHeight="1" x14ac:dyDescent="0.15">
      <c r="A171" s="35" t="s">
        <v>581</v>
      </c>
      <c r="B171" s="35" t="s">
        <v>420</v>
      </c>
      <c r="C171" s="77" t="s">
        <v>124</v>
      </c>
      <c r="D171" s="26" t="s">
        <v>652</v>
      </c>
      <c r="E171" s="26"/>
      <c r="F171" s="26"/>
      <c r="G171" s="26"/>
    </row>
    <row r="172" spans="1:7" ht="16.5" customHeight="1" x14ac:dyDescent="0.15">
      <c r="A172" s="35" t="s">
        <v>581</v>
      </c>
      <c r="B172" s="35" t="s">
        <v>420</v>
      </c>
      <c r="C172" s="77" t="s">
        <v>124</v>
      </c>
      <c r="D172" s="26" t="s">
        <v>653</v>
      </c>
      <c r="E172" s="26"/>
      <c r="F172" s="26"/>
      <c r="G172" s="26"/>
    </row>
    <row r="173" spans="1:7" ht="16.5" customHeight="1" x14ac:dyDescent="0.15">
      <c r="A173" s="35" t="s">
        <v>581</v>
      </c>
      <c r="B173" s="35" t="s">
        <v>420</v>
      </c>
      <c r="C173" s="77" t="s">
        <v>124</v>
      </c>
      <c r="D173" s="26" t="s">
        <v>654</v>
      </c>
      <c r="E173" s="26"/>
      <c r="F173" s="26"/>
      <c r="G173" s="26"/>
    </row>
    <row r="174" spans="1:7" ht="16.5" customHeight="1" x14ac:dyDescent="0.15">
      <c r="A174" s="35" t="s">
        <v>581</v>
      </c>
      <c r="B174" s="35" t="s">
        <v>420</v>
      </c>
      <c r="C174" s="77" t="s">
        <v>124</v>
      </c>
      <c r="D174" s="26" t="s">
        <v>655</v>
      </c>
      <c r="E174" s="26"/>
      <c r="F174" s="26"/>
      <c r="G174" s="26"/>
    </row>
    <row r="175" spans="1:7" ht="16.5" customHeight="1" x14ac:dyDescent="0.15">
      <c r="A175" s="35" t="s">
        <v>581</v>
      </c>
      <c r="B175" s="35" t="s">
        <v>420</v>
      </c>
      <c r="C175" s="77" t="s">
        <v>124</v>
      </c>
      <c r="D175" s="26" t="s">
        <v>656</v>
      </c>
      <c r="E175" s="26"/>
      <c r="F175" s="26"/>
      <c r="G175" s="26"/>
    </row>
    <row r="176" spans="1:7" ht="16.5" customHeight="1" x14ac:dyDescent="0.15">
      <c r="A176" s="35" t="s">
        <v>581</v>
      </c>
      <c r="B176" s="35" t="s">
        <v>420</v>
      </c>
      <c r="C176" s="77" t="s">
        <v>124</v>
      </c>
      <c r="D176" s="26" t="s">
        <v>657</v>
      </c>
      <c r="E176" s="26"/>
      <c r="F176" s="26"/>
      <c r="G176" s="26"/>
    </row>
    <row r="177" spans="1:7" ht="16.5" customHeight="1" x14ac:dyDescent="0.15">
      <c r="A177" s="35" t="s">
        <v>581</v>
      </c>
      <c r="B177" s="35" t="s">
        <v>420</v>
      </c>
      <c r="C177" s="77" t="s">
        <v>124</v>
      </c>
      <c r="D177" s="26" t="s">
        <v>658</v>
      </c>
      <c r="E177" s="26"/>
      <c r="F177" s="26"/>
      <c r="G177" s="26"/>
    </row>
    <row r="178" spans="1:7" ht="16.5" customHeight="1" x14ac:dyDescent="0.15">
      <c r="A178" s="35" t="s">
        <v>598</v>
      </c>
      <c r="B178" s="35" t="s">
        <v>626</v>
      </c>
      <c r="C178" s="6" t="s">
        <v>519</v>
      </c>
      <c r="D178" s="26" t="s">
        <v>647</v>
      </c>
      <c r="E178" s="26"/>
      <c r="F178" s="26"/>
      <c r="G178" s="26"/>
    </row>
    <row r="179" spans="1:7" ht="16.5" customHeight="1" x14ac:dyDescent="0.15">
      <c r="A179" s="35" t="s">
        <v>598</v>
      </c>
      <c r="B179" s="35" t="s">
        <v>626</v>
      </c>
      <c r="C179" s="6" t="s">
        <v>519</v>
      </c>
      <c r="D179" s="26" t="s">
        <v>648</v>
      </c>
      <c r="E179" s="26"/>
      <c r="F179" s="26"/>
      <c r="G179" s="26"/>
    </row>
    <row r="180" spans="1:7" ht="16.5" customHeight="1" x14ac:dyDescent="0.15">
      <c r="A180" s="35" t="s">
        <v>598</v>
      </c>
      <c r="B180" s="35" t="s">
        <v>626</v>
      </c>
      <c r="C180" s="6" t="s">
        <v>519</v>
      </c>
      <c r="D180" s="26" t="s">
        <v>650</v>
      </c>
      <c r="E180" s="26"/>
      <c r="F180" s="26"/>
      <c r="G180" s="26"/>
    </row>
    <row r="181" spans="1:7" ht="16.5" customHeight="1" x14ac:dyDescent="0.15">
      <c r="A181" s="35" t="s">
        <v>598</v>
      </c>
      <c r="B181" s="35" t="s">
        <v>626</v>
      </c>
      <c r="C181" s="6" t="s">
        <v>519</v>
      </c>
      <c r="D181" s="26" t="s">
        <v>651</v>
      </c>
      <c r="E181" s="26"/>
      <c r="F181" s="26"/>
      <c r="G181" s="26"/>
    </row>
    <row r="182" spans="1:7" ht="16.5" customHeight="1" x14ac:dyDescent="0.15">
      <c r="A182" s="35" t="s">
        <v>598</v>
      </c>
      <c r="B182" s="35" t="s">
        <v>626</v>
      </c>
      <c r="C182" s="6" t="s">
        <v>519</v>
      </c>
      <c r="D182" s="26" t="s">
        <v>652</v>
      </c>
      <c r="E182" s="26"/>
      <c r="F182" s="26"/>
      <c r="G182" s="26"/>
    </row>
    <row r="183" spans="1:7" ht="16.5" customHeight="1" x14ac:dyDescent="0.15">
      <c r="A183" s="35" t="s">
        <v>598</v>
      </c>
      <c r="B183" s="35" t="s">
        <v>626</v>
      </c>
      <c r="C183" s="6" t="s">
        <v>519</v>
      </c>
      <c r="D183" s="26" t="s">
        <v>653</v>
      </c>
      <c r="E183" s="26"/>
      <c r="F183" s="26"/>
      <c r="G183" s="26"/>
    </row>
    <row r="184" spans="1:7" ht="16.5" customHeight="1" x14ac:dyDescent="0.15">
      <c r="A184" s="35" t="s">
        <v>598</v>
      </c>
      <c r="B184" s="35" t="s">
        <v>626</v>
      </c>
      <c r="C184" s="6" t="s">
        <v>519</v>
      </c>
      <c r="D184" s="26" t="s">
        <v>654</v>
      </c>
      <c r="E184" s="26"/>
      <c r="F184" s="26"/>
      <c r="G184" s="26"/>
    </row>
    <row r="185" spans="1:7" ht="16.5" customHeight="1" x14ac:dyDescent="0.15">
      <c r="A185" s="35" t="s">
        <v>598</v>
      </c>
      <c r="B185" s="35" t="s">
        <v>626</v>
      </c>
      <c r="C185" s="6" t="s">
        <v>519</v>
      </c>
      <c r="D185" s="26" t="s">
        <v>655</v>
      </c>
      <c r="E185" s="26"/>
      <c r="F185" s="26"/>
      <c r="G185" s="26"/>
    </row>
    <row r="186" spans="1:7" ht="16.5" customHeight="1" x14ac:dyDescent="0.15">
      <c r="A186" s="35" t="s">
        <v>598</v>
      </c>
      <c r="B186" s="35" t="s">
        <v>626</v>
      </c>
      <c r="C186" s="6" t="s">
        <v>519</v>
      </c>
      <c r="D186" s="26" t="s">
        <v>656</v>
      </c>
      <c r="E186" s="26"/>
      <c r="F186" s="26"/>
      <c r="G186" s="26"/>
    </row>
    <row r="187" spans="1:7" ht="16.5" customHeight="1" x14ac:dyDescent="0.15">
      <c r="A187" s="35" t="s">
        <v>598</v>
      </c>
      <c r="B187" s="35" t="s">
        <v>626</v>
      </c>
      <c r="C187" s="6" t="s">
        <v>519</v>
      </c>
      <c r="D187" s="26" t="s">
        <v>657</v>
      </c>
      <c r="E187" s="26"/>
      <c r="F187" s="26"/>
      <c r="G187" s="26"/>
    </row>
    <row r="188" spans="1:7" ht="16.5" customHeight="1" x14ac:dyDescent="0.15">
      <c r="A188" s="35" t="s">
        <v>598</v>
      </c>
      <c r="B188" s="35" t="s">
        <v>626</v>
      </c>
      <c r="C188" s="6" t="s">
        <v>519</v>
      </c>
      <c r="D188" s="26" t="s">
        <v>658</v>
      </c>
      <c r="E188" s="26"/>
      <c r="F188" s="26"/>
      <c r="G188" s="26"/>
    </row>
    <row r="189" spans="1:7" ht="16.5" customHeight="1" x14ac:dyDescent="0.15">
      <c r="A189" s="35" t="s">
        <v>593</v>
      </c>
      <c r="B189" s="35" t="s">
        <v>424</v>
      </c>
      <c r="C189" s="60" t="s">
        <v>157</v>
      </c>
      <c r="D189" s="26" t="s">
        <v>647</v>
      </c>
      <c r="E189" s="26"/>
      <c r="F189" s="26"/>
      <c r="G189" s="26"/>
    </row>
    <row r="190" spans="1:7" ht="16.5" customHeight="1" x14ac:dyDescent="0.15">
      <c r="A190" s="35" t="s">
        <v>593</v>
      </c>
      <c r="B190" s="35" t="s">
        <v>424</v>
      </c>
      <c r="C190" s="60" t="s">
        <v>157</v>
      </c>
      <c r="D190" s="26" t="s">
        <v>648</v>
      </c>
      <c r="E190" s="26"/>
      <c r="F190" s="26"/>
      <c r="G190" s="26"/>
    </row>
    <row r="191" spans="1:7" ht="16.5" customHeight="1" x14ac:dyDescent="0.15">
      <c r="A191" s="35" t="s">
        <v>593</v>
      </c>
      <c r="B191" s="35" t="s">
        <v>424</v>
      </c>
      <c r="C191" s="60" t="s">
        <v>157</v>
      </c>
      <c r="D191" s="26" t="s">
        <v>650</v>
      </c>
      <c r="E191" s="26"/>
      <c r="F191" s="26"/>
      <c r="G191" s="26"/>
    </row>
    <row r="192" spans="1:7" ht="16.5" customHeight="1" x14ac:dyDescent="0.15">
      <c r="A192" s="35" t="s">
        <v>593</v>
      </c>
      <c r="B192" s="35" t="s">
        <v>424</v>
      </c>
      <c r="C192" s="60" t="s">
        <v>157</v>
      </c>
      <c r="D192" s="26" t="s">
        <v>651</v>
      </c>
      <c r="E192" s="26"/>
      <c r="F192" s="26"/>
      <c r="G192" s="26"/>
    </row>
    <row r="193" spans="1:7" ht="16.5" customHeight="1" x14ac:dyDescent="0.15">
      <c r="A193" s="35" t="s">
        <v>593</v>
      </c>
      <c r="B193" s="35" t="s">
        <v>424</v>
      </c>
      <c r="C193" s="60" t="s">
        <v>157</v>
      </c>
      <c r="D193" s="26" t="s">
        <v>652</v>
      </c>
      <c r="E193" s="26"/>
      <c r="F193" s="26"/>
      <c r="G193" s="26"/>
    </row>
    <row r="194" spans="1:7" ht="16.5" customHeight="1" x14ac:dyDescent="0.15">
      <c r="A194" s="35" t="s">
        <v>593</v>
      </c>
      <c r="B194" s="35" t="s">
        <v>424</v>
      </c>
      <c r="C194" s="60" t="s">
        <v>157</v>
      </c>
      <c r="D194" s="26" t="s">
        <v>653</v>
      </c>
      <c r="E194" s="26"/>
      <c r="F194" s="26"/>
      <c r="G194" s="26"/>
    </row>
    <row r="195" spans="1:7" ht="16.5" customHeight="1" x14ac:dyDescent="0.15">
      <c r="A195" s="35" t="s">
        <v>593</v>
      </c>
      <c r="B195" s="35" t="s">
        <v>424</v>
      </c>
      <c r="C195" s="60" t="s">
        <v>157</v>
      </c>
      <c r="D195" s="26" t="s">
        <v>654</v>
      </c>
      <c r="E195" s="26"/>
      <c r="F195" s="26"/>
      <c r="G195" s="26"/>
    </row>
    <row r="196" spans="1:7" ht="16.5" customHeight="1" x14ac:dyDescent="0.15">
      <c r="A196" s="35" t="s">
        <v>593</v>
      </c>
      <c r="B196" s="35" t="s">
        <v>424</v>
      </c>
      <c r="C196" s="60" t="s">
        <v>157</v>
      </c>
      <c r="D196" s="26" t="s">
        <v>655</v>
      </c>
      <c r="E196" s="26"/>
      <c r="F196" s="26"/>
      <c r="G196" s="26"/>
    </row>
    <row r="197" spans="1:7" ht="16.5" customHeight="1" x14ac:dyDescent="0.15">
      <c r="A197" s="35" t="s">
        <v>593</v>
      </c>
      <c r="B197" s="35" t="s">
        <v>424</v>
      </c>
      <c r="C197" s="60" t="s">
        <v>157</v>
      </c>
      <c r="D197" s="26" t="s">
        <v>656</v>
      </c>
      <c r="E197" s="26"/>
      <c r="F197" s="26"/>
      <c r="G197" s="26"/>
    </row>
    <row r="198" spans="1:7" ht="16.5" customHeight="1" x14ac:dyDescent="0.15">
      <c r="A198" s="35" t="s">
        <v>593</v>
      </c>
      <c r="B198" s="35" t="s">
        <v>424</v>
      </c>
      <c r="C198" s="60" t="s">
        <v>157</v>
      </c>
      <c r="D198" s="26" t="s">
        <v>657</v>
      </c>
      <c r="E198" s="26"/>
      <c r="F198" s="26"/>
      <c r="G198" s="26"/>
    </row>
    <row r="199" spans="1:7" ht="16.5" customHeight="1" x14ac:dyDescent="0.15">
      <c r="A199" s="35" t="s">
        <v>593</v>
      </c>
      <c r="B199" s="35" t="s">
        <v>424</v>
      </c>
      <c r="C199" s="60" t="s">
        <v>157</v>
      </c>
      <c r="D199" s="26" t="s">
        <v>658</v>
      </c>
      <c r="E199" s="26"/>
      <c r="F199" s="26"/>
      <c r="G199" s="26"/>
    </row>
    <row r="200" spans="1:7" ht="16.5" customHeight="1" x14ac:dyDescent="0.15">
      <c r="A200" s="35" t="s">
        <v>593</v>
      </c>
      <c r="B200" s="35" t="s">
        <v>425</v>
      </c>
      <c r="C200" s="60" t="s">
        <v>158</v>
      </c>
      <c r="D200" s="26" t="s">
        <v>647</v>
      </c>
      <c r="E200" s="26"/>
      <c r="F200" s="26"/>
      <c r="G200" s="26"/>
    </row>
    <row r="201" spans="1:7" ht="16.5" customHeight="1" x14ac:dyDescent="0.15">
      <c r="A201" s="35" t="s">
        <v>593</v>
      </c>
      <c r="B201" s="35" t="s">
        <v>425</v>
      </c>
      <c r="C201" s="60" t="s">
        <v>158</v>
      </c>
      <c r="D201" s="26" t="s">
        <v>648</v>
      </c>
      <c r="E201" s="26"/>
      <c r="F201" s="26"/>
      <c r="G201" s="26"/>
    </row>
    <row r="202" spans="1:7" ht="16.5" customHeight="1" x14ac:dyDescent="0.15">
      <c r="A202" s="35" t="s">
        <v>593</v>
      </c>
      <c r="B202" s="35" t="s">
        <v>425</v>
      </c>
      <c r="C202" s="60" t="s">
        <v>158</v>
      </c>
      <c r="D202" s="26" t="s">
        <v>650</v>
      </c>
      <c r="E202" s="26"/>
      <c r="F202" s="26"/>
      <c r="G202" s="26"/>
    </row>
    <row r="203" spans="1:7" ht="16.5" customHeight="1" x14ac:dyDescent="0.15">
      <c r="A203" s="35" t="s">
        <v>593</v>
      </c>
      <c r="B203" s="35" t="s">
        <v>425</v>
      </c>
      <c r="C203" s="60" t="s">
        <v>158</v>
      </c>
      <c r="D203" s="26" t="s">
        <v>651</v>
      </c>
      <c r="E203" s="26"/>
      <c r="F203" s="26"/>
      <c r="G203" s="26"/>
    </row>
    <row r="204" spans="1:7" ht="16.5" customHeight="1" x14ac:dyDescent="0.15">
      <c r="A204" s="35" t="s">
        <v>593</v>
      </c>
      <c r="B204" s="35" t="s">
        <v>425</v>
      </c>
      <c r="C204" s="60" t="s">
        <v>158</v>
      </c>
      <c r="D204" s="26" t="s">
        <v>652</v>
      </c>
      <c r="E204" s="26"/>
      <c r="F204" s="26"/>
      <c r="G204" s="26"/>
    </row>
    <row r="205" spans="1:7" ht="16.5" customHeight="1" x14ac:dyDescent="0.15">
      <c r="A205" s="35" t="s">
        <v>593</v>
      </c>
      <c r="B205" s="35" t="s">
        <v>425</v>
      </c>
      <c r="C205" s="60" t="s">
        <v>158</v>
      </c>
      <c r="D205" s="26" t="s">
        <v>653</v>
      </c>
      <c r="E205" s="26"/>
      <c r="F205" s="26"/>
      <c r="G205" s="26"/>
    </row>
    <row r="206" spans="1:7" ht="16.5" customHeight="1" x14ac:dyDescent="0.15">
      <c r="A206" s="35" t="s">
        <v>593</v>
      </c>
      <c r="B206" s="35" t="s">
        <v>425</v>
      </c>
      <c r="C206" s="60" t="s">
        <v>158</v>
      </c>
      <c r="D206" s="26" t="s">
        <v>654</v>
      </c>
      <c r="E206" s="26"/>
      <c r="F206" s="26"/>
      <c r="G206" s="26"/>
    </row>
    <row r="207" spans="1:7" ht="16.5" customHeight="1" x14ac:dyDescent="0.15">
      <c r="A207" s="35" t="s">
        <v>593</v>
      </c>
      <c r="B207" s="35" t="s">
        <v>425</v>
      </c>
      <c r="C207" s="60" t="s">
        <v>158</v>
      </c>
      <c r="D207" s="26" t="s">
        <v>655</v>
      </c>
      <c r="E207" s="26"/>
      <c r="F207" s="26"/>
      <c r="G207" s="26"/>
    </row>
    <row r="208" spans="1:7" ht="16.5" customHeight="1" x14ac:dyDescent="0.15">
      <c r="A208" s="35" t="s">
        <v>593</v>
      </c>
      <c r="B208" s="35" t="s">
        <v>425</v>
      </c>
      <c r="C208" s="60" t="s">
        <v>158</v>
      </c>
      <c r="D208" s="26" t="s">
        <v>656</v>
      </c>
      <c r="E208" s="26"/>
      <c r="F208" s="26"/>
      <c r="G208" s="26"/>
    </row>
    <row r="209" spans="1:7" ht="16.5" customHeight="1" x14ac:dyDescent="0.15">
      <c r="A209" s="35" t="s">
        <v>593</v>
      </c>
      <c r="B209" s="35" t="s">
        <v>425</v>
      </c>
      <c r="C209" s="60" t="s">
        <v>158</v>
      </c>
      <c r="D209" s="26" t="s">
        <v>657</v>
      </c>
      <c r="E209" s="26"/>
      <c r="F209" s="26"/>
      <c r="G209" s="26"/>
    </row>
    <row r="210" spans="1:7" ht="16.5" customHeight="1" x14ac:dyDescent="0.15">
      <c r="A210" s="35" t="s">
        <v>593</v>
      </c>
      <c r="B210" s="35" t="s">
        <v>425</v>
      </c>
      <c r="C210" s="60" t="s">
        <v>158</v>
      </c>
      <c r="D210" s="26" t="s">
        <v>658</v>
      </c>
      <c r="E210" s="26"/>
      <c r="F210" s="26"/>
      <c r="G210" s="26"/>
    </row>
    <row r="211" spans="1:7" ht="16.5" customHeight="1" x14ac:dyDescent="0.15">
      <c r="A211" s="35" t="s">
        <v>593</v>
      </c>
      <c r="B211" s="35" t="s">
        <v>427</v>
      </c>
      <c r="C211" s="60" t="s">
        <v>162</v>
      </c>
      <c r="D211" s="26" t="s">
        <v>647</v>
      </c>
      <c r="E211" s="26"/>
      <c r="F211" s="26"/>
      <c r="G211" s="26"/>
    </row>
    <row r="212" spans="1:7" ht="16.5" customHeight="1" x14ac:dyDescent="0.15">
      <c r="A212" s="35" t="s">
        <v>593</v>
      </c>
      <c r="B212" s="35" t="s">
        <v>427</v>
      </c>
      <c r="C212" s="60" t="s">
        <v>162</v>
      </c>
      <c r="D212" s="26" t="s">
        <v>648</v>
      </c>
      <c r="E212" s="26"/>
      <c r="F212" s="26"/>
      <c r="G212" s="26"/>
    </row>
    <row r="213" spans="1:7" ht="16.5" customHeight="1" x14ac:dyDescent="0.15">
      <c r="A213" s="35" t="s">
        <v>593</v>
      </c>
      <c r="B213" s="35" t="s">
        <v>427</v>
      </c>
      <c r="C213" s="60" t="s">
        <v>162</v>
      </c>
      <c r="D213" s="26" t="s">
        <v>650</v>
      </c>
      <c r="E213" s="26"/>
      <c r="F213" s="26"/>
      <c r="G213" s="26"/>
    </row>
    <row r="214" spans="1:7" ht="16.5" customHeight="1" x14ac:dyDescent="0.15">
      <c r="A214" s="35" t="s">
        <v>593</v>
      </c>
      <c r="B214" s="35" t="s">
        <v>427</v>
      </c>
      <c r="C214" s="60" t="s">
        <v>162</v>
      </c>
      <c r="D214" s="26" t="s">
        <v>651</v>
      </c>
      <c r="E214" s="26"/>
      <c r="F214" s="26"/>
      <c r="G214" s="26"/>
    </row>
    <row r="215" spans="1:7" ht="16.5" customHeight="1" x14ac:dyDescent="0.15">
      <c r="A215" s="35" t="s">
        <v>593</v>
      </c>
      <c r="B215" s="35" t="s">
        <v>427</v>
      </c>
      <c r="C215" s="60" t="s">
        <v>162</v>
      </c>
      <c r="D215" s="26" t="s">
        <v>652</v>
      </c>
      <c r="E215" s="26"/>
      <c r="F215" s="26"/>
      <c r="G215" s="26"/>
    </row>
    <row r="216" spans="1:7" ht="16.5" customHeight="1" x14ac:dyDescent="0.15">
      <c r="A216" s="35" t="s">
        <v>593</v>
      </c>
      <c r="B216" s="35" t="s">
        <v>427</v>
      </c>
      <c r="C216" s="60" t="s">
        <v>162</v>
      </c>
      <c r="D216" s="26" t="s">
        <v>653</v>
      </c>
      <c r="E216" s="26"/>
      <c r="F216" s="26"/>
      <c r="G216" s="26"/>
    </row>
    <row r="217" spans="1:7" ht="16.5" customHeight="1" x14ac:dyDescent="0.15">
      <c r="A217" s="35" t="s">
        <v>593</v>
      </c>
      <c r="B217" s="35" t="s">
        <v>427</v>
      </c>
      <c r="C217" s="60" t="s">
        <v>162</v>
      </c>
      <c r="D217" s="26" t="s">
        <v>654</v>
      </c>
      <c r="E217" s="26"/>
      <c r="F217" s="26"/>
      <c r="G217" s="26"/>
    </row>
    <row r="218" spans="1:7" ht="16.5" customHeight="1" x14ac:dyDescent="0.15">
      <c r="A218" s="35" t="s">
        <v>593</v>
      </c>
      <c r="B218" s="35" t="s">
        <v>427</v>
      </c>
      <c r="C218" s="60" t="s">
        <v>162</v>
      </c>
      <c r="D218" s="26" t="s">
        <v>655</v>
      </c>
      <c r="E218" s="26"/>
      <c r="F218" s="26"/>
      <c r="G218" s="26"/>
    </row>
    <row r="219" spans="1:7" ht="16.5" customHeight="1" x14ac:dyDescent="0.15">
      <c r="A219" s="35" t="s">
        <v>593</v>
      </c>
      <c r="B219" s="35" t="s">
        <v>427</v>
      </c>
      <c r="C219" s="60" t="s">
        <v>162</v>
      </c>
      <c r="D219" s="26" t="s">
        <v>656</v>
      </c>
      <c r="E219" s="26"/>
      <c r="F219" s="26"/>
      <c r="G219" s="26"/>
    </row>
    <row r="220" spans="1:7" ht="16.5" customHeight="1" x14ac:dyDescent="0.15">
      <c r="A220" s="35" t="s">
        <v>593</v>
      </c>
      <c r="B220" s="35" t="s">
        <v>427</v>
      </c>
      <c r="C220" s="60" t="s">
        <v>162</v>
      </c>
      <c r="D220" s="26" t="s">
        <v>657</v>
      </c>
      <c r="E220" s="26"/>
      <c r="F220" s="26"/>
      <c r="G220" s="26"/>
    </row>
    <row r="221" spans="1:7" ht="16.5" customHeight="1" x14ac:dyDescent="0.15">
      <c r="A221" s="35" t="s">
        <v>593</v>
      </c>
      <c r="B221" s="35" t="s">
        <v>427</v>
      </c>
      <c r="C221" s="60" t="s">
        <v>162</v>
      </c>
      <c r="D221" s="26" t="s">
        <v>658</v>
      </c>
      <c r="E221" s="26"/>
      <c r="F221" s="26"/>
      <c r="G221" s="26"/>
    </row>
    <row r="222" spans="1:7" ht="16.5" customHeight="1" x14ac:dyDescent="0.15">
      <c r="A222" s="35" t="s">
        <v>593</v>
      </c>
      <c r="B222" s="35" t="s">
        <v>428</v>
      </c>
      <c r="C222" s="60" t="s">
        <v>163</v>
      </c>
      <c r="D222" s="26" t="s">
        <v>647</v>
      </c>
      <c r="E222" s="26"/>
      <c r="F222" s="26"/>
      <c r="G222" s="26"/>
    </row>
    <row r="223" spans="1:7" ht="16.5" customHeight="1" x14ac:dyDescent="0.15">
      <c r="A223" s="35" t="s">
        <v>593</v>
      </c>
      <c r="B223" s="35" t="s">
        <v>428</v>
      </c>
      <c r="C223" s="60" t="s">
        <v>163</v>
      </c>
      <c r="D223" s="26" t="s">
        <v>648</v>
      </c>
      <c r="E223" s="26"/>
      <c r="F223" s="26"/>
      <c r="G223" s="26"/>
    </row>
    <row r="224" spans="1:7" ht="16.5" customHeight="1" x14ac:dyDescent="0.15">
      <c r="A224" s="35" t="s">
        <v>593</v>
      </c>
      <c r="B224" s="35" t="s">
        <v>428</v>
      </c>
      <c r="C224" s="60" t="s">
        <v>163</v>
      </c>
      <c r="D224" s="26" t="s">
        <v>650</v>
      </c>
      <c r="E224" s="26"/>
      <c r="F224" s="26"/>
      <c r="G224" s="26"/>
    </row>
    <row r="225" spans="1:7" ht="16.5" customHeight="1" x14ac:dyDescent="0.15">
      <c r="A225" s="35" t="s">
        <v>593</v>
      </c>
      <c r="B225" s="35" t="s">
        <v>428</v>
      </c>
      <c r="C225" s="60" t="s">
        <v>163</v>
      </c>
      <c r="D225" s="26" t="s">
        <v>651</v>
      </c>
      <c r="E225" s="26"/>
      <c r="F225" s="26"/>
      <c r="G225" s="26"/>
    </row>
    <row r="226" spans="1:7" ht="16.5" customHeight="1" x14ac:dyDescent="0.15">
      <c r="A226" s="35" t="s">
        <v>593</v>
      </c>
      <c r="B226" s="35" t="s">
        <v>428</v>
      </c>
      <c r="C226" s="60" t="s">
        <v>163</v>
      </c>
      <c r="D226" s="26" t="s">
        <v>652</v>
      </c>
      <c r="E226" s="26"/>
      <c r="F226" s="26"/>
      <c r="G226" s="26"/>
    </row>
    <row r="227" spans="1:7" ht="16.5" customHeight="1" x14ac:dyDescent="0.15">
      <c r="A227" s="35" t="s">
        <v>593</v>
      </c>
      <c r="B227" s="35" t="s">
        <v>428</v>
      </c>
      <c r="C227" s="60" t="s">
        <v>163</v>
      </c>
      <c r="D227" s="26" t="s">
        <v>653</v>
      </c>
      <c r="E227" s="26"/>
      <c r="F227" s="26"/>
      <c r="G227" s="26"/>
    </row>
    <row r="228" spans="1:7" ht="16.5" customHeight="1" x14ac:dyDescent="0.15">
      <c r="A228" s="35" t="s">
        <v>593</v>
      </c>
      <c r="B228" s="35" t="s">
        <v>428</v>
      </c>
      <c r="C228" s="60" t="s">
        <v>163</v>
      </c>
      <c r="D228" s="26" t="s">
        <v>654</v>
      </c>
      <c r="E228" s="26"/>
      <c r="F228" s="26"/>
      <c r="G228" s="26"/>
    </row>
    <row r="229" spans="1:7" ht="16.5" customHeight="1" x14ac:dyDescent="0.15">
      <c r="A229" s="35" t="s">
        <v>593</v>
      </c>
      <c r="B229" s="35" t="s">
        <v>428</v>
      </c>
      <c r="C229" s="60" t="s">
        <v>163</v>
      </c>
      <c r="D229" s="26" t="s">
        <v>655</v>
      </c>
      <c r="E229" s="26"/>
      <c r="F229" s="26"/>
      <c r="G229" s="26"/>
    </row>
    <row r="230" spans="1:7" ht="16.5" customHeight="1" x14ac:dyDescent="0.15">
      <c r="A230" s="35" t="s">
        <v>593</v>
      </c>
      <c r="B230" s="35" t="s">
        <v>428</v>
      </c>
      <c r="C230" s="60" t="s">
        <v>163</v>
      </c>
      <c r="D230" s="26" t="s">
        <v>656</v>
      </c>
      <c r="E230" s="26"/>
      <c r="F230" s="26"/>
      <c r="G230" s="26"/>
    </row>
    <row r="231" spans="1:7" ht="16.5" customHeight="1" x14ac:dyDescent="0.15">
      <c r="A231" s="35" t="s">
        <v>593</v>
      </c>
      <c r="B231" s="35" t="s">
        <v>428</v>
      </c>
      <c r="C231" s="60" t="s">
        <v>163</v>
      </c>
      <c r="D231" s="26" t="s">
        <v>657</v>
      </c>
      <c r="E231" s="26"/>
      <c r="F231" s="26"/>
      <c r="G231" s="26"/>
    </row>
    <row r="232" spans="1:7" ht="16.5" customHeight="1" x14ac:dyDescent="0.15">
      <c r="A232" s="35" t="s">
        <v>593</v>
      </c>
      <c r="B232" s="35" t="s">
        <v>428</v>
      </c>
      <c r="C232" s="60" t="s">
        <v>163</v>
      </c>
      <c r="D232" s="26" t="s">
        <v>658</v>
      </c>
      <c r="E232" s="26"/>
      <c r="F232" s="26"/>
      <c r="G232" s="26"/>
    </row>
    <row r="233" spans="1:7" ht="16.5" customHeight="1" x14ac:dyDescent="0.15">
      <c r="A233" s="35" t="s">
        <v>593</v>
      </c>
      <c r="B233" s="35" t="s">
        <v>429</v>
      </c>
      <c r="C233" s="60" t="s">
        <v>164</v>
      </c>
      <c r="D233" s="26" t="s">
        <v>647</v>
      </c>
      <c r="E233" s="26"/>
      <c r="F233" s="26"/>
      <c r="G233" s="26"/>
    </row>
    <row r="234" spans="1:7" ht="16.5" customHeight="1" x14ac:dyDescent="0.15">
      <c r="A234" s="35" t="s">
        <v>593</v>
      </c>
      <c r="B234" s="35" t="s">
        <v>429</v>
      </c>
      <c r="C234" s="60" t="s">
        <v>164</v>
      </c>
      <c r="D234" s="26" t="s">
        <v>648</v>
      </c>
      <c r="E234" s="26"/>
      <c r="F234" s="26"/>
      <c r="G234" s="26"/>
    </row>
    <row r="235" spans="1:7" ht="16.5" customHeight="1" x14ac:dyDescent="0.15">
      <c r="A235" s="35" t="s">
        <v>593</v>
      </c>
      <c r="B235" s="35" t="s">
        <v>429</v>
      </c>
      <c r="C235" s="60" t="s">
        <v>164</v>
      </c>
      <c r="D235" s="26" t="s">
        <v>650</v>
      </c>
      <c r="E235" s="26"/>
      <c r="F235" s="26"/>
      <c r="G235" s="26"/>
    </row>
    <row r="236" spans="1:7" ht="16.5" customHeight="1" x14ac:dyDescent="0.15">
      <c r="A236" s="35" t="s">
        <v>593</v>
      </c>
      <c r="B236" s="35" t="s">
        <v>429</v>
      </c>
      <c r="C236" s="60" t="s">
        <v>164</v>
      </c>
      <c r="D236" s="26" t="s">
        <v>651</v>
      </c>
      <c r="E236" s="26"/>
      <c r="F236" s="26"/>
      <c r="G236" s="26"/>
    </row>
    <row r="237" spans="1:7" ht="16.5" customHeight="1" x14ac:dyDescent="0.15">
      <c r="A237" s="35" t="s">
        <v>593</v>
      </c>
      <c r="B237" s="35" t="s">
        <v>429</v>
      </c>
      <c r="C237" s="60" t="s">
        <v>164</v>
      </c>
      <c r="D237" s="26" t="s">
        <v>652</v>
      </c>
      <c r="E237" s="26"/>
      <c r="F237" s="26"/>
      <c r="G237" s="26"/>
    </row>
    <row r="238" spans="1:7" ht="16.5" customHeight="1" x14ac:dyDescent="0.15">
      <c r="A238" s="35" t="s">
        <v>593</v>
      </c>
      <c r="B238" s="35" t="s">
        <v>429</v>
      </c>
      <c r="C238" s="60" t="s">
        <v>164</v>
      </c>
      <c r="D238" s="26" t="s">
        <v>653</v>
      </c>
      <c r="E238" s="26"/>
      <c r="F238" s="26"/>
      <c r="G238" s="26"/>
    </row>
    <row r="239" spans="1:7" ht="16.5" customHeight="1" x14ac:dyDescent="0.15">
      <c r="A239" s="35" t="s">
        <v>593</v>
      </c>
      <c r="B239" s="35" t="s">
        <v>429</v>
      </c>
      <c r="C239" s="60" t="s">
        <v>164</v>
      </c>
      <c r="D239" s="26" t="s">
        <v>654</v>
      </c>
      <c r="E239" s="26"/>
      <c r="F239" s="26"/>
      <c r="G239" s="26"/>
    </row>
    <row r="240" spans="1:7" ht="16.5" customHeight="1" x14ac:dyDescent="0.15">
      <c r="A240" s="35" t="s">
        <v>593</v>
      </c>
      <c r="B240" s="35" t="s">
        <v>429</v>
      </c>
      <c r="C240" s="60" t="s">
        <v>164</v>
      </c>
      <c r="D240" s="26" t="s">
        <v>655</v>
      </c>
      <c r="E240" s="26"/>
      <c r="F240" s="26"/>
      <c r="G240" s="26"/>
    </row>
    <row r="241" spans="1:7" ht="16.5" customHeight="1" x14ac:dyDescent="0.15">
      <c r="A241" s="35" t="s">
        <v>593</v>
      </c>
      <c r="B241" s="35" t="s">
        <v>429</v>
      </c>
      <c r="C241" s="60" t="s">
        <v>164</v>
      </c>
      <c r="D241" s="26" t="s">
        <v>656</v>
      </c>
      <c r="E241" s="26"/>
      <c r="F241" s="26"/>
      <c r="G241" s="26"/>
    </row>
    <row r="242" spans="1:7" ht="16.5" customHeight="1" x14ac:dyDescent="0.15">
      <c r="A242" s="35" t="s">
        <v>593</v>
      </c>
      <c r="B242" s="35" t="s">
        <v>429</v>
      </c>
      <c r="C242" s="60" t="s">
        <v>164</v>
      </c>
      <c r="D242" s="26" t="s">
        <v>657</v>
      </c>
      <c r="E242" s="26"/>
      <c r="F242" s="26"/>
      <c r="G242" s="26"/>
    </row>
    <row r="243" spans="1:7" ht="16.5" customHeight="1" x14ac:dyDescent="0.15">
      <c r="A243" s="35" t="s">
        <v>593</v>
      </c>
      <c r="B243" s="35" t="s">
        <v>429</v>
      </c>
      <c r="C243" s="60" t="s">
        <v>164</v>
      </c>
      <c r="D243" s="26" t="s">
        <v>658</v>
      </c>
      <c r="E243" s="26"/>
      <c r="F243" s="26"/>
      <c r="G243" s="26"/>
    </row>
    <row r="244" spans="1:7" ht="16.5" customHeight="1" x14ac:dyDescent="0.15">
      <c r="A244" s="35" t="s">
        <v>593</v>
      </c>
      <c r="B244" s="35" t="s">
        <v>431</v>
      </c>
      <c r="C244" s="60" t="s">
        <v>169</v>
      </c>
      <c r="D244" s="26" t="s">
        <v>647</v>
      </c>
      <c r="E244" s="26"/>
      <c r="F244" s="26"/>
      <c r="G244" s="26"/>
    </row>
    <row r="245" spans="1:7" ht="16.5" customHeight="1" x14ac:dyDescent="0.15">
      <c r="A245" s="35" t="s">
        <v>593</v>
      </c>
      <c r="B245" s="35" t="s">
        <v>431</v>
      </c>
      <c r="C245" s="60" t="s">
        <v>169</v>
      </c>
      <c r="D245" s="26" t="s">
        <v>648</v>
      </c>
      <c r="E245" s="26"/>
      <c r="F245" s="26"/>
      <c r="G245" s="26"/>
    </row>
    <row r="246" spans="1:7" ht="16.5" customHeight="1" x14ac:dyDescent="0.15">
      <c r="A246" s="35" t="s">
        <v>593</v>
      </c>
      <c r="B246" s="35" t="s">
        <v>431</v>
      </c>
      <c r="C246" s="60" t="s">
        <v>169</v>
      </c>
      <c r="D246" s="26" t="s">
        <v>650</v>
      </c>
      <c r="E246" s="26"/>
      <c r="F246" s="26"/>
      <c r="G246" s="26"/>
    </row>
    <row r="247" spans="1:7" ht="16.5" customHeight="1" x14ac:dyDescent="0.15">
      <c r="A247" s="35" t="s">
        <v>593</v>
      </c>
      <c r="B247" s="35" t="s">
        <v>431</v>
      </c>
      <c r="C247" s="60" t="s">
        <v>169</v>
      </c>
      <c r="D247" s="26" t="s">
        <v>651</v>
      </c>
      <c r="E247" s="26"/>
      <c r="F247" s="26"/>
      <c r="G247" s="26"/>
    </row>
    <row r="248" spans="1:7" ht="16.5" customHeight="1" x14ac:dyDescent="0.15">
      <c r="A248" s="35" t="s">
        <v>593</v>
      </c>
      <c r="B248" s="35" t="s">
        <v>431</v>
      </c>
      <c r="C248" s="60" t="s">
        <v>169</v>
      </c>
      <c r="D248" s="26" t="s">
        <v>652</v>
      </c>
      <c r="E248" s="26"/>
      <c r="F248" s="26"/>
      <c r="G248" s="26"/>
    </row>
    <row r="249" spans="1:7" ht="16.5" customHeight="1" x14ac:dyDescent="0.15">
      <c r="A249" s="35" t="s">
        <v>593</v>
      </c>
      <c r="B249" s="35" t="s">
        <v>431</v>
      </c>
      <c r="C249" s="60" t="s">
        <v>169</v>
      </c>
      <c r="D249" s="26" t="s">
        <v>653</v>
      </c>
      <c r="E249" s="26"/>
      <c r="F249" s="26"/>
      <c r="G249" s="26"/>
    </row>
    <row r="250" spans="1:7" ht="16.5" customHeight="1" x14ac:dyDescent="0.15">
      <c r="A250" s="35" t="s">
        <v>593</v>
      </c>
      <c r="B250" s="35" t="s">
        <v>431</v>
      </c>
      <c r="C250" s="60" t="s">
        <v>169</v>
      </c>
      <c r="D250" s="26" t="s">
        <v>654</v>
      </c>
      <c r="E250" s="26"/>
      <c r="F250" s="26"/>
      <c r="G250" s="26"/>
    </row>
    <row r="251" spans="1:7" ht="16.5" customHeight="1" x14ac:dyDescent="0.15">
      <c r="A251" s="35" t="s">
        <v>593</v>
      </c>
      <c r="B251" s="35" t="s">
        <v>431</v>
      </c>
      <c r="C251" s="60" t="s">
        <v>169</v>
      </c>
      <c r="D251" s="26" t="s">
        <v>655</v>
      </c>
      <c r="E251" s="26"/>
      <c r="F251" s="26"/>
      <c r="G251" s="26"/>
    </row>
    <row r="252" spans="1:7" ht="16.5" customHeight="1" x14ac:dyDescent="0.15">
      <c r="A252" s="35" t="s">
        <v>593</v>
      </c>
      <c r="B252" s="35" t="s">
        <v>431</v>
      </c>
      <c r="C252" s="60" t="s">
        <v>169</v>
      </c>
      <c r="D252" s="26" t="s">
        <v>656</v>
      </c>
      <c r="E252" s="26"/>
      <c r="F252" s="26"/>
      <c r="G252" s="26"/>
    </row>
    <row r="253" spans="1:7" ht="16.5" customHeight="1" x14ac:dyDescent="0.15">
      <c r="A253" s="35" t="s">
        <v>593</v>
      </c>
      <c r="B253" s="35" t="s">
        <v>431</v>
      </c>
      <c r="C253" s="60" t="s">
        <v>169</v>
      </c>
      <c r="D253" s="26" t="s">
        <v>657</v>
      </c>
      <c r="E253" s="26"/>
      <c r="F253" s="26"/>
      <c r="G253" s="26"/>
    </row>
    <row r="254" spans="1:7" ht="16.5" customHeight="1" x14ac:dyDescent="0.15">
      <c r="A254" s="35" t="s">
        <v>593</v>
      </c>
      <c r="B254" s="35" t="s">
        <v>431</v>
      </c>
      <c r="C254" s="60" t="s">
        <v>169</v>
      </c>
      <c r="D254" s="26" t="s">
        <v>658</v>
      </c>
      <c r="E254" s="26"/>
      <c r="F254" s="26"/>
      <c r="G254" s="26"/>
    </row>
    <row r="255" spans="1:7" ht="16.5" customHeight="1" x14ac:dyDescent="0.15">
      <c r="A255" s="35" t="s">
        <v>593</v>
      </c>
      <c r="B255" s="35" t="s">
        <v>432</v>
      </c>
      <c r="C255" s="60" t="s">
        <v>526</v>
      </c>
      <c r="D255" s="26" t="s">
        <v>647</v>
      </c>
      <c r="E255" s="26"/>
      <c r="F255" s="26"/>
      <c r="G255" s="26"/>
    </row>
    <row r="256" spans="1:7" ht="16.5" customHeight="1" x14ac:dyDescent="0.15">
      <c r="A256" s="35" t="s">
        <v>593</v>
      </c>
      <c r="B256" s="35" t="s">
        <v>432</v>
      </c>
      <c r="C256" s="60" t="s">
        <v>526</v>
      </c>
      <c r="D256" s="26" t="s">
        <v>648</v>
      </c>
      <c r="E256" s="26"/>
      <c r="F256" s="26"/>
      <c r="G256" s="26"/>
    </row>
    <row r="257" spans="1:7" ht="16.5" customHeight="1" x14ac:dyDescent="0.15">
      <c r="A257" s="35" t="s">
        <v>593</v>
      </c>
      <c r="B257" s="35" t="s">
        <v>432</v>
      </c>
      <c r="C257" s="60" t="s">
        <v>526</v>
      </c>
      <c r="D257" s="26" t="s">
        <v>650</v>
      </c>
      <c r="E257" s="26"/>
      <c r="F257" s="26"/>
      <c r="G257" s="26"/>
    </row>
    <row r="258" spans="1:7" ht="16.5" customHeight="1" x14ac:dyDescent="0.15">
      <c r="A258" s="35" t="s">
        <v>593</v>
      </c>
      <c r="B258" s="35" t="s">
        <v>432</v>
      </c>
      <c r="C258" s="60" t="s">
        <v>526</v>
      </c>
      <c r="D258" s="26" t="s">
        <v>651</v>
      </c>
      <c r="E258" s="26"/>
      <c r="F258" s="26"/>
      <c r="G258" s="26"/>
    </row>
    <row r="259" spans="1:7" ht="16.5" customHeight="1" x14ac:dyDescent="0.15">
      <c r="A259" s="35" t="s">
        <v>593</v>
      </c>
      <c r="B259" s="35" t="s">
        <v>432</v>
      </c>
      <c r="C259" s="60" t="s">
        <v>526</v>
      </c>
      <c r="D259" s="26" t="s">
        <v>652</v>
      </c>
      <c r="E259" s="26"/>
      <c r="F259" s="26"/>
      <c r="G259" s="26"/>
    </row>
    <row r="260" spans="1:7" ht="16.5" customHeight="1" x14ac:dyDescent="0.15">
      <c r="A260" s="35" t="s">
        <v>593</v>
      </c>
      <c r="B260" s="35" t="s">
        <v>432</v>
      </c>
      <c r="C260" s="60" t="s">
        <v>526</v>
      </c>
      <c r="D260" s="26" t="s">
        <v>653</v>
      </c>
      <c r="E260" s="26"/>
      <c r="F260" s="26"/>
      <c r="G260" s="26"/>
    </row>
    <row r="261" spans="1:7" ht="16.5" customHeight="1" x14ac:dyDescent="0.15">
      <c r="A261" s="35" t="s">
        <v>593</v>
      </c>
      <c r="B261" s="35" t="s">
        <v>432</v>
      </c>
      <c r="C261" s="60" t="s">
        <v>526</v>
      </c>
      <c r="D261" s="26" t="s">
        <v>654</v>
      </c>
      <c r="E261" s="26"/>
      <c r="F261" s="26"/>
      <c r="G261" s="26"/>
    </row>
    <row r="262" spans="1:7" ht="16.5" customHeight="1" x14ac:dyDescent="0.15">
      <c r="A262" s="35" t="s">
        <v>593</v>
      </c>
      <c r="B262" s="35" t="s">
        <v>432</v>
      </c>
      <c r="C262" s="60" t="s">
        <v>526</v>
      </c>
      <c r="D262" s="26" t="s">
        <v>655</v>
      </c>
      <c r="E262" s="26"/>
      <c r="F262" s="26"/>
      <c r="G262" s="26"/>
    </row>
    <row r="263" spans="1:7" ht="16.5" customHeight="1" x14ac:dyDescent="0.15">
      <c r="A263" s="35" t="s">
        <v>593</v>
      </c>
      <c r="B263" s="35" t="s">
        <v>432</v>
      </c>
      <c r="C263" s="60" t="s">
        <v>526</v>
      </c>
      <c r="D263" s="26" t="s">
        <v>656</v>
      </c>
      <c r="E263" s="26"/>
      <c r="F263" s="26"/>
      <c r="G263" s="26"/>
    </row>
    <row r="264" spans="1:7" ht="16.5" customHeight="1" x14ac:dyDescent="0.15">
      <c r="A264" s="35" t="s">
        <v>593</v>
      </c>
      <c r="B264" s="35" t="s">
        <v>432</v>
      </c>
      <c r="C264" s="60" t="s">
        <v>526</v>
      </c>
      <c r="D264" s="26" t="s">
        <v>657</v>
      </c>
      <c r="E264" s="26"/>
      <c r="F264" s="26"/>
      <c r="G264" s="26"/>
    </row>
    <row r="265" spans="1:7" ht="16.5" customHeight="1" x14ac:dyDescent="0.15">
      <c r="A265" s="35" t="s">
        <v>593</v>
      </c>
      <c r="B265" s="35" t="s">
        <v>432</v>
      </c>
      <c r="C265" s="60" t="s">
        <v>526</v>
      </c>
      <c r="D265" s="26" t="s">
        <v>658</v>
      </c>
      <c r="E265" s="26"/>
      <c r="F265" s="26"/>
      <c r="G265" s="26"/>
    </row>
    <row r="266" spans="1:7" ht="16.5" customHeight="1" x14ac:dyDescent="0.15">
      <c r="A266" s="35" t="s">
        <v>593</v>
      </c>
      <c r="B266" s="35" t="s">
        <v>434</v>
      </c>
      <c r="C266" s="31" t="s">
        <v>527</v>
      </c>
      <c r="D266" s="26" t="s">
        <v>647</v>
      </c>
      <c r="E266" s="26"/>
      <c r="F266" s="26"/>
      <c r="G266" s="26"/>
    </row>
    <row r="267" spans="1:7" ht="16.5" customHeight="1" x14ac:dyDescent="0.15">
      <c r="A267" s="35" t="s">
        <v>593</v>
      </c>
      <c r="B267" s="35" t="s">
        <v>434</v>
      </c>
      <c r="C267" s="31" t="s">
        <v>527</v>
      </c>
      <c r="D267" s="26" t="s">
        <v>648</v>
      </c>
      <c r="E267" s="26"/>
      <c r="F267" s="26"/>
      <c r="G267" s="26"/>
    </row>
    <row r="268" spans="1:7" ht="16.5" customHeight="1" x14ac:dyDescent="0.15">
      <c r="A268" s="35" t="s">
        <v>593</v>
      </c>
      <c r="B268" s="35" t="s">
        <v>434</v>
      </c>
      <c r="C268" s="31" t="s">
        <v>527</v>
      </c>
      <c r="D268" s="26" t="s">
        <v>650</v>
      </c>
      <c r="E268" s="26"/>
      <c r="F268" s="26"/>
      <c r="G268" s="26"/>
    </row>
    <row r="269" spans="1:7" ht="16.5" customHeight="1" x14ac:dyDescent="0.15">
      <c r="A269" s="35" t="s">
        <v>593</v>
      </c>
      <c r="B269" s="35" t="s">
        <v>434</v>
      </c>
      <c r="C269" s="31" t="s">
        <v>527</v>
      </c>
      <c r="D269" s="26" t="s">
        <v>651</v>
      </c>
      <c r="E269" s="26"/>
      <c r="F269" s="26"/>
      <c r="G269" s="26"/>
    </row>
    <row r="270" spans="1:7" ht="16.5" customHeight="1" x14ac:dyDescent="0.15">
      <c r="A270" s="35" t="s">
        <v>593</v>
      </c>
      <c r="B270" s="35" t="s">
        <v>434</v>
      </c>
      <c r="C270" s="31" t="s">
        <v>527</v>
      </c>
      <c r="D270" s="26" t="s">
        <v>652</v>
      </c>
      <c r="E270" s="26"/>
      <c r="F270" s="26"/>
      <c r="G270" s="26"/>
    </row>
    <row r="271" spans="1:7" ht="16.5" customHeight="1" x14ac:dyDescent="0.15">
      <c r="A271" s="35" t="s">
        <v>593</v>
      </c>
      <c r="B271" s="35" t="s">
        <v>434</v>
      </c>
      <c r="C271" s="31" t="s">
        <v>527</v>
      </c>
      <c r="D271" s="26" t="s">
        <v>653</v>
      </c>
      <c r="E271" s="26"/>
      <c r="F271" s="26"/>
      <c r="G271" s="26"/>
    </row>
    <row r="272" spans="1:7" ht="16.5" customHeight="1" x14ac:dyDescent="0.15">
      <c r="A272" s="35" t="s">
        <v>593</v>
      </c>
      <c r="B272" s="35" t="s">
        <v>434</v>
      </c>
      <c r="C272" s="31" t="s">
        <v>527</v>
      </c>
      <c r="D272" s="26" t="s">
        <v>654</v>
      </c>
      <c r="E272" s="26"/>
      <c r="F272" s="26"/>
      <c r="G272" s="26"/>
    </row>
    <row r="273" spans="1:7" ht="16.5" customHeight="1" x14ac:dyDescent="0.15">
      <c r="A273" s="35" t="s">
        <v>593</v>
      </c>
      <c r="B273" s="35" t="s">
        <v>434</v>
      </c>
      <c r="C273" s="31" t="s">
        <v>527</v>
      </c>
      <c r="D273" s="26" t="s">
        <v>655</v>
      </c>
      <c r="E273" s="26"/>
      <c r="F273" s="26"/>
      <c r="G273" s="26"/>
    </row>
    <row r="274" spans="1:7" ht="16.5" customHeight="1" x14ac:dyDescent="0.15">
      <c r="A274" s="35" t="s">
        <v>593</v>
      </c>
      <c r="B274" s="35" t="s">
        <v>434</v>
      </c>
      <c r="C274" s="31" t="s">
        <v>527</v>
      </c>
      <c r="D274" s="26" t="s">
        <v>656</v>
      </c>
      <c r="E274" s="26"/>
      <c r="F274" s="26"/>
      <c r="G274" s="26"/>
    </row>
    <row r="275" spans="1:7" ht="16.5" customHeight="1" x14ac:dyDescent="0.15">
      <c r="A275" s="35" t="s">
        <v>593</v>
      </c>
      <c r="B275" s="35" t="s">
        <v>434</v>
      </c>
      <c r="C275" s="31" t="s">
        <v>527</v>
      </c>
      <c r="D275" s="26" t="s">
        <v>657</v>
      </c>
      <c r="E275" s="26"/>
      <c r="F275" s="26"/>
      <c r="G275" s="26"/>
    </row>
    <row r="276" spans="1:7" ht="16.5" customHeight="1" x14ac:dyDescent="0.15">
      <c r="A276" s="35" t="s">
        <v>593</v>
      </c>
      <c r="B276" s="35" t="s">
        <v>434</v>
      </c>
      <c r="C276" s="31" t="s">
        <v>527</v>
      </c>
      <c r="D276" s="26" t="s">
        <v>658</v>
      </c>
      <c r="E276" s="26"/>
      <c r="F276" s="26"/>
      <c r="G276" s="26"/>
    </row>
    <row r="277" spans="1:7" ht="16.5" customHeight="1" x14ac:dyDescent="0.15">
      <c r="A277" s="35" t="s">
        <v>601</v>
      </c>
      <c r="B277" s="35" t="s">
        <v>436</v>
      </c>
      <c r="C277" s="31" t="s">
        <v>174</v>
      </c>
      <c r="D277" s="26" t="s">
        <v>647</v>
      </c>
      <c r="E277" s="26"/>
      <c r="F277" s="26"/>
      <c r="G277" s="26"/>
    </row>
    <row r="278" spans="1:7" ht="16.5" customHeight="1" x14ac:dyDescent="0.15">
      <c r="A278" s="35" t="s">
        <v>601</v>
      </c>
      <c r="B278" s="35" t="s">
        <v>436</v>
      </c>
      <c r="C278" s="31" t="s">
        <v>663</v>
      </c>
      <c r="D278" s="26" t="s">
        <v>648</v>
      </c>
      <c r="E278" s="26"/>
      <c r="F278" s="26"/>
      <c r="G278" s="26"/>
    </row>
    <row r="279" spans="1:7" ht="16.5" customHeight="1" x14ac:dyDescent="0.15">
      <c r="A279" s="35" t="s">
        <v>601</v>
      </c>
      <c r="B279" s="35" t="s">
        <v>436</v>
      </c>
      <c r="C279" s="31" t="s">
        <v>664</v>
      </c>
      <c r="D279" s="26" t="s">
        <v>650</v>
      </c>
      <c r="E279" s="26"/>
      <c r="F279" s="26"/>
      <c r="G279" s="26"/>
    </row>
    <row r="280" spans="1:7" ht="16.5" customHeight="1" x14ac:dyDescent="0.15">
      <c r="A280" s="35" t="s">
        <v>601</v>
      </c>
      <c r="B280" s="35" t="s">
        <v>436</v>
      </c>
      <c r="C280" s="31" t="s">
        <v>665</v>
      </c>
      <c r="D280" s="26" t="s">
        <v>651</v>
      </c>
      <c r="E280" s="26"/>
      <c r="F280" s="26"/>
      <c r="G280" s="26"/>
    </row>
    <row r="281" spans="1:7" ht="16.5" customHeight="1" x14ac:dyDescent="0.15">
      <c r="A281" s="35" t="s">
        <v>601</v>
      </c>
      <c r="B281" s="35" t="s">
        <v>436</v>
      </c>
      <c r="C281" s="31" t="s">
        <v>666</v>
      </c>
      <c r="D281" s="26" t="s">
        <v>652</v>
      </c>
      <c r="E281" s="26"/>
      <c r="F281" s="26"/>
      <c r="G281" s="26"/>
    </row>
    <row r="282" spans="1:7" ht="16.5" customHeight="1" x14ac:dyDescent="0.15">
      <c r="A282" s="35" t="s">
        <v>601</v>
      </c>
      <c r="B282" s="35" t="s">
        <v>436</v>
      </c>
      <c r="C282" s="31" t="s">
        <v>667</v>
      </c>
      <c r="D282" s="26" t="s">
        <v>653</v>
      </c>
      <c r="E282" s="26"/>
      <c r="F282" s="26"/>
      <c r="G282" s="26"/>
    </row>
    <row r="283" spans="1:7" ht="16.5" customHeight="1" x14ac:dyDescent="0.15">
      <c r="A283" s="35" t="s">
        <v>601</v>
      </c>
      <c r="B283" s="35" t="s">
        <v>436</v>
      </c>
      <c r="C283" s="31" t="s">
        <v>668</v>
      </c>
      <c r="D283" s="26" t="s">
        <v>654</v>
      </c>
      <c r="E283" s="26"/>
      <c r="F283" s="26"/>
      <c r="G283" s="26"/>
    </row>
    <row r="284" spans="1:7" ht="16.5" customHeight="1" x14ac:dyDescent="0.15">
      <c r="A284" s="35" t="s">
        <v>601</v>
      </c>
      <c r="B284" s="35" t="s">
        <v>436</v>
      </c>
      <c r="C284" s="31" t="s">
        <v>669</v>
      </c>
      <c r="D284" s="26" t="s">
        <v>655</v>
      </c>
      <c r="E284" s="26"/>
      <c r="F284" s="26"/>
      <c r="G284" s="26"/>
    </row>
    <row r="285" spans="1:7" ht="16.5" customHeight="1" x14ac:dyDescent="0.15">
      <c r="A285" s="35" t="s">
        <v>601</v>
      </c>
      <c r="B285" s="35" t="s">
        <v>436</v>
      </c>
      <c r="C285" s="31" t="s">
        <v>670</v>
      </c>
      <c r="D285" s="26" t="s">
        <v>656</v>
      </c>
      <c r="E285" s="26"/>
      <c r="F285" s="26"/>
      <c r="G285" s="26"/>
    </row>
    <row r="286" spans="1:7" ht="16.5" customHeight="1" x14ac:dyDescent="0.15">
      <c r="A286" s="35" t="s">
        <v>601</v>
      </c>
      <c r="B286" s="35" t="s">
        <v>436</v>
      </c>
      <c r="C286" s="31" t="s">
        <v>671</v>
      </c>
      <c r="D286" s="26" t="s">
        <v>657</v>
      </c>
      <c r="E286" s="26"/>
      <c r="F286" s="26"/>
      <c r="G286" s="26"/>
    </row>
    <row r="287" spans="1:7" ht="16.5" customHeight="1" x14ac:dyDescent="0.15">
      <c r="A287" s="35" t="s">
        <v>601</v>
      </c>
      <c r="B287" s="35" t="s">
        <v>436</v>
      </c>
      <c r="C287" s="31" t="s">
        <v>672</v>
      </c>
      <c r="D287" s="26" t="s">
        <v>658</v>
      </c>
      <c r="E287" s="26"/>
      <c r="F287" s="26"/>
      <c r="G287" s="26"/>
    </row>
    <row r="288" spans="1:7" ht="16.5" customHeight="1" x14ac:dyDescent="0.15">
      <c r="A288" s="35" t="s">
        <v>601</v>
      </c>
      <c r="B288" s="35" t="s">
        <v>437</v>
      </c>
      <c r="C288" s="31" t="s">
        <v>529</v>
      </c>
      <c r="D288" s="26" t="s">
        <v>647</v>
      </c>
      <c r="E288" s="26"/>
      <c r="F288" s="26"/>
      <c r="G288" s="26"/>
    </row>
    <row r="289" spans="1:7" ht="16.5" customHeight="1" x14ac:dyDescent="0.15">
      <c r="A289" s="35" t="s">
        <v>601</v>
      </c>
      <c r="B289" s="35" t="s">
        <v>437</v>
      </c>
      <c r="C289" s="31" t="s">
        <v>673</v>
      </c>
      <c r="D289" s="26" t="s">
        <v>648</v>
      </c>
      <c r="E289" s="26"/>
      <c r="F289" s="26"/>
      <c r="G289" s="26"/>
    </row>
    <row r="290" spans="1:7" ht="16.5" customHeight="1" x14ac:dyDescent="0.15">
      <c r="A290" s="35" t="s">
        <v>601</v>
      </c>
      <c r="B290" s="35" t="s">
        <v>437</v>
      </c>
      <c r="C290" s="31" t="s">
        <v>674</v>
      </c>
      <c r="D290" s="26" t="s">
        <v>650</v>
      </c>
      <c r="E290" s="26"/>
      <c r="F290" s="26"/>
      <c r="G290" s="26"/>
    </row>
    <row r="291" spans="1:7" ht="16.5" customHeight="1" x14ac:dyDescent="0.15">
      <c r="A291" s="35" t="s">
        <v>601</v>
      </c>
      <c r="B291" s="35" t="s">
        <v>437</v>
      </c>
      <c r="C291" s="31" t="s">
        <v>675</v>
      </c>
      <c r="D291" s="26" t="s">
        <v>651</v>
      </c>
      <c r="E291" s="26"/>
      <c r="F291" s="26"/>
      <c r="G291" s="26"/>
    </row>
    <row r="292" spans="1:7" ht="16.5" customHeight="1" x14ac:dyDescent="0.15">
      <c r="A292" s="35" t="s">
        <v>601</v>
      </c>
      <c r="B292" s="35" t="s">
        <v>437</v>
      </c>
      <c r="C292" s="31" t="s">
        <v>676</v>
      </c>
      <c r="D292" s="26" t="s">
        <v>652</v>
      </c>
      <c r="E292" s="26"/>
      <c r="F292" s="26"/>
      <c r="G292" s="26"/>
    </row>
    <row r="293" spans="1:7" ht="16.5" customHeight="1" x14ac:dyDescent="0.15">
      <c r="A293" s="35" t="s">
        <v>601</v>
      </c>
      <c r="B293" s="35" t="s">
        <v>437</v>
      </c>
      <c r="C293" s="31" t="s">
        <v>677</v>
      </c>
      <c r="D293" s="26" t="s">
        <v>653</v>
      </c>
      <c r="E293" s="26"/>
      <c r="F293" s="26"/>
      <c r="G293" s="26"/>
    </row>
    <row r="294" spans="1:7" ht="16.5" customHeight="1" x14ac:dyDescent="0.15">
      <c r="A294" s="35" t="s">
        <v>601</v>
      </c>
      <c r="B294" s="35" t="s">
        <v>437</v>
      </c>
      <c r="C294" s="31" t="s">
        <v>678</v>
      </c>
      <c r="D294" s="26" t="s">
        <v>654</v>
      </c>
      <c r="E294" s="26"/>
      <c r="F294" s="26"/>
      <c r="G294" s="26"/>
    </row>
    <row r="295" spans="1:7" ht="16.5" customHeight="1" x14ac:dyDescent="0.15">
      <c r="A295" s="35" t="s">
        <v>601</v>
      </c>
      <c r="B295" s="35" t="s">
        <v>437</v>
      </c>
      <c r="C295" s="31" t="s">
        <v>679</v>
      </c>
      <c r="D295" s="26" t="s">
        <v>655</v>
      </c>
      <c r="E295" s="26"/>
      <c r="F295" s="26"/>
      <c r="G295" s="26"/>
    </row>
    <row r="296" spans="1:7" ht="16.5" customHeight="1" x14ac:dyDescent="0.15">
      <c r="A296" s="35" t="s">
        <v>601</v>
      </c>
      <c r="B296" s="35" t="s">
        <v>437</v>
      </c>
      <c r="C296" s="31" t="s">
        <v>680</v>
      </c>
      <c r="D296" s="26" t="s">
        <v>656</v>
      </c>
      <c r="E296" s="26"/>
      <c r="F296" s="26"/>
      <c r="G296" s="26"/>
    </row>
    <row r="297" spans="1:7" ht="16.5" customHeight="1" x14ac:dyDescent="0.15">
      <c r="A297" s="35" t="s">
        <v>601</v>
      </c>
      <c r="B297" s="35" t="s">
        <v>437</v>
      </c>
      <c r="C297" s="31" t="s">
        <v>681</v>
      </c>
      <c r="D297" s="26" t="s">
        <v>657</v>
      </c>
      <c r="E297" s="26"/>
      <c r="F297" s="26"/>
      <c r="G297" s="26"/>
    </row>
    <row r="298" spans="1:7" ht="16.5" customHeight="1" x14ac:dyDescent="0.15">
      <c r="A298" s="35" t="s">
        <v>601</v>
      </c>
      <c r="B298" s="35" t="s">
        <v>437</v>
      </c>
      <c r="C298" s="31" t="s">
        <v>682</v>
      </c>
      <c r="D298" s="26" t="s">
        <v>658</v>
      </c>
      <c r="E298" s="26"/>
      <c r="F298" s="26"/>
      <c r="G298" s="26"/>
    </row>
    <row r="299" spans="1:7" ht="16.5" customHeight="1" x14ac:dyDescent="0.15">
      <c r="A299" s="35" t="s">
        <v>592</v>
      </c>
      <c r="B299" s="35" t="s">
        <v>439</v>
      </c>
      <c r="C299" s="31" t="s">
        <v>530</v>
      </c>
      <c r="D299" s="26" t="s">
        <v>647</v>
      </c>
      <c r="E299" s="26"/>
      <c r="F299" s="26"/>
      <c r="G299" s="26"/>
    </row>
    <row r="300" spans="1:7" ht="16.5" customHeight="1" x14ac:dyDescent="0.15">
      <c r="A300" s="35" t="s">
        <v>592</v>
      </c>
      <c r="B300" s="35" t="s">
        <v>439</v>
      </c>
      <c r="C300" s="31" t="s">
        <v>530</v>
      </c>
      <c r="D300" s="26" t="s">
        <v>648</v>
      </c>
      <c r="E300" s="26"/>
      <c r="F300" s="26"/>
      <c r="G300" s="26"/>
    </row>
    <row r="301" spans="1:7" ht="16.5" customHeight="1" x14ac:dyDescent="0.15">
      <c r="A301" s="35" t="s">
        <v>592</v>
      </c>
      <c r="B301" s="35" t="s">
        <v>439</v>
      </c>
      <c r="C301" s="31" t="s">
        <v>530</v>
      </c>
      <c r="D301" s="26" t="s">
        <v>650</v>
      </c>
      <c r="E301" s="26"/>
      <c r="F301" s="26"/>
      <c r="G301" s="26"/>
    </row>
    <row r="302" spans="1:7" ht="16.5" customHeight="1" x14ac:dyDescent="0.15">
      <c r="A302" s="35" t="s">
        <v>592</v>
      </c>
      <c r="B302" s="35" t="s">
        <v>439</v>
      </c>
      <c r="C302" s="31" t="s">
        <v>530</v>
      </c>
      <c r="D302" s="26" t="s">
        <v>651</v>
      </c>
      <c r="E302" s="26"/>
      <c r="F302" s="26"/>
      <c r="G302" s="26"/>
    </row>
    <row r="303" spans="1:7" ht="16.5" customHeight="1" x14ac:dyDescent="0.15">
      <c r="A303" s="35" t="s">
        <v>592</v>
      </c>
      <c r="B303" s="35" t="s">
        <v>439</v>
      </c>
      <c r="C303" s="31" t="s">
        <v>530</v>
      </c>
      <c r="D303" s="26" t="s">
        <v>652</v>
      </c>
      <c r="E303" s="26"/>
      <c r="F303" s="26"/>
      <c r="G303" s="26"/>
    </row>
    <row r="304" spans="1:7" ht="16.5" customHeight="1" x14ac:dyDescent="0.15">
      <c r="A304" s="35" t="s">
        <v>592</v>
      </c>
      <c r="B304" s="35" t="s">
        <v>439</v>
      </c>
      <c r="C304" s="31" t="s">
        <v>530</v>
      </c>
      <c r="D304" s="26" t="s">
        <v>653</v>
      </c>
      <c r="E304" s="26"/>
      <c r="F304" s="26"/>
      <c r="G304" s="26"/>
    </row>
    <row r="305" spans="1:7" ht="16.5" customHeight="1" x14ac:dyDescent="0.15">
      <c r="A305" s="35" t="s">
        <v>592</v>
      </c>
      <c r="B305" s="35" t="s">
        <v>439</v>
      </c>
      <c r="C305" s="31" t="s">
        <v>530</v>
      </c>
      <c r="D305" s="26" t="s">
        <v>654</v>
      </c>
      <c r="E305" s="26"/>
      <c r="F305" s="26"/>
      <c r="G305" s="26"/>
    </row>
    <row r="306" spans="1:7" ht="16.5" customHeight="1" x14ac:dyDescent="0.15">
      <c r="A306" s="35" t="s">
        <v>592</v>
      </c>
      <c r="B306" s="35" t="s">
        <v>439</v>
      </c>
      <c r="C306" s="31" t="s">
        <v>530</v>
      </c>
      <c r="D306" s="26" t="s">
        <v>655</v>
      </c>
      <c r="E306" s="26"/>
      <c r="F306" s="26"/>
      <c r="G306" s="26"/>
    </row>
    <row r="307" spans="1:7" ht="16.5" customHeight="1" x14ac:dyDescent="0.15">
      <c r="A307" s="35" t="s">
        <v>592</v>
      </c>
      <c r="B307" s="35" t="s">
        <v>439</v>
      </c>
      <c r="C307" s="31" t="s">
        <v>530</v>
      </c>
      <c r="D307" s="26" t="s">
        <v>656</v>
      </c>
      <c r="E307" s="26"/>
      <c r="F307" s="26"/>
      <c r="G307" s="26"/>
    </row>
    <row r="308" spans="1:7" ht="16.5" customHeight="1" x14ac:dyDescent="0.15">
      <c r="A308" s="35" t="s">
        <v>592</v>
      </c>
      <c r="B308" s="35" t="s">
        <v>439</v>
      </c>
      <c r="C308" s="31" t="s">
        <v>530</v>
      </c>
      <c r="D308" s="26" t="s">
        <v>657</v>
      </c>
      <c r="E308" s="26"/>
      <c r="F308" s="26"/>
      <c r="G308" s="26"/>
    </row>
    <row r="309" spans="1:7" ht="16.5" customHeight="1" x14ac:dyDescent="0.15">
      <c r="A309" s="35" t="s">
        <v>592</v>
      </c>
      <c r="B309" s="35" t="s">
        <v>439</v>
      </c>
      <c r="C309" s="31" t="s">
        <v>530</v>
      </c>
      <c r="D309" s="26" t="s">
        <v>658</v>
      </c>
      <c r="E309" s="26"/>
      <c r="F309" s="26"/>
      <c r="G309" s="26"/>
    </row>
    <row r="310" spans="1:7" ht="16.5" customHeight="1" x14ac:dyDescent="0.15">
      <c r="A310" s="35" t="s">
        <v>592</v>
      </c>
      <c r="B310" s="35" t="s">
        <v>440</v>
      </c>
      <c r="C310" s="31" t="s">
        <v>497</v>
      </c>
      <c r="D310" s="26" t="s">
        <v>647</v>
      </c>
      <c r="E310" s="26"/>
      <c r="F310" s="26"/>
      <c r="G310" s="26"/>
    </row>
    <row r="311" spans="1:7" ht="16.5" customHeight="1" x14ac:dyDescent="0.15">
      <c r="A311" s="35" t="s">
        <v>592</v>
      </c>
      <c r="B311" s="35" t="s">
        <v>440</v>
      </c>
      <c r="C311" s="31" t="s">
        <v>497</v>
      </c>
      <c r="D311" s="26" t="s">
        <v>648</v>
      </c>
      <c r="E311" s="26"/>
      <c r="F311" s="26"/>
      <c r="G311" s="26"/>
    </row>
    <row r="312" spans="1:7" ht="16.5" customHeight="1" x14ac:dyDescent="0.15">
      <c r="A312" s="35" t="s">
        <v>592</v>
      </c>
      <c r="B312" s="35" t="s">
        <v>440</v>
      </c>
      <c r="C312" s="31" t="s">
        <v>497</v>
      </c>
      <c r="D312" s="26" t="s">
        <v>650</v>
      </c>
      <c r="E312" s="26"/>
      <c r="F312" s="26"/>
      <c r="G312" s="26"/>
    </row>
    <row r="313" spans="1:7" ht="16.5" customHeight="1" x14ac:dyDescent="0.15">
      <c r="A313" s="35" t="s">
        <v>592</v>
      </c>
      <c r="B313" s="35" t="s">
        <v>440</v>
      </c>
      <c r="C313" s="31" t="s">
        <v>497</v>
      </c>
      <c r="D313" s="26" t="s">
        <v>651</v>
      </c>
      <c r="E313" s="26"/>
      <c r="F313" s="26"/>
      <c r="G313" s="26"/>
    </row>
    <row r="314" spans="1:7" ht="16.5" customHeight="1" x14ac:dyDescent="0.15">
      <c r="A314" s="35" t="s">
        <v>592</v>
      </c>
      <c r="B314" s="35" t="s">
        <v>440</v>
      </c>
      <c r="C314" s="31" t="s">
        <v>497</v>
      </c>
      <c r="D314" s="26" t="s">
        <v>652</v>
      </c>
      <c r="E314" s="26"/>
      <c r="F314" s="26"/>
      <c r="G314" s="26"/>
    </row>
    <row r="315" spans="1:7" ht="16.5" customHeight="1" x14ac:dyDescent="0.15">
      <c r="A315" s="35" t="s">
        <v>592</v>
      </c>
      <c r="B315" s="35" t="s">
        <v>440</v>
      </c>
      <c r="C315" s="31" t="s">
        <v>497</v>
      </c>
      <c r="D315" s="26" t="s">
        <v>653</v>
      </c>
      <c r="E315" s="26"/>
      <c r="F315" s="26"/>
      <c r="G315" s="26"/>
    </row>
    <row r="316" spans="1:7" ht="16.5" customHeight="1" x14ac:dyDescent="0.15">
      <c r="A316" s="35" t="s">
        <v>592</v>
      </c>
      <c r="B316" s="35" t="s">
        <v>440</v>
      </c>
      <c r="C316" s="31" t="s">
        <v>497</v>
      </c>
      <c r="D316" s="26" t="s">
        <v>654</v>
      </c>
      <c r="E316" s="26"/>
      <c r="F316" s="26"/>
      <c r="G316" s="26"/>
    </row>
    <row r="317" spans="1:7" ht="16.5" customHeight="1" x14ac:dyDescent="0.15">
      <c r="A317" s="35" t="s">
        <v>592</v>
      </c>
      <c r="B317" s="35" t="s">
        <v>440</v>
      </c>
      <c r="C317" s="31" t="s">
        <v>497</v>
      </c>
      <c r="D317" s="26" t="s">
        <v>655</v>
      </c>
      <c r="E317" s="26"/>
      <c r="F317" s="26"/>
      <c r="G317" s="26"/>
    </row>
    <row r="318" spans="1:7" ht="16.5" customHeight="1" x14ac:dyDescent="0.15">
      <c r="A318" s="35" t="s">
        <v>592</v>
      </c>
      <c r="B318" s="35" t="s">
        <v>440</v>
      </c>
      <c r="C318" s="31" t="s">
        <v>497</v>
      </c>
      <c r="D318" s="26" t="s">
        <v>656</v>
      </c>
      <c r="E318" s="26"/>
      <c r="F318" s="26"/>
      <c r="G318" s="26"/>
    </row>
    <row r="319" spans="1:7" ht="16.5" customHeight="1" x14ac:dyDescent="0.15">
      <c r="A319" s="35" t="s">
        <v>592</v>
      </c>
      <c r="B319" s="35" t="s">
        <v>440</v>
      </c>
      <c r="C319" s="31" t="s">
        <v>497</v>
      </c>
      <c r="D319" s="26" t="s">
        <v>657</v>
      </c>
      <c r="E319" s="26"/>
      <c r="F319" s="26"/>
      <c r="G319" s="26"/>
    </row>
    <row r="320" spans="1:7" ht="16.5" customHeight="1" x14ac:dyDescent="0.15">
      <c r="A320" s="35" t="s">
        <v>592</v>
      </c>
      <c r="B320" s="35" t="s">
        <v>440</v>
      </c>
      <c r="C320" s="31" t="s">
        <v>497</v>
      </c>
      <c r="D320" s="26" t="s">
        <v>658</v>
      </c>
      <c r="E320" s="26"/>
      <c r="F320" s="26"/>
      <c r="G320" s="26"/>
    </row>
    <row r="321" spans="1:7" ht="16.5" customHeight="1" x14ac:dyDescent="0.15">
      <c r="A321" s="35" t="s">
        <v>592</v>
      </c>
      <c r="B321" s="35" t="s">
        <v>627</v>
      </c>
      <c r="C321" s="31" t="s">
        <v>532</v>
      </c>
      <c r="D321" s="26" t="s">
        <v>647</v>
      </c>
      <c r="E321" s="26"/>
      <c r="F321" s="26"/>
      <c r="G321" s="26"/>
    </row>
    <row r="322" spans="1:7" ht="16.5" customHeight="1" x14ac:dyDescent="0.15">
      <c r="A322" s="35" t="s">
        <v>592</v>
      </c>
      <c r="B322" s="35" t="s">
        <v>627</v>
      </c>
      <c r="C322" s="31" t="s">
        <v>532</v>
      </c>
      <c r="D322" s="26" t="s">
        <v>648</v>
      </c>
      <c r="E322" s="26"/>
      <c r="F322" s="26"/>
      <c r="G322" s="26"/>
    </row>
    <row r="323" spans="1:7" ht="16.5" customHeight="1" x14ac:dyDescent="0.15">
      <c r="A323" s="35" t="s">
        <v>592</v>
      </c>
      <c r="B323" s="35" t="s">
        <v>627</v>
      </c>
      <c r="C323" s="31" t="s">
        <v>532</v>
      </c>
      <c r="D323" s="26" t="s">
        <v>650</v>
      </c>
      <c r="E323" s="26"/>
      <c r="F323" s="26"/>
      <c r="G323" s="26"/>
    </row>
    <row r="324" spans="1:7" ht="16.5" customHeight="1" x14ac:dyDescent="0.15">
      <c r="A324" s="35" t="s">
        <v>592</v>
      </c>
      <c r="B324" s="35" t="s">
        <v>627</v>
      </c>
      <c r="C324" s="31" t="s">
        <v>532</v>
      </c>
      <c r="D324" s="26" t="s">
        <v>651</v>
      </c>
      <c r="E324" s="26"/>
      <c r="F324" s="26"/>
      <c r="G324" s="26"/>
    </row>
    <row r="325" spans="1:7" ht="16.5" customHeight="1" x14ac:dyDescent="0.15">
      <c r="A325" s="35" t="s">
        <v>592</v>
      </c>
      <c r="B325" s="35" t="s">
        <v>627</v>
      </c>
      <c r="C325" s="31" t="s">
        <v>532</v>
      </c>
      <c r="D325" s="26" t="s">
        <v>652</v>
      </c>
      <c r="E325" s="26"/>
      <c r="F325" s="26"/>
      <c r="G325" s="26"/>
    </row>
    <row r="326" spans="1:7" ht="16.5" customHeight="1" x14ac:dyDescent="0.15">
      <c r="A326" s="35" t="s">
        <v>592</v>
      </c>
      <c r="B326" s="35" t="s">
        <v>627</v>
      </c>
      <c r="C326" s="31" t="s">
        <v>532</v>
      </c>
      <c r="D326" s="26" t="s">
        <v>653</v>
      </c>
      <c r="E326" s="26"/>
      <c r="F326" s="26"/>
      <c r="G326" s="26"/>
    </row>
    <row r="327" spans="1:7" ht="16.5" customHeight="1" x14ac:dyDescent="0.15">
      <c r="A327" s="35" t="s">
        <v>592</v>
      </c>
      <c r="B327" s="35" t="s">
        <v>627</v>
      </c>
      <c r="C327" s="31" t="s">
        <v>532</v>
      </c>
      <c r="D327" s="26" t="s">
        <v>654</v>
      </c>
      <c r="E327" s="26"/>
      <c r="F327" s="26"/>
      <c r="G327" s="26"/>
    </row>
    <row r="328" spans="1:7" ht="16.5" customHeight="1" x14ac:dyDescent="0.15">
      <c r="A328" s="35" t="s">
        <v>592</v>
      </c>
      <c r="B328" s="35" t="s">
        <v>627</v>
      </c>
      <c r="C328" s="31" t="s">
        <v>532</v>
      </c>
      <c r="D328" s="26" t="s">
        <v>655</v>
      </c>
      <c r="E328" s="26"/>
      <c r="F328" s="26"/>
      <c r="G328" s="26"/>
    </row>
    <row r="329" spans="1:7" ht="16.5" customHeight="1" x14ac:dyDescent="0.15">
      <c r="A329" s="35" t="s">
        <v>592</v>
      </c>
      <c r="B329" s="35" t="s">
        <v>627</v>
      </c>
      <c r="C329" s="31" t="s">
        <v>532</v>
      </c>
      <c r="D329" s="26" t="s">
        <v>656</v>
      </c>
      <c r="E329" s="26"/>
      <c r="F329" s="26"/>
      <c r="G329" s="26"/>
    </row>
    <row r="330" spans="1:7" ht="16.5" customHeight="1" x14ac:dyDescent="0.15">
      <c r="A330" s="35" t="s">
        <v>592</v>
      </c>
      <c r="B330" s="35" t="s">
        <v>627</v>
      </c>
      <c r="C330" s="31" t="s">
        <v>532</v>
      </c>
      <c r="D330" s="26" t="s">
        <v>657</v>
      </c>
      <c r="E330" s="26"/>
      <c r="F330" s="26"/>
      <c r="G330" s="26"/>
    </row>
    <row r="331" spans="1:7" ht="16.5" customHeight="1" x14ac:dyDescent="0.15">
      <c r="A331" s="35" t="s">
        <v>592</v>
      </c>
      <c r="B331" s="35" t="s">
        <v>627</v>
      </c>
      <c r="C331" s="31" t="s">
        <v>532</v>
      </c>
      <c r="D331" s="26" t="s">
        <v>658</v>
      </c>
      <c r="E331" s="26"/>
      <c r="F331" s="26"/>
      <c r="G331" s="26"/>
    </row>
    <row r="332" spans="1:7" ht="16.5" customHeight="1" x14ac:dyDescent="0.15">
      <c r="A332" s="70" t="s">
        <v>592</v>
      </c>
      <c r="B332" s="70" t="s">
        <v>440</v>
      </c>
      <c r="C332" s="78" t="s">
        <v>497</v>
      </c>
      <c r="D332" s="26" t="s">
        <v>647</v>
      </c>
      <c r="E332" s="26"/>
      <c r="F332" s="26"/>
      <c r="G332" s="26"/>
    </row>
    <row r="333" spans="1:7" ht="16.5" customHeight="1" x14ac:dyDescent="0.15">
      <c r="A333" s="35" t="s">
        <v>683</v>
      </c>
      <c r="B333" s="35" t="s">
        <v>444</v>
      </c>
      <c r="C333" s="79" t="s">
        <v>193</v>
      </c>
      <c r="D333" s="26" t="s">
        <v>647</v>
      </c>
      <c r="E333" s="26"/>
      <c r="F333" s="26"/>
      <c r="G333" s="26"/>
    </row>
    <row r="334" spans="1:7" ht="16.5" customHeight="1" x14ac:dyDescent="0.15">
      <c r="A334" s="35" t="s">
        <v>683</v>
      </c>
      <c r="B334" s="35" t="s">
        <v>444</v>
      </c>
      <c r="C334" s="79" t="s">
        <v>193</v>
      </c>
      <c r="D334" s="26" t="s">
        <v>648</v>
      </c>
      <c r="E334" s="26"/>
      <c r="F334" s="26"/>
      <c r="G334" s="26"/>
    </row>
    <row r="335" spans="1:7" ht="16.5" customHeight="1" x14ac:dyDescent="0.15">
      <c r="A335" s="35" t="s">
        <v>683</v>
      </c>
      <c r="B335" s="35" t="s">
        <v>444</v>
      </c>
      <c r="C335" s="79" t="s">
        <v>193</v>
      </c>
      <c r="D335" s="26" t="s">
        <v>650</v>
      </c>
      <c r="E335" s="26"/>
      <c r="F335" s="26"/>
      <c r="G335" s="26"/>
    </row>
    <row r="336" spans="1:7" ht="16.5" customHeight="1" x14ac:dyDescent="0.15">
      <c r="A336" s="35" t="s">
        <v>683</v>
      </c>
      <c r="B336" s="35" t="s">
        <v>444</v>
      </c>
      <c r="C336" s="79" t="s">
        <v>193</v>
      </c>
      <c r="D336" s="26" t="s">
        <v>651</v>
      </c>
      <c r="E336" s="26"/>
      <c r="F336" s="26"/>
      <c r="G336" s="26"/>
    </row>
    <row r="337" spans="1:7" ht="16.5" customHeight="1" x14ac:dyDescent="0.15">
      <c r="A337" s="35" t="s">
        <v>683</v>
      </c>
      <c r="B337" s="35" t="s">
        <v>444</v>
      </c>
      <c r="C337" s="79" t="s">
        <v>193</v>
      </c>
      <c r="D337" s="26" t="s">
        <v>652</v>
      </c>
      <c r="E337" s="26"/>
      <c r="F337" s="26"/>
      <c r="G337" s="26"/>
    </row>
    <row r="338" spans="1:7" ht="16.5" customHeight="1" x14ac:dyDescent="0.15">
      <c r="A338" s="35" t="s">
        <v>683</v>
      </c>
      <c r="B338" s="35" t="s">
        <v>444</v>
      </c>
      <c r="C338" s="79" t="s">
        <v>193</v>
      </c>
      <c r="D338" s="26" t="s">
        <v>653</v>
      </c>
      <c r="E338" s="26"/>
      <c r="F338" s="26"/>
      <c r="G338" s="26"/>
    </row>
    <row r="339" spans="1:7" ht="16.5" customHeight="1" x14ac:dyDescent="0.15">
      <c r="A339" s="35" t="s">
        <v>683</v>
      </c>
      <c r="B339" s="35" t="s">
        <v>444</v>
      </c>
      <c r="C339" s="79" t="s">
        <v>193</v>
      </c>
      <c r="D339" s="26" t="s">
        <v>654</v>
      </c>
      <c r="E339" s="26"/>
      <c r="F339" s="26"/>
      <c r="G339" s="26"/>
    </row>
    <row r="340" spans="1:7" ht="16.5" customHeight="1" x14ac:dyDescent="0.15">
      <c r="A340" s="35" t="s">
        <v>683</v>
      </c>
      <c r="B340" s="35" t="s">
        <v>444</v>
      </c>
      <c r="C340" s="79" t="s">
        <v>193</v>
      </c>
      <c r="D340" s="26" t="s">
        <v>655</v>
      </c>
      <c r="E340" s="26"/>
      <c r="F340" s="26"/>
      <c r="G340" s="26"/>
    </row>
    <row r="341" spans="1:7" ht="16.5" customHeight="1" x14ac:dyDescent="0.15">
      <c r="A341" s="35" t="s">
        <v>683</v>
      </c>
      <c r="B341" s="35" t="s">
        <v>444</v>
      </c>
      <c r="C341" s="79" t="s">
        <v>193</v>
      </c>
      <c r="D341" s="26" t="s">
        <v>656</v>
      </c>
      <c r="E341" s="26"/>
      <c r="F341" s="26"/>
      <c r="G341" s="26"/>
    </row>
    <row r="342" spans="1:7" ht="16.5" customHeight="1" x14ac:dyDescent="0.15">
      <c r="A342" s="35" t="s">
        <v>683</v>
      </c>
      <c r="B342" s="35" t="s">
        <v>444</v>
      </c>
      <c r="C342" s="79" t="s">
        <v>193</v>
      </c>
      <c r="D342" s="26" t="s">
        <v>657</v>
      </c>
      <c r="E342" s="26"/>
      <c r="F342" s="26"/>
      <c r="G342" s="26"/>
    </row>
    <row r="343" spans="1:7" ht="16.5" customHeight="1" x14ac:dyDescent="0.15">
      <c r="A343" s="35" t="s">
        <v>683</v>
      </c>
      <c r="B343" s="35" t="s">
        <v>444</v>
      </c>
      <c r="C343" s="79" t="s">
        <v>193</v>
      </c>
      <c r="D343" s="26" t="s">
        <v>658</v>
      </c>
      <c r="E343" s="26"/>
      <c r="F343" s="26"/>
      <c r="G343" s="26"/>
    </row>
    <row r="344" spans="1:7" ht="16.5" customHeight="1" x14ac:dyDescent="0.15">
      <c r="A344" s="35" t="s">
        <v>683</v>
      </c>
      <c r="B344" s="35" t="s">
        <v>445</v>
      </c>
      <c r="C344" s="79" t="s">
        <v>194</v>
      </c>
      <c r="D344" s="26" t="s">
        <v>647</v>
      </c>
      <c r="E344" s="26"/>
      <c r="F344" s="26"/>
      <c r="G344" s="26"/>
    </row>
    <row r="345" spans="1:7" ht="16.5" customHeight="1" x14ac:dyDescent="0.15">
      <c r="A345" s="35" t="s">
        <v>683</v>
      </c>
      <c r="B345" s="35" t="s">
        <v>445</v>
      </c>
      <c r="C345" s="79" t="s">
        <v>194</v>
      </c>
      <c r="D345" s="26" t="s">
        <v>648</v>
      </c>
      <c r="E345" s="26"/>
      <c r="F345" s="26"/>
      <c r="G345" s="26"/>
    </row>
    <row r="346" spans="1:7" ht="16.5" customHeight="1" x14ac:dyDescent="0.15">
      <c r="A346" s="35" t="s">
        <v>683</v>
      </c>
      <c r="B346" s="35" t="s">
        <v>445</v>
      </c>
      <c r="C346" s="79" t="s">
        <v>194</v>
      </c>
      <c r="D346" s="26" t="s">
        <v>650</v>
      </c>
      <c r="E346" s="26"/>
      <c r="F346" s="26"/>
      <c r="G346" s="26"/>
    </row>
    <row r="347" spans="1:7" ht="16.5" customHeight="1" x14ac:dyDescent="0.15">
      <c r="A347" s="35" t="s">
        <v>683</v>
      </c>
      <c r="B347" s="35" t="s">
        <v>445</v>
      </c>
      <c r="C347" s="79" t="s">
        <v>194</v>
      </c>
      <c r="D347" s="26" t="s">
        <v>651</v>
      </c>
      <c r="E347" s="26"/>
      <c r="F347" s="26"/>
      <c r="G347" s="26"/>
    </row>
    <row r="348" spans="1:7" ht="16.5" customHeight="1" x14ac:dyDescent="0.15">
      <c r="A348" s="35" t="s">
        <v>683</v>
      </c>
      <c r="B348" s="35" t="s">
        <v>445</v>
      </c>
      <c r="C348" s="79" t="s">
        <v>194</v>
      </c>
      <c r="D348" s="26" t="s">
        <v>652</v>
      </c>
      <c r="E348" s="26"/>
      <c r="F348" s="26"/>
      <c r="G348" s="26"/>
    </row>
    <row r="349" spans="1:7" ht="16.5" customHeight="1" x14ac:dyDescent="0.15">
      <c r="A349" s="35" t="s">
        <v>683</v>
      </c>
      <c r="B349" s="35" t="s">
        <v>445</v>
      </c>
      <c r="C349" s="79" t="s">
        <v>194</v>
      </c>
      <c r="D349" s="26" t="s">
        <v>653</v>
      </c>
      <c r="E349" s="26"/>
      <c r="F349" s="26"/>
      <c r="G349" s="26"/>
    </row>
    <row r="350" spans="1:7" ht="16.5" customHeight="1" x14ac:dyDescent="0.15">
      <c r="A350" s="35" t="s">
        <v>683</v>
      </c>
      <c r="B350" s="35" t="s">
        <v>445</v>
      </c>
      <c r="C350" s="79" t="s">
        <v>194</v>
      </c>
      <c r="D350" s="26" t="s">
        <v>654</v>
      </c>
      <c r="E350" s="26"/>
      <c r="F350" s="26"/>
      <c r="G350" s="26"/>
    </row>
    <row r="351" spans="1:7" ht="16.5" customHeight="1" x14ac:dyDescent="0.15">
      <c r="A351" s="35" t="s">
        <v>683</v>
      </c>
      <c r="B351" s="35" t="s">
        <v>445</v>
      </c>
      <c r="C351" s="79" t="s">
        <v>194</v>
      </c>
      <c r="D351" s="26" t="s">
        <v>655</v>
      </c>
      <c r="E351" s="26"/>
      <c r="F351" s="26"/>
      <c r="G351" s="26"/>
    </row>
    <row r="352" spans="1:7" ht="16.5" customHeight="1" x14ac:dyDescent="0.15">
      <c r="A352" s="35" t="s">
        <v>683</v>
      </c>
      <c r="B352" s="35" t="s">
        <v>445</v>
      </c>
      <c r="C352" s="79" t="s">
        <v>194</v>
      </c>
      <c r="D352" s="26" t="s">
        <v>656</v>
      </c>
      <c r="E352" s="26"/>
      <c r="F352" s="26"/>
      <c r="G352" s="26"/>
    </row>
    <row r="353" spans="1:7" ht="16.5" customHeight="1" x14ac:dyDescent="0.15">
      <c r="A353" s="35" t="s">
        <v>683</v>
      </c>
      <c r="B353" s="35" t="s">
        <v>445</v>
      </c>
      <c r="C353" s="79" t="s">
        <v>194</v>
      </c>
      <c r="D353" s="26" t="s">
        <v>657</v>
      </c>
      <c r="E353" s="26"/>
      <c r="F353" s="26"/>
      <c r="G353" s="26"/>
    </row>
    <row r="354" spans="1:7" ht="16.5" customHeight="1" x14ac:dyDescent="0.15">
      <c r="A354" s="35" t="s">
        <v>683</v>
      </c>
      <c r="B354" s="35" t="s">
        <v>445</v>
      </c>
      <c r="C354" s="79" t="s">
        <v>194</v>
      </c>
      <c r="D354" s="26" t="s">
        <v>658</v>
      </c>
      <c r="E354" s="26"/>
      <c r="F354" s="26"/>
      <c r="G354" s="26"/>
    </row>
    <row r="355" spans="1:7" ht="16.5" customHeight="1" x14ac:dyDescent="0.15">
      <c r="A355" s="35" t="s">
        <v>683</v>
      </c>
      <c r="B355" s="35" t="s">
        <v>447</v>
      </c>
      <c r="C355" s="31" t="s">
        <v>196</v>
      </c>
      <c r="D355" s="26" t="s">
        <v>647</v>
      </c>
      <c r="E355" s="26"/>
      <c r="F355" s="26"/>
      <c r="G355" s="26"/>
    </row>
    <row r="356" spans="1:7" ht="16.5" customHeight="1" x14ac:dyDescent="0.15">
      <c r="A356" s="35" t="s">
        <v>683</v>
      </c>
      <c r="B356" s="35" t="s">
        <v>447</v>
      </c>
      <c r="C356" s="31" t="s">
        <v>196</v>
      </c>
      <c r="D356" s="26" t="s">
        <v>648</v>
      </c>
      <c r="E356" s="26"/>
      <c r="F356" s="26"/>
      <c r="G356" s="26"/>
    </row>
    <row r="357" spans="1:7" ht="16.5" customHeight="1" x14ac:dyDescent="0.15">
      <c r="A357" s="35" t="s">
        <v>683</v>
      </c>
      <c r="B357" s="35" t="s">
        <v>447</v>
      </c>
      <c r="C357" s="31" t="s">
        <v>196</v>
      </c>
      <c r="D357" s="26" t="s">
        <v>650</v>
      </c>
      <c r="E357" s="26"/>
      <c r="F357" s="26"/>
      <c r="G357" s="26"/>
    </row>
    <row r="358" spans="1:7" ht="16.5" customHeight="1" x14ac:dyDescent="0.15">
      <c r="A358" s="35" t="s">
        <v>683</v>
      </c>
      <c r="B358" s="35" t="s">
        <v>447</v>
      </c>
      <c r="C358" s="31" t="s">
        <v>196</v>
      </c>
      <c r="D358" s="26" t="s">
        <v>651</v>
      </c>
      <c r="E358" s="26"/>
      <c r="F358" s="26"/>
      <c r="G358" s="26"/>
    </row>
    <row r="359" spans="1:7" ht="16.5" customHeight="1" x14ac:dyDescent="0.15">
      <c r="A359" s="35" t="s">
        <v>683</v>
      </c>
      <c r="B359" s="35" t="s">
        <v>447</v>
      </c>
      <c r="C359" s="31" t="s">
        <v>196</v>
      </c>
      <c r="D359" s="26" t="s">
        <v>652</v>
      </c>
      <c r="E359" s="26"/>
      <c r="F359" s="26"/>
      <c r="G359" s="26"/>
    </row>
    <row r="360" spans="1:7" ht="16.5" customHeight="1" x14ac:dyDescent="0.15">
      <c r="A360" s="35" t="s">
        <v>683</v>
      </c>
      <c r="B360" s="35" t="s">
        <v>447</v>
      </c>
      <c r="C360" s="31" t="s">
        <v>196</v>
      </c>
      <c r="D360" s="26" t="s">
        <v>653</v>
      </c>
      <c r="E360" s="26"/>
      <c r="F360" s="26"/>
      <c r="G360" s="26"/>
    </row>
    <row r="361" spans="1:7" ht="16.5" customHeight="1" x14ac:dyDescent="0.15">
      <c r="A361" s="35" t="s">
        <v>683</v>
      </c>
      <c r="B361" s="35" t="s">
        <v>447</v>
      </c>
      <c r="C361" s="31" t="s">
        <v>196</v>
      </c>
      <c r="D361" s="26" t="s">
        <v>654</v>
      </c>
      <c r="E361" s="26"/>
      <c r="F361" s="26"/>
      <c r="G361" s="26"/>
    </row>
    <row r="362" spans="1:7" ht="16.5" customHeight="1" x14ac:dyDescent="0.15">
      <c r="A362" s="35" t="s">
        <v>683</v>
      </c>
      <c r="B362" s="35" t="s">
        <v>447</v>
      </c>
      <c r="C362" s="31" t="s">
        <v>196</v>
      </c>
      <c r="D362" s="26" t="s">
        <v>655</v>
      </c>
      <c r="E362" s="26"/>
      <c r="F362" s="26"/>
      <c r="G362" s="26"/>
    </row>
    <row r="363" spans="1:7" ht="16.5" customHeight="1" x14ac:dyDescent="0.15">
      <c r="A363" s="35" t="s">
        <v>683</v>
      </c>
      <c r="B363" s="35" t="s">
        <v>447</v>
      </c>
      <c r="C363" s="31" t="s">
        <v>196</v>
      </c>
      <c r="D363" s="26" t="s">
        <v>656</v>
      </c>
      <c r="E363" s="26"/>
      <c r="F363" s="26"/>
      <c r="G363" s="26"/>
    </row>
    <row r="364" spans="1:7" ht="16.5" customHeight="1" x14ac:dyDescent="0.15">
      <c r="A364" s="35" t="s">
        <v>683</v>
      </c>
      <c r="B364" s="35" t="s">
        <v>447</v>
      </c>
      <c r="C364" s="31" t="s">
        <v>196</v>
      </c>
      <c r="D364" s="26" t="s">
        <v>657</v>
      </c>
      <c r="E364" s="26"/>
      <c r="F364" s="26"/>
      <c r="G364" s="26"/>
    </row>
    <row r="365" spans="1:7" ht="16.5" customHeight="1" x14ac:dyDescent="0.15">
      <c r="A365" s="35" t="s">
        <v>683</v>
      </c>
      <c r="B365" s="35" t="s">
        <v>447</v>
      </c>
      <c r="C365" s="31" t="s">
        <v>196</v>
      </c>
      <c r="D365" s="26" t="s">
        <v>658</v>
      </c>
      <c r="E365" s="26"/>
      <c r="F365" s="26"/>
      <c r="G365" s="26"/>
    </row>
    <row r="366" spans="1:7" ht="16.5" customHeight="1" x14ac:dyDescent="0.15">
      <c r="A366" s="35" t="s">
        <v>582</v>
      </c>
      <c r="B366" s="35" t="s">
        <v>448</v>
      </c>
      <c r="C366" s="31" t="s">
        <v>197</v>
      </c>
      <c r="D366" s="26" t="s">
        <v>647</v>
      </c>
      <c r="E366" s="26"/>
      <c r="F366" s="26"/>
      <c r="G366" s="26"/>
    </row>
    <row r="367" spans="1:7" ht="16.5" customHeight="1" x14ac:dyDescent="0.15">
      <c r="A367" s="35" t="s">
        <v>582</v>
      </c>
      <c r="B367" s="35" t="s">
        <v>448</v>
      </c>
      <c r="C367" s="31" t="s">
        <v>197</v>
      </c>
      <c r="D367" s="26" t="s">
        <v>648</v>
      </c>
      <c r="E367" s="26"/>
      <c r="F367" s="26"/>
      <c r="G367" s="26"/>
    </row>
    <row r="368" spans="1:7" ht="16.5" customHeight="1" x14ac:dyDescent="0.15">
      <c r="A368" s="35" t="s">
        <v>582</v>
      </c>
      <c r="B368" s="35" t="s">
        <v>448</v>
      </c>
      <c r="C368" s="31" t="s">
        <v>197</v>
      </c>
      <c r="D368" s="26" t="s">
        <v>650</v>
      </c>
      <c r="E368" s="26"/>
      <c r="F368" s="26"/>
      <c r="G368" s="26"/>
    </row>
    <row r="369" spans="1:7" ht="16.5" customHeight="1" x14ac:dyDescent="0.15">
      <c r="A369" s="35" t="s">
        <v>582</v>
      </c>
      <c r="B369" s="35" t="s">
        <v>448</v>
      </c>
      <c r="C369" s="31" t="s">
        <v>197</v>
      </c>
      <c r="D369" s="26" t="s">
        <v>651</v>
      </c>
      <c r="E369" s="26"/>
      <c r="F369" s="26"/>
      <c r="G369" s="26"/>
    </row>
    <row r="370" spans="1:7" ht="16.5" customHeight="1" x14ac:dyDescent="0.15">
      <c r="A370" s="35" t="s">
        <v>582</v>
      </c>
      <c r="B370" s="35" t="s">
        <v>448</v>
      </c>
      <c r="C370" s="31" t="s">
        <v>197</v>
      </c>
      <c r="D370" s="26" t="s">
        <v>652</v>
      </c>
      <c r="E370" s="26"/>
      <c r="F370" s="26"/>
      <c r="G370" s="26"/>
    </row>
    <row r="371" spans="1:7" ht="16.5" customHeight="1" x14ac:dyDescent="0.15">
      <c r="A371" s="35" t="s">
        <v>582</v>
      </c>
      <c r="B371" s="35" t="s">
        <v>448</v>
      </c>
      <c r="C371" s="31" t="s">
        <v>197</v>
      </c>
      <c r="D371" s="26" t="s">
        <v>653</v>
      </c>
      <c r="E371" s="26"/>
      <c r="F371" s="26"/>
      <c r="G371" s="26"/>
    </row>
    <row r="372" spans="1:7" ht="16.5" customHeight="1" x14ac:dyDescent="0.15">
      <c r="A372" s="35" t="s">
        <v>582</v>
      </c>
      <c r="B372" s="35" t="s">
        <v>448</v>
      </c>
      <c r="C372" s="31" t="s">
        <v>197</v>
      </c>
      <c r="D372" s="26" t="s">
        <v>654</v>
      </c>
      <c r="E372" s="26"/>
      <c r="F372" s="26"/>
      <c r="G372" s="26"/>
    </row>
    <row r="373" spans="1:7" ht="16.5" customHeight="1" x14ac:dyDescent="0.15">
      <c r="A373" s="35" t="s">
        <v>582</v>
      </c>
      <c r="B373" s="35" t="s">
        <v>448</v>
      </c>
      <c r="C373" s="31" t="s">
        <v>197</v>
      </c>
      <c r="D373" s="26" t="s">
        <v>655</v>
      </c>
      <c r="E373" s="26"/>
      <c r="F373" s="26"/>
      <c r="G373" s="26"/>
    </row>
    <row r="374" spans="1:7" ht="16.5" customHeight="1" x14ac:dyDescent="0.15">
      <c r="A374" s="35" t="s">
        <v>582</v>
      </c>
      <c r="B374" s="35" t="s">
        <v>448</v>
      </c>
      <c r="C374" s="31" t="s">
        <v>197</v>
      </c>
      <c r="D374" s="26" t="s">
        <v>656</v>
      </c>
      <c r="E374" s="26"/>
      <c r="F374" s="26"/>
      <c r="G374" s="26"/>
    </row>
    <row r="375" spans="1:7" ht="16.5" customHeight="1" x14ac:dyDescent="0.15">
      <c r="A375" s="35" t="s">
        <v>582</v>
      </c>
      <c r="B375" s="35" t="s">
        <v>448</v>
      </c>
      <c r="C375" s="31" t="s">
        <v>197</v>
      </c>
      <c r="D375" s="26" t="s">
        <v>657</v>
      </c>
      <c r="E375" s="26"/>
      <c r="F375" s="26"/>
      <c r="G375" s="26"/>
    </row>
    <row r="376" spans="1:7" ht="16.5" customHeight="1" x14ac:dyDescent="0.15">
      <c r="A376" s="35" t="s">
        <v>582</v>
      </c>
      <c r="B376" s="35" t="s">
        <v>448</v>
      </c>
      <c r="C376" s="31" t="s">
        <v>197</v>
      </c>
      <c r="D376" s="26" t="s">
        <v>658</v>
      </c>
      <c r="E376" s="26"/>
      <c r="F376" s="26"/>
      <c r="G376" s="26"/>
    </row>
    <row r="377" spans="1:7" ht="16.5" customHeight="1" x14ac:dyDescent="0.15">
      <c r="A377" s="35" t="s">
        <v>582</v>
      </c>
      <c r="B377" s="35" t="s">
        <v>449</v>
      </c>
      <c r="C377" s="31" t="s">
        <v>198</v>
      </c>
      <c r="D377" s="26" t="s">
        <v>647</v>
      </c>
      <c r="E377" s="26"/>
      <c r="F377" s="26"/>
      <c r="G377" s="26"/>
    </row>
    <row r="378" spans="1:7" ht="16.5" customHeight="1" x14ac:dyDescent="0.15">
      <c r="A378" s="35" t="s">
        <v>582</v>
      </c>
      <c r="B378" s="35" t="s">
        <v>449</v>
      </c>
      <c r="C378" s="31" t="s">
        <v>198</v>
      </c>
      <c r="D378" s="26" t="s">
        <v>648</v>
      </c>
      <c r="E378" s="26"/>
      <c r="F378" s="26"/>
      <c r="G378" s="26"/>
    </row>
    <row r="379" spans="1:7" ht="16.5" customHeight="1" x14ac:dyDescent="0.15">
      <c r="A379" s="35" t="s">
        <v>582</v>
      </c>
      <c r="B379" s="35" t="s">
        <v>449</v>
      </c>
      <c r="C379" s="31" t="s">
        <v>198</v>
      </c>
      <c r="D379" s="26" t="s">
        <v>650</v>
      </c>
      <c r="E379" s="26"/>
      <c r="F379" s="26"/>
      <c r="G379" s="26"/>
    </row>
    <row r="380" spans="1:7" ht="16.5" customHeight="1" x14ac:dyDescent="0.15">
      <c r="A380" s="35" t="s">
        <v>582</v>
      </c>
      <c r="B380" s="35" t="s">
        <v>449</v>
      </c>
      <c r="C380" s="31" t="s">
        <v>198</v>
      </c>
      <c r="D380" s="26" t="s">
        <v>651</v>
      </c>
      <c r="E380" s="26"/>
      <c r="F380" s="26"/>
      <c r="G380" s="26"/>
    </row>
    <row r="381" spans="1:7" ht="16.5" customHeight="1" x14ac:dyDescent="0.15">
      <c r="A381" s="35" t="s">
        <v>582</v>
      </c>
      <c r="B381" s="35" t="s">
        <v>449</v>
      </c>
      <c r="C381" s="31" t="s">
        <v>198</v>
      </c>
      <c r="D381" s="26" t="s">
        <v>652</v>
      </c>
      <c r="E381" s="26"/>
      <c r="F381" s="26"/>
      <c r="G381" s="26"/>
    </row>
    <row r="382" spans="1:7" ht="16.5" customHeight="1" x14ac:dyDescent="0.15">
      <c r="A382" s="35" t="s">
        <v>582</v>
      </c>
      <c r="B382" s="35" t="s">
        <v>449</v>
      </c>
      <c r="C382" s="31" t="s">
        <v>198</v>
      </c>
      <c r="D382" s="26" t="s">
        <v>653</v>
      </c>
      <c r="E382" s="26"/>
      <c r="F382" s="26"/>
      <c r="G382" s="26"/>
    </row>
    <row r="383" spans="1:7" ht="16.5" customHeight="1" x14ac:dyDescent="0.15">
      <c r="A383" s="35" t="s">
        <v>582</v>
      </c>
      <c r="B383" s="35" t="s">
        <v>449</v>
      </c>
      <c r="C383" s="31" t="s">
        <v>198</v>
      </c>
      <c r="D383" s="26" t="s">
        <v>654</v>
      </c>
      <c r="E383" s="26"/>
      <c r="F383" s="26"/>
      <c r="G383" s="26"/>
    </row>
    <row r="384" spans="1:7" ht="16.5" customHeight="1" x14ac:dyDescent="0.15">
      <c r="A384" s="35" t="s">
        <v>582</v>
      </c>
      <c r="B384" s="35" t="s">
        <v>449</v>
      </c>
      <c r="C384" s="31" t="s">
        <v>198</v>
      </c>
      <c r="D384" s="26" t="s">
        <v>655</v>
      </c>
      <c r="E384" s="26"/>
      <c r="F384" s="26"/>
      <c r="G384" s="26"/>
    </row>
    <row r="385" spans="1:7" ht="16.5" customHeight="1" x14ac:dyDescent="0.15">
      <c r="A385" s="35" t="s">
        <v>582</v>
      </c>
      <c r="B385" s="35" t="s">
        <v>449</v>
      </c>
      <c r="C385" s="31" t="s">
        <v>198</v>
      </c>
      <c r="D385" s="26" t="s">
        <v>656</v>
      </c>
      <c r="E385" s="26"/>
      <c r="F385" s="26"/>
      <c r="G385" s="26"/>
    </row>
    <row r="386" spans="1:7" ht="16.5" customHeight="1" x14ac:dyDescent="0.15">
      <c r="A386" s="35" t="s">
        <v>582</v>
      </c>
      <c r="B386" s="35" t="s">
        <v>449</v>
      </c>
      <c r="C386" s="31" t="s">
        <v>198</v>
      </c>
      <c r="D386" s="26" t="s">
        <v>657</v>
      </c>
      <c r="E386" s="26"/>
      <c r="F386" s="26"/>
      <c r="G386" s="26"/>
    </row>
    <row r="387" spans="1:7" ht="16.5" customHeight="1" x14ac:dyDescent="0.15">
      <c r="A387" s="35" t="s">
        <v>582</v>
      </c>
      <c r="B387" s="35" t="s">
        <v>449</v>
      </c>
      <c r="C387" s="31" t="s">
        <v>198</v>
      </c>
      <c r="D387" s="26" t="s">
        <v>658</v>
      </c>
      <c r="E387" s="26"/>
      <c r="F387" s="26"/>
      <c r="G387" s="26"/>
    </row>
    <row r="388" spans="1:7" ht="16.5" customHeight="1" x14ac:dyDescent="0.15">
      <c r="A388" s="35" t="s">
        <v>376</v>
      </c>
      <c r="B388" s="35" t="s">
        <v>451</v>
      </c>
      <c r="C388" s="31" t="s">
        <v>200</v>
      </c>
      <c r="D388" s="26" t="s">
        <v>647</v>
      </c>
      <c r="E388" s="26"/>
      <c r="F388" s="26"/>
      <c r="G388" s="26"/>
    </row>
    <row r="389" spans="1:7" ht="16.5" customHeight="1" x14ac:dyDescent="0.15">
      <c r="A389" s="35" t="s">
        <v>376</v>
      </c>
      <c r="B389" s="35" t="s">
        <v>451</v>
      </c>
      <c r="C389" s="31" t="s">
        <v>200</v>
      </c>
      <c r="D389" s="26" t="s">
        <v>648</v>
      </c>
      <c r="E389" s="26"/>
      <c r="F389" s="26"/>
      <c r="G389" s="26"/>
    </row>
    <row r="390" spans="1:7" ht="16.5" customHeight="1" x14ac:dyDescent="0.15">
      <c r="A390" s="35" t="s">
        <v>376</v>
      </c>
      <c r="B390" s="35" t="s">
        <v>451</v>
      </c>
      <c r="C390" s="31" t="s">
        <v>200</v>
      </c>
      <c r="D390" s="26" t="s">
        <v>650</v>
      </c>
      <c r="E390" s="26"/>
      <c r="F390" s="26"/>
      <c r="G390" s="26"/>
    </row>
    <row r="391" spans="1:7" ht="16.5" customHeight="1" x14ac:dyDescent="0.15">
      <c r="A391" s="35" t="s">
        <v>376</v>
      </c>
      <c r="B391" s="35" t="s">
        <v>451</v>
      </c>
      <c r="C391" s="31" t="s">
        <v>200</v>
      </c>
      <c r="D391" s="26" t="s">
        <v>651</v>
      </c>
      <c r="E391" s="26"/>
      <c r="F391" s="26"/>
      <c r="G391" s="26"/>
    </row>
    <row r="392" spans="1:7" ht="16.5" customHeight="1" x14ac:dyDescent="0.15">
      <c r="A392" s="35" t="s">
        <v>376</v>
      </c>
      <c r="B392" s="35" t="s">
        <v>451</v>
      </c>
      <c r="C392" s="31" t="s">
        <v>200</v>
      </c>
      <c r="D392" s="26" t="s">
        <v>652</v>
      </c>
      <c r="E392" s="26"/>
      <c r="F392" s="26"/>
      <c r="G392" s="26"/>
    </row>
    <row r="393" spans="1:7" ht="16.5" customHeight="1" x14ac:dyDescent="0.15">
      <c r="A393" s="35" t="s">
        <v>376</v>
      </c>
      <c r="B393" s="35" t="s">
        <v>451</v>
      </c>
      <c r="C393" s="31" t="s">
        <v>200</v>
      </c>
      <c r="D393" s="26" t="s">
        <v>653</v>
      </c>
      <c r="E393" s="26"/>
      <c r="F393" s="26"/>
      <c r="G393" s="26"/>
    </row>
    <row r="394" spans="1:7" ht="16.5" customHeight="1" x14ac:dyDescent="0.15">
      <c r="A394" s="35" t="s">
        <v>376</v>
      </c>
      <c r="B394" s="35" t="s">
        <v>451</v>
      </c>
      <c r="C394" s="31" t="s">
        <v>200</v>
      </c>
      <c r="D394" s="26" t="s">
        <v>654</v>
      </c>
      <c r="E394" s="26"/>
      <c r="F394" s="26"/>
      <c r="G394" s="26"/>
    </row>
    <row r="395" spans="1:7" ht="16.5" customHeight="1" x14ac:dyDescent="0.15">
      <c r="A395" s="35" t="s">
        <v>376</v>
      </c>
      <c r="B395" s="35" t="s">
        <v>451</v>
      </c>
      <c r="C395" s="31" t="s">
        <v>200</v>
      </c>
      <c r="D395" s="26" t="s">
        <v>655</v>
      </c>
      <c r="E395" s="26"/>
      <c r="F395" s="26"/>
      <c r="G395" s="26"/>
    </row>
    <row r="396" spans="1:7" ht="16.5" customHeight="1" x14ac:dyDescent="0.15">
      <c r="A396" s="35" t="s">
        <v>376</v>
      </c>
      <c r="B396" s="35" t="s">
        <v>451</v>
      </c>
      <c r="C396" s="31" t="s">
        <v>200</v>
      </c>
      <c r="D396" s="26" t="s">
        <v>656</v>
      </c>
      <c r="E396" s="26"/>
      <c r="F396" s="26"/>
      <c r="G396" s="26"/>
    </row>
    <row r="397" spans="1:7" ht="16.5" customHeight="1" x14ac:dyDescent="0.15">
      <c r="A397" s="35" t="s">
        <v>376</v>
      </c>
      <c r="B397" s="35" t="s">
        <v>451</v>
      </c>
      <c r="C397" s="31" t="s">
        <v>200</v>
      </c>
      <c r="D397" s="26" t="s">
        <v>657</v>
      </c>
      <c r="E397" s="26"/>
      <c r="F397" s="26"/>
      <c r="G397" s="26"/>
    </row>
    <row r="398" spans="1:7" ht="16.5" customHeight="1" x14ac:dyDescent="0.15">
      <c r="A398" s="35" t="s">
        <v>376</v>
      </c>
      <c r="B398" s="35" t="s">
        <v>451</v>
      </c>
      <c r="C398" s="31" t="s">
        <v>200</v>
      </c>
      <c r="D398" s="26" t="s">
        <v>658</v>
      </c>
      <c r="E398" s="26"/>
      <c r="F398" s="26"/>
      <c r="G398" s="26"/>
    </row>
    <row r="399" spans="1:7" ht="16.5" customHeight="1" x14ac:dyDescent="0.15">
      <c r="A399" s="35" t="s">
        <v>598</v>
      </c>
      <c r="B399" s="35" t="s">
        <v>452</v>
      </c>
      <c r="C399" s="31" t="s">
        <v>539</v>
      </c>
      <c r="D399" s="26" t="s">
        <v>647</v>
      </c>
      <c r="E399" s="26"/>
      <c r="F399" s="26"/>
      <c r="G399" s="26"/>
    </row>
    <row r="400" spans="1:7" ht="16.5" customHeight="1" x14ac:dyDescent="0.15">
      <c r="A400" s="35" t="s">
        <v>598</v>
      </c>
      <c r="B400" s="35" t="s">
        <v>453</v>
      </c>
      <c r="C400" s="31" t="s">
        <v>539</v>
      </c>
      <c r="D400" s="26" t="s">
        <v>648</v>
      </c>
      <c r="E400" s="26"/>
      <c r="F400" s="26"/>
      <c r="G400" s="26"/>
    </row>
    <row r="401" spans="1:7" ht="16.5" customHeight="1" x14ac:dyDescent="0.15">
      <c r="A401" s="35" t="s">
        <v>598</v>
      </c>
      <c r="B401" s="35" t="s">
        <v>454</v>
      </c>
      <c r="C401" s="31" t="s">
        <v>539</v>
      </c>
      <c r="D401" s="26" t="s">
        <v>650</v>
      </c>
      <c r="E401" s="26"/>
      <c r="F401" s="26"/>
      <c r="G401" s="26"/>
    </row>
    <row r="402" spans="1:7" ht="16.5" customHeight="1" x14ac:dyDescent="0.15">
      <c r="A402" s="35" t="s">
        <v>598</v>
      </c>
      <c r="B402" s="35" t="s">
        <v>455</v>
      </c>
      <c r="C402" s="31" t="s">
        <v>539</v>
      </c>
      <c r="D402" s="26" t="s">
        <v>651</v>
      </c>
      <c r="E402" s="26"/>
      <c r="F402" s="26"/>
      <c r="G402" s="26"/>
    </row>
    <row r="403" spans="1:7" ht="16.5" customHeight="1" x14ac:dyDescent="0.15">
      <c r="A403" s="35" t="s">
        <v>598</v>
      </c>
      <c r="B403" s="35" t="s">
        <v>456</v>
      </c>
      <c r="C403" s="31" t="s">
        <v>539</v>
      </c>
      <c r="D403" s="26" t="s">
        <v>652</v>
      </c>
      <c r="E403" s="26"/>
      <c r="F403" s="26"/>
      <c r="G403" s="26"/>
    </row>
    <row r="404" spans="1:7" ht="16.5" customHeight="1" x14ac:dyDescent="0.15">
      <c r="A404" s="35" t="s">
        <v>598</v>
      </c>
      <c r="B404" s="35" t="s">
        <v>457</v>
      </c>
      <c r="C404" s="31" t="s">
        <v>539</v>
      </c>
      <c r="D404" s="26" t="s">
        <v>653</v>
      </c>
      <c r="E404" s="26"/>
      <c r="F404" s="26"/>
      <c r="G404" s="26"/>
    </row>
    <row r="405" spans="1:7" ht="16.5" customHeight="1" x14ac:dyDescent="0.15">
      <c r="A405" s="35" t="s">
        <v>598</v>
      </c>
      <c r="B405" s="35" t="s">
        <v>458</v>
      </c>
      <c r="C405" s="31" t="s">
        <v>539</v>
      </c>
      <c r="D405" s="26" t="s">
        <v>654</v>
      </c>
      <c r="E405" s="26"/>
      <c r="F405" s="26"/>
      <c r="G405" s="26"/>
    </row>
    <row r="406" spans="1:7" ht="16.5" customHeight="1" x14ac:dyDescent="0.15">
      <c r="A406" s="35" t="s">
        <v>598</v>
      </c>
      <c r="B406" s="35" t="s">
        <v>459</v>
      </c>
      <c r="C406" s="31" t="s">
        <v>539</v>
      </c>
      <c r="D406" s="26" t="s">
        <v>655</v>
      </c>
      <c r="E406" s="26"/>
      <c r="F406" s="26"/>
      <c r="G406" s="26"/>
    </row>
    <row r="407" spans="1:7" ht="16.5" customHeight="1" x14ac:dyDescent="0.15">
      <c r="A407" s="35" t="s">
        <v>598</v>
      </c>
      <c r="B407" s="35" t="s">
        <v>684</v>
      </c>
      <c r="C407" s="31" t="s">
        <v>539</v>
      </c>
      <c r="D407" s="26" t="s">
        <v>656</v>
      </c>
      <c r="E407" s="26"/>
      <c r="F407" s="26"/>
      <c r="G407" s="26"/>
    </row>
    <row r="408" spans="1:7" ht="16.5" customHeight="1" x14ac:dyDescent="0.15">
      <c r="A408" s="35" t="s">
        <v>598</v>
      </c>
      <c r="B408" s="35" t="s">
        <v>685</v>
      </c>
      <c r="C408" s="31" t="s">
        <v>539</v>
      </c>
      <c r="D408" s="26" t="s">
        <v>657</v>
      </c>
      <c r="E408" s="26"/>
      <c r="F408" s="26"/>
      <c r="G408" s="26"/>
    </row>
    <row r="409" spans="1:7" ht="16.5" customHeight="1" x14ac:dyDescent="0.15">
      <c r="A409" s="35" t="s">
        <v>598</v>
      </c>
      <c r="B409" s="35" t="s">
        <v>686</v>
      </c>
      <c r="C409" s="31" t="s">
        <v>539</v>
      </c>
      <c r="D409" s="26" t="s">
        <v>658</v>
      </c>
      <c r="E409" s="26"/>
      <c r="F409" s="26"/>
      <c r="G409" s="26"/>
    </row>
    <row r="410" spans="1:7" ht="16.5" customHeight="1" x14ac:dyDescent="0.15">
      <c r="A410" s="35" t="s">
        <v>598</v>
      </c>
      <c r="B410" s="35" t="s">
        <v>453</v>
      </c>
      <c r="C410" s="31" t="s">
        <v>540</v>
      </c>
      <c r="D410" s="26" t="s">
        <v>647</v>
      </c>
      <c r="E410" s="26"/>
      <c r="F410" s="26"/>
      <c r="G410" s="26"/>
    </row>
    <row r="411" spans="1:7" ht="16.5" customHeight="1" x14ac:dyDescent="0.15">
      <c r="A411" s="35" t="s">
        <v>598</v>
      </c>
      <c r="B411" s="35" t="s">
        <v>453</v>
      </c>
      <c r="C411" s="31" t="s">
        <v>540</v>
      </c>
      <c r="D411" s="26" t="s">
        <v>648</v>
      </c>
      <c r="E411" s="26"/>
      <c r="F411" s="26"/>
      <c r="G411" s="26"/>
    </row>
    <row r="412" spans="1:7" ht="16.5" customHeight="1" x14ac:dyDescent="0.15">
      <c r="A412" s="35" t="s">
        <v>598</v>
      </c>
      <c r="B412" s="35" t="s">
        <v>453</v>
      </c>
      <c r="C412" s="31" t="s">
        <v>540</v>
      </c>
      <c r="D412" s="26" t="s">
        <v>650</v>
      </c>
      <c r="E412" s="26"/>
      <c r="F412" s="26"/>
      <c r="G412" s="26"/>
    </row>
    <row r="413" spans="1:7" ht="16.5" customHeight="1" x14ac:dyDescent="0.15">
      <c r="A413" s="35" t="s">
        <v>598</v>
      </c>
      <c r="B413" s="35" t="s">
        <v>453</v>
      </c>
      <c r="C413" s="31" t="s">
        <v>540</v>
      </c>
      <c r="D413" s="26" t="s">
        <v>651</v>
      </c>
      <c r="E413" s="26"/>
      <c r="F413" s="26"/>
      <c r="G413" s="26"/>
    </row>
    <row r="414" spans="1:7" ht="16.5" customHeight="1" x14ac:dyDescent="0.15">
      <c r="A414" s="35" t="s">
        <v>598</v>
      </c>
      <c r="B414" s="35" t="s">
        <v>453</v>
      </c>
      <c r="C414" s="31" t="s">
        <v>540</v>
      </c>
      <c r="D414" s="26" t="s">
        <v>652</v>
      </c>
      <c r="E414" s="26"/>
      <c r="F414" s="26"/>
      <c r="G414" s="26"/>
    </row>
    <row r="415" spans="1:7" ht="16.5" customHeight="1" x14ac:dyDescent="0.15">
      <c r="A415" s="35" t="s">
        <v>598</v>
      </c>
      <c r="B415" s="35" t="s">
        <v>453</v>
      </c>
      <c r="C415" s="31" t="s">
        <v>540</v>
      </c>
      <c r="D415" s="26" t="s">
        <v>653</v>
      </c>
      <c r="E415" s="26"/>
      <c r="F415" s="26"/>
      <c r="G415" s="26"/>
    </row>
    <row r="416" spans="1:7" ht="16.5" customHeight="1" x14ac:dyDescent="0.15">
      <c r="A416" s="35" t="s">
        <v>598</v>
      </c>
      <c r="B416" s="35" t="s">
        <v>453</v>
      </c>
      <c r="C416" s="31" t="s">
        <v>540</v>
      </c>
      <c r="D416" s="26" t="s">
        <v>654</v>
      </c>
      <c r="E416" s="26"/>
      <c r="F416" s="26"/>
      <c r="G416" s="26"/>
    </row>
    <row r="417" spans="1:7" ht="16.5" customHeight="1" x14ac:dyDescent="0.15">
      <c r="A417" s="35" t="s">
        <v>598</v>
      </c>
      <c r="B417" s="35" t="s">
        <v>453</v>
      </c>
      <c r="C417" s="31" t="s">
        <v>540</v>
      </c>
      <c r="D417" s="26" t="s">
        <v>655</v>
      </c>
      <c r="E417" s="26"/>
      <c r="F417" s="26"/>
      <c r="G417" s="26"/>
    </row>
    <row r="418" spans="1:7" ht="16.5" customHeight="1" x14ac:dyDescent="0.15">
      <c r="A418" s="35" t="s">
        <v>598</v>
      </c>
      <c r="B418" s="35" t="s">
        <v>453</v>
      </c>
      <c r="C418" s="31" t="s">
        <v>540</v>
      </c>
      <c r="D418" s="26" t="s">
        <v>656</v>
      </c>
      <c r="E418" s="26"/>
      <c r="F418" s="26"/>
      <c r="G418" s="26"/>
    </row>
    <row r="419" spans="1:7" ht="16.5" customHeight="1" x14ac:dyDescent="0.15">
      <c r="A419" s="35" t="s">
        <v>598</v>
      </c>
      <c r="B419" s="35" t="s">
        <v>453</v>
      </c>
      <c r="C419" s="31" t="s">
        <v>540</v>
      </c>
      <c r="D419" s="26" t="s">
        <v>657</v>
      </c>
      <c r="E419" s="26"/>
      <c r="F419" s="26"/>
      <c r="G419" s="26"/>
    </row>
    <row r="420" spans="1:7" ht="16.5" customHeight="1" x14ac:dyDescent="0.15">
      <c r="A420" s="35" t="s">
        <v>598</v>
      </c>
      <c r="B420" s="35" t="s">
        <v>453</v>
      </c>
      <c r="C420" s="31" t="s">
        <v>540</v>
      </c>
      <c r="D420" s="26" t="s">
        <v>658</v>
      </c>
      <c r="E420" s="26"/>
      <c r="F420" s="26"/>
      <c r="G420" s="26"/>
    </row>
    <row r="421" spans="1:7" ht="16.5" customHeight="1" x14ac:dyDescent="0.15">
      <c r="A421" s="35" t="s">
        <v>376</v>
      </c>
      <c r="B421" s="35" t="s">
        <v>454</v>
      </c>
      <c r="C421" s="31" t="s">
        <v>541</v>
      </c>
      <c r="D421" s="26" t="s">
        <v>647</v>
      </c>
      <c r="E421" s="26"/>
      <c r="F421" s="26"/>
      <c r="G421" s="26"/>
    </row>
    <row r="422" spans="1:7" ht="16.5" customHeight="1" x14ac:dyDescent="0.15">
      <c r="A422" s="35" t="s">
        <v>376</v>
      </c>
      <c r="B422" s="35" t="s">
        <v>454</v>
      </c>
      <c r="C422" s="31" t="s">
        <v>541</v>
      </c>
      <c r="D422" s="26" t="s">
        <v>648</v>
      </c>
      <c r="E422" s="26"/>
      <c r="F422" s="26"/>
      <c r="G422" s="26"/>
    </row>
    <row r="423" spans="1:7" ht="16.5" customHeight="1" x14ac:dyDescent="0.15">
      <c r="A423" s="35" t="s">
        <v>376</v>
      </c>
      <c r="B423" s="35" t="s">
        <v>454</v>
      </c>
      <c r="C423" s="31" t="s">
        <v>541</v>
      </c>
      <c r="D423" s="26" t="s">
        <v>650</v>
      </c>
      <c r="E423" s="26"/>
      <c r="F423" s="26"/>
      <c r="G423" s="26"/>
    </row>
    <row r="424" spans="1:7" ht="16.5" customHeight="1" x14ac:dyDescent="0.15">
      <c r="A424" s="35" t="s">
        <v>376</v>
      </c>
      <c r="B424" s="35" t="s">
        <v>454</v>
      </c>
      <c r="C424" s="31" t="s">
        <v>541</v>
      </c>
      <c r="D424" s="26" t="s">
        <v>651</v>
      </c>
      <c r="E424" s="26"/>
      <c r="F424" s="26"/>
      <c r="G424" s="26"/>
    </row>
    <row r="425" spans="1:7" ht="16.5" customHeight="1" x14ac:dyDescent="0.15">
      <c r="A425" s="35" t="s">
        <v>376</v>
      </c>
      <c r="B425" s="35" t="s">
        <v>454</v>
      </c>
      <c r="C425" s="31" t="s">
        <v>541</v>
      </c>
      <c r="D425" s="26" t="s">
        <v>652</v>
      </c>
      <c r="E425" s="26"/>
      <c r="F425" s="26"/>
      <c r="G425" s="26"/>
    </row>
    <row r="426" spans="1:7" ht="16.5" customHeight="1" x14ac:dyDescent="0.15">
      <c r="A426" s="35" t="s">
        <v>376</v>
      </c>
      <c r="B426" s="35" t="s">
        <v>454</v>
      </c>
      <c r="C426" s="31" t="s">
        <v>541</v>
      </c>
      <c r="D426" s="26" t="s">
        <v>653</v>
      </c>
      <c r="E426" s="26"/>
      <c r="F426" s="26"/>
      <c r="G426" s="26"/>
    </row>
    <row r="427" spans="1:7" ht="16.5" customHeight="1" x14ac:dyDescent="0.15">
      <c r="A427" s="35" t="s">
        <v>376</v>
      </c>
      <c r="B427" s="35" t="s">
        <v>454</v>
      </c>
      <c r="C427" s="31" t="s">
        <v>541</v>
      </c>
      <c r="D427" s="26" t="s">
        <v>654</v>
      </c>
      <c r="E427" s="26"/>
      <c r="F427" s="26"/>
      <c r="G427" s="26"/>
    </row>
    <row r="428" spans="1:7" ht="16.5" customHeight="1" x14ac:dyDescent="0.15">
      <c r="A428" s="35" t="s">
        <v>376</v>
      </c>
      <c r="B428" s="35" t="s">
        <v>454</v>
      </c>
      <c r="C428" s="31" t="s">
        <v>541</v>
      </c>
      <c r="D428" s="26" t="s">
        <v>655</v>
      </c>
      <c r="E428" s="26"/>
      <c r="F428" s="26"/>
      <c r="G428" s="26"/>
    </row>
    <row r="429" spans="1:7" ht="16.5" customHeight="1" x14ac:dyDescent="0.15">
      <c r="A429" s="35" t="s">
        <v>376</v>
      </c>
      <c r="B429" s="35" t="s">
        <v>454</v>
      </c>
      <c r="C429" s="31" t="s">
        <v>541</v>
      </c>
      <c r="D429" s="26" t="s">
        <v>656</v>
      </c>
      <c r="E429" s="26"/>
      <c r="F429" s="26"/>
      <c r="G429" s="26"/>
    </row>
    <row r="430" spans="1:7" ht="16.5" customHeight="1" x14ac:dyDescent="0.15">
      <c r="A430" s="35" t="s">
        <v>376</v>
      </c>
      <c r="B430" s="35" t="s">
        <v>454</v>
      </c>
      <c r="C430" s="31" t="s">
        <v>541</v>
      </c>
      <c r="D430" s="26" t="s">
        <v>657</v>
      </c>
      <c r="E430" s="26"/>
      <c r="F430" s="26"/>
      <c r="G430" s="26"/>
    </row>
    <row r="431" spans="1:7" ht="16.5" customHeight="1" x14ac:dyDescent="0.15">
      <c r="A431" s="35" t="s">
        <v>376</v>
      </c>
      <c r="B431" s="35" t="s">
        <v>454</v>
      </c>
      <c r="C431" s="31" t="s">
        <v>541</v>
      </c>
      <c r="D431" s="26" t="s">
        <v>658</v>
      </c>
      <c r="E431" s="26"/>
      <c r="F431" s="26"/>
      <c r="G431" s="26"/>
    </row>
    <row r="432" spans="1:7" ht="16.5" customHeight="1" x14ac:dyDescent="0.15">
      <c r="A432" s="35" t="s">
        <v>582</v>
      </c>
      <c r="B432" s="35" t="s">
        <v>456</v>
      </c>
      <c r="C432" s="31" t="s">
        <v>212</v>
      </c>
      <c r="D432" s="26" t="s">
        <v>647</v>
      </c>
      <c r="E432" s="26"/>
      <c r="F432" s="26"/>
      <c r="G432" s="26"/>
    </row>
    <row r="433" spans="1:7" ht="16.5" customHeight="1" x14ac:dyDescent="0.15">
      <c r="A433" s="35" t="s">
        <v>582</v>
      </c>
      <c r="B433" s="35" t="s">
        <v>456</v>
      </c>
      <c r="C433" s="31" t="s">
        <v>212</v>
      </c>
      <c r="D433" s="26" t="s">
        <v>648</v>
      </c>
      <c r="E433" s="26"/>
      <c r="F433" s="26"/>
      <c r="G433" s="26"/>
    </row>
    <row r="434" spans="1:7" ht="16.5" customHeight="1" x14ac:dyDescent="0.15">
      <c r="A434" s="35" t="s">
        <v>582</v>
      </c>
      <c r="B434" s="35" t="s">
        <v>456</v>
      </c>
      <c r="C434" s="31" t="s">
        <v>212</v>
      </c>
      <c r="D434" s="26" t="s">
        <v>650</v>
      </c>
      <c r="E434" s="26"/>
      <c r="F434" s="26"/>
      <c r="G434" s="26"/>
    </row>
    <row r="435" spans="1:7" ht="16.5" customHeight="1" x14ac:dyDescent="0.15">
      <c r="A435" s="35" t="s">
        <v>582</v>
      </c>
      <c r="B435" s="35" t="s">
        <v>456</v>
      </c>
      <c r="C435" s="31" t="s">
        <v>212</v>
      </c>
      <c r="D435" s="26" t="s">
        <v>651</v>
      </c>
      <c r="E435" s="26"/>
      <c r="F435" s="26"/>
      <c r="G435" s="26"/>
    </row>
    <row r="436" spans="1:7" ht="16.5" customHeight="1" x14ac:dyDescent="0.15">
      <c r="A436" s="35" t="s">
        <v>582</v>
      </c>
      <c r="B436" s="35" t="s">
        <v>456</v>
      </c>
      <c r="C436" s="31" t="s">
        <v>212</v>
      </c>
      <c r="D436" s="26" t="s">
        <v>652</v>
      </c>
      <c r="E436" s="26"/>
      <c r="F436" s="26"/>
      <c r="G436" s="26"/>
    </row>
    <row r="437" spans="1:7" ht="16.5" customHeight="1" x14ac:dyDescent="0.15">
      <c r="A437" s="35" t="s">
        <v>582</v>
      </c>
      <c r="B437" s="35" t="s">
        <v>456</v>
      </c>
      <c r="C437" s="31" t="s">
        <v>212</v>
      </c>
      <c r="D437" s="26" t="s">
        <v>653</v>
      </c>
      <c r="E437" s="26"/>
      <c r="F437" s="26"/>
      <c r="G437" s="26"/>
    </row>
    <row r="438" spans="1:7" ht="16.5" customHeight="1" x14ac:dyDescent="0.15">
      <c r="A438" s="35" t="s">
        <v>582</v>
      </c>
      <c r="B438" s="35" t="s">
        <v>456</v>
      </c>
      <c r="C438" s="31" t="s">
        <v>212</v>
      </c>
      <c r="D438" s="26" t="s">
        <v>654</v>
      </c>
      <c r="E438" s="26"/>
      <c r="F438" s="26"/>
      <c r="G438" s="26"/>
    </row>
    <row r="439" spans="1:7" ht="16.5" customHeight="1" x14ac:dyDescent="0.15">
      <c r="A439" s="35" t="s">
        <v>582</v>
      </c>
      <c r="B439" s="35" t="s">
        <v>456</v>
      </c>
      <c r="C439" s="31" t="s">
        <v>212</v>
      </c>
      <c r="D439" s="26" t="s">
        <v>655</v>
      </c>
      <c r="E439" s="26"/>
      <c r="F439" s="26"/>
      <c r="G439" s="26"/>
    </row>
    <row r="440" spans="1:7" ht="16.5" customHeight="1" x14ac:dyDescent="0.15">
      <c r="A440" s="35" t="s">
        <v>582</v>
      </c>
      <c r="B440" s="35" t="s">
        <v>456</v>
      </c>
      <c r="C440" s="31" t="s">
        <v>212</v>
      </c>
      <c r="D440" s="26" t="s">
        <v>656</v>
      </c>
      <c r="E440" s="26"/>
      <c r="F440" s="26"/>
      <c r="G440" s="26"/>
    </row>
    <row r="441" spans="1:7" ht="16.5" customHeight="1" x14ac:dyDescent="0.15">
      <c r="A441" s="35" t="s">
        <v>582</v>
      </c>
      <c r="B441" s="35" t="s">
        <v>456</v>
      </c>
      <c r="C441" s="31" t="s">
        <v>212</v>
      </c>
      <c r="D441" s="26" t="s">
        <v>657</v>
      </c>
      <c r="E441" s="26"/>
      <c r="F441" s="26"/>
      <c r="G441" s="26"/>
    </row>
    <row r="442" spans="1:7" ht="16.5" customHeight="1" x14ac:dyDescent="0.15">
      <c r="A442" s="35" t="s">
        <v>582</v>
      </c>
      <c r="B442" s="35" t="s">
        <v>456</v>
      </c>
      <c r="C442" s="31" t="s">
        <v>212</v>
      </c>
      <c r="D442" s="26" t="s">
        <v>658</v>
      </c>
      <c r="E442" s="26"/>
      <c r="F442" s="26"/>
      <c r="G442" s="26"/>
    </row>
    <row r="443" spans="1:7" ht="16.5" customHeight="1" x14ac:dyDescent="0.15">
      <c r="A443" s="35" t="s">
        <v>598</v>
      </c>
      <c r="B443" s="35" t="s">
        <v>457</v>
      </c>
      <c r="C443" s="31" t="s">
        <v>219</v>
      </c>
      <c r="D443" s="26" t="s">
        <v>647</v>
      </c>
      <c r="E443" s="26"/>
      <c r="F443" s="26"/>
      <c r="G443" s="26"/>
    </row>
    <row r="444" spans="1:7" ht="16.5" customHeight="1" x14ac:dyDescent="0.15">
      <c r="A444" s="35" t="s">
        <v>598</v>
      </c>
      <c r="B444" s="35" t="s">
        <v>457</v>
      </c>
      <c r="C444" s="31" t="s">
        <v>219</v>
      </c>
      <c r="D444" s="26" t="s">
        <v>648</v>
      </c>
      <c r="E444" s="26"/>
      <c r="F444" s="26"/>
      <c r="G444" s="26"/>
    </row>
    <row r="445" spans="1:7" ht="16.5" customHeight="1" x14ac:dyDescent="0.15">
      <c r="A445" s="35" t="s">
        <v>598</v>
      </c>
      <c r="B445" s="35" t="s">
        <v>457</v>
      </c>
      <c r="C445" s="31" t="s">
        <v>219</v>
      </c>
      <c r="D445" s="26" t="s">
        <v>650</v>
      </c>
      <c r="E445" s="26"/>
      <c r="F445" s="26"/>
      <c r="G445" s="26"/>
    </row>
    <row r="446" spans="1:7" ht="16.5" customHeight="1" x14ac:dyDescent="0.15">
      <c r="A446" s="35" t="s">
        <v>598</v>
      </c>
      <c r="B446" s="35" t="s">
        <v>457</v>
      </c>
      <c r="C446" s="31" t="s">
        <v>219</v>
      </c>
      <c r="D446" s="26" t="s">
        <v>651</v>
      </c>
      <c r="E446" s="26"/>
      <c r="F446" s="26"/>
      <c r="G446" s="26"/>
    </row>
    <row r="447" spans="1:7" ht="16.5" customHeight="1" x14ac:dyDescent="0.15">
      <c r="A447" s="35" t="s">
        <v>598</v>
      </c>
      <c r="B447" s="35" t="s">
        <v>457</v>
      </c>
      <c r="C447" s="31" t="s">
        <v>219</v>
      </c>
      <c r="D447" s="26" t="s">
        <v>652</v>
      </c>
      <c r="E447" s="26"/>
      <c r="F447" s="26"/>
      <c r="G447" s="26"/>
    </row>
    <row r="448" spans="1:7" ht="16.5" customHeight="1" x14ac:dyDescent="0.15">
      <c r="A448" s="35" t="s">
        <v>598</v>
      </c>
      <c r="B448" s="35" t="s">
        <v>457</v>
      </c>
      <c r="C448" s="31" t="s">
        <v>219</v>
      </c>
      <c r="D448" s="26" t="s">
        <v>653</v>
      </c>
      <c r="E448" s="26"/>
      <c r="F448" s="26"/>
      <c r="G448" s="26"/>
    </row>
    <row r="449" spans="1:7" ht="16.5" customHeight="1" x14ac:dyDescent="0.15">
      <c r="A449" s="35" t="s">
        <v>598</v>
      </c>
      <c r="B449" s="35" t="s">
        <v>457</v>
      </c>
      <c r="C449" s="31" t="s">
        <v>219</v>
      </c>
      <c r="D449" s="26" t="s">
        <v>654</v>
      </c>
      <c r="E449" s="26"/>
      <c r="F449" s="26"/>
      <c r="G449" s="26"/>
    </row>
    <row r="450" spans="1:7" ht="16.5" customHeight="1" x14ac:dyDescent="0.15">
      <c r="A450" s="35" t="s">
        <v>598</v>
      </c>
      <c r="B450" s="35" t="s">
        <v>457</v>
      </c>
      <c r="C450" s="31" t="s">
        <v>219</v>
      </c>
      <c r="D450" s="26" t="s">
        <v>655</v>
      </c>
      <c r="E450" s="26"/>
      <c r="F450" s="26"/>
      <c r="G450" s="26"/>
    </row>
    <row r="451" spans="1:7" ht="16.5" customHeight="1" x14ac:dyDescent="0.15">
      <c r="A451" s="35" t="s">
        <v>598</v>
      </c>
      <c r="B451" s="35" t="s">
        <v>457</v>
      </c>
      <c r="C451" s="31" t="s">
        <v>219</v>
      </c>
      <c r="D451" s="26" t="s">
        <v>656</v>
      </c>
      <c r="E451" s="26"/>
      <c r="F451" s="26"/>
      <c r="G451" s="26"/>
    </row>
    <row r="452" spans="1:7" ht="16.5" customHeight="1" x14ac:dyDescent="0.15">
      <c r="A452" s="35" t="s">
        <v>598</v>
      </c>
      <c r="B452" s="35" t="s">
        <v>457</v>
      </c>
      <c r="C452" s="31" t="s">
        <v>219</v>
      </c>
      <c r="D452" s="26" t="s">
        <v>657</v>
      </c>
      <c r="E452" s="26"/>
      <c r="F452" s="26"/>
      <c r="G452" s="26"/>
    </row>
    <row r="453" spans="1:7" ht="16.5" customHeight="1" x14ac:dyDescent="0.15">
      <c r="A453" s="35" t="s">
        <v>598</v>
      </c>
      <c r="B453" s="35" t="s">
        <v>457</v>
      </c>
      <c r="C453" s="31" t="s">
        <v>219</v>
      </c>
      <c r="D453" s="26" t="s">
        <v>658</v>
      </c>
      <c r="E453" s="26"/>
      <c r="F453" s="26"/>
      <c r="G453" s="26"/>
    </row>
    <row r="454" spans="1:7" ht="16.5" customHeight="1" x14ac:dyDescent="0.15">
      <c r="A454" s="35" t="s">
        <v>598</v>
      </c>
      <c r="B454" s="35" t="s">
        <v>458</v>
      </c>
      <c r="C454" s="31" t="s">
        <v>220</v>
      </c>
      <c r="D454" s="26" t="s">
        <v>647</v>
      </c>
      <c r="E454" s="26"/>
      <c r="F454" s="26"/>
      <c r="G454" s="26"/>
    </row>
    <row r="455" spans="1:7" ht="16.5" customHeight="1" x14ac:dyDescent="0.15">
      <c r="A455" s="35" t="s">
        <v>598</v>
      </c>
      <c r="B455" s="35" t="s">
        <v>458</v>
      </c>
      <c r="C455" s="31" t="s">
        <v>220</v>
      </c>
      <c r="D455" s="26" t="s">
        <v>648</v>
      </c>
      <c r="E455" s="26"/>
      <c r="F455" s="26"/>
      <c r="G455" s="26"/>
    </row>
    <row r="456" spans="1:7" ht="16.5" customHeight="1" x14ac:dyDescent="0.15">
      <c r="A456" s="35" t="s">
        <v>598</v>
      </c>
      <c r="B456" s="35" t="s">
        <v>458</v>
      </c>
      <c r="C456" s="31" t="s">
        <v>220</v>
      </c>
      <c r="D456" s="26" t="s">
        <v>650</v>
      </c>
      <c r="E456" s="26"/>
      <c r="F456" s="26"/>
      <c r="G456" s="26"/>
    </row>
    <row r="457" spans="1:7" ht="16.5" customHeight="1" x14ac:dyDescent="0.15">
      <c r="A457" s="35" t="s">
        <v>598</v>
      </c>
      <c r="B457" s="35" t="s">
        <v>458</v>
      </c>
      <c r="C457" s="31" t="s">
        <v>220</v>
      </c>
      <c r="D457" s="26" t="s">
        <v>651</v>
      </c>
      <c r="E457" s="26"/>
      <c r="F457" s="26"/>
      <c r="G457" s="26"/>
    </row>
    <row r="458" spans="1:7" ht="16.5" customHeight="1" x14ac:dyDescent="0.15">
      <c r="A458" s="35" t="s">
        <v>598</v>
      </c>
      <c r="B458" s="35" t="s">
        <v>458</v>
      </c>
      <c r="C458" s="31" t="s">
        <v>220</v>
      </c>
      <c r="D458" s="26" t="s">
        <v>652</v>
      </c>
      <c r="E458" s="26"/>
      <c r="F458" s="26"/>
      <c r="G458" s="26"/>
    </row>
    <row r="459" spans="1:7" ht="16.5" customHeight="1" x14ac:dyDescent="0.15">
      <c r="A459" s="35" t="s">
        <v>598</v>
      </c>
      <c r="B459" s="35" t="s">
        <v>458</v>
      </c>
      <c r="C459" s="31" t="s">
        <v>220</v>
      </c>
      <c r="D459" s="26" t="s">
        <v>653</v>
      </c>
      <c r="E459" s="26"/>
      <c r="F459" s="26"/>
      <c r="G459" s="26"/>
    </row>
    <row r="460" spans="1:7" ht="16.5" customHeight="1" x14ac:dyDescent="0.15">
      <c r="A460" s="35" t="s">
        <v>598</v>
      </c>
      <c r="B460" s="35" t="s">
        <v>458</v>
      </c>
      <c r="C460" s="31" t="s">
        <v>220</v>
      </c>
      <c r="D460" s="26" t="s">
        <v>654</v>
      </c>
      <c r="E460" s="26"/>
      <c r="F460" s="26"/>
      <c r="G460" s="26"/>
    </row>
    <row r="461" spans="1:7" ht="16.5" customHeight="1" x14ac:dyDescent="0.15">
      <c r="A461" s="35" t="s">
        <v>598</v>
      </c>
      <c r="B461" s="35" t="s">
        <v>458</v>
      </c>
      <c r="C461" s="31" t="s">
        <v>220</v>
      </c>
      <c r="D461" s="26" t="s">
        <v>655</v>
      </c>
      <c r="E461" s="26"/>
      <c r="F461" s="26"/>
      <c r="G461" s="26"/>
    </row>
    <row r="462" spans="1:7" ht="16.5" customHeight="1" x14ac:dyDescent="0.15">
      <c r="A462" s="35" t="s">
        <v>598</v>
      </c>
      <c r="B462" s="35" t="s">
        <v>458</v>
      </c>
      <c r="C462" s="31" t="s">
        <v>220</v>
      </c>
      <c r="D462" s="26" t="s">
        <v>656</v>
      </c>
      <c r="E462" s="26"/>
      <c r="F462" s="26"/>
      <c r="G462" s="26"/>
    </row>
    <row r="463" spans="1:7" ht="16.5" customHeight="1" x14ac:dyDescent="0.15">
      <c r="A463" s="35" t="s">
        <v>598</v>
      </c>
      <c r="B463" s="35" t="s">
        <v>458</v>
      </c>
      <c r="C463" s="31" t="s">
        <v>220</v>
      </c>
      <c r="D463" s="26" t="s">
        <v>657</v>
      </c>
      <c r="E463" s="26"/>
      <c r="F463" s="26"/>
      <c r="G463" s="26"/>
    </row>
    <row r="464" spans="1:7" ht="16.5" customHeight="1" x14ac:dyDescent="0.15">
      <c r="A464" s="35" t="s">
        <v>598</v>
      </c>
      <c r="B464" s="35" t="s">
        <v>458</v>
      </c>
      <c r="C464" s="31" t="s">
        <v>220</v>
      </c>
      <c r="D464" s="26" t="s">
        <v>658</v>
      </c>
      <c r="E464" s="26"/>
      <c r="F464" s="26"/>
      <c r="G464" s="26"/>
    </row>
    <row r="465" spans="1:7" ht="16.5" customHeight="1" x14ac:dyDescent="0.15">
      <c r="A465" s="35" t="s">
        <v>598</v>
      </c>
      <c r="B465" s="35" t="s">
        <v>459</v>
      </c>
      <c r="C465" s="31" t="s">
        <v>221</v>
      </c>
      <c r="D465" s="26" t="s">
        <v>647</v>
      </c>
      <c r="E465" s="26"/>
      <c r="F465" s="26"/>
      <c r="G465" s="26"/>
    </row>
    <row r="466" spans="1:7" ht="16.5" customHeight="1" x14ac:dyDescent="0.15">
      <c r="A466" s="35" t="s">
        <v>598</v>
      </c>
      <c r="B466" s="35" t="s">
        <v>459</v>
      </c>
      <c r="C466" s="31" t="s">
        <v>221</v>
      </c>
      <c r="D466" s="26" t="s">
        <v>648</v>
      </c>
      <c r="E466" s="26"/>
      <c r="F466" s="26"/>
      <c r="G466" s="26"/>
    </row>
    <row r="467" spans="1:7" ht="16.5" customHeight="1" x14ac:dyDescent="0.15">
      <c r="A467" s="35" t="s">
        <v>598</v>
      </c>
      <c r="B467" s="35" t="s">
        <v>459</v>
      </c>
      <c r="C467" s="31" t="s">
        <v>221</v>
      </c>
      <c r="D467" s="26" t="s">
        <v>650</v>
      </c>
      <c r="E467" s="26"/>
      <c r="F467" s="26"/>
      <c r="G467" s="26"/>
    </row>
    <row r="468" spans="1:7" ht="16.5" customHeight="1" x14ac:dyDescent="0.15">
      <c r="A468" s="35" t="s">
        <v>598</v>
      </c>
      <c r="B468" s="35" t="s">
        <v>459</v>
      </c>
      <c r="C468" s="31" t="s">
        <v>221</v>
      </c>
      <c r="D468" s="26" t="s">
        <v>651</v>
      </c>
      <c r="E468" s="26"/>
      <c r="F468" s="26"/>
      <c r="G468" s="26"/>
    </row>
    <row r="469" spans="1:7" ht="16.5" customHeight="1" x14ac:dyDescent="0.15">
      <c r="A469" s="35" t="s">
        <v>598</v>
      </c>
      <c r="B469" s="35" t="s">
        <v>459</v>
      </c>
      <c r="C469" s="31" t="s">
        <v>221</v>
      </c>
      <c r="D469" s="26" t="s">
        <v>652</v>
      </c>
      <c r="E469" s="26"/>
      <c r="F469" s="26"/>
      <c r="G469" s="26"/>
    </row>
    <row r="470" spans="1:7" ht="16.5" customHeight="1" x14ac:dyDescent="0.15">
      <c r="A470" s="35" t="s">
        <v>598</v>
      </c>
      <c r="B470" s="35" t="s">
        <v>459</v>
      </c>
      <c r="C470" s="31" t="s">
        <v>221</v>
      </c>
      <c r="D470" s="26" t="s">
        <v>653</v>
      </c>
      <c r="E470" s="26"/>
      <c r="F470" s="26"/>
      <c r="G470" s="26"/>
    </row>
    <row r="471" spans="1:7" ht="16.5" customHeight="1" x14ac:dyDescent="0.15">
      <c r="A471" s="35" t="s">
        <v>598</v>
      </c>
      <c r="B471" s="35" t="s">
        <v>459</v>
      </c>
      <c r="C471" s="31" t="s">
        <v>221</v>
      </c>
      <c r="D471" s="26" t="s">
        <v>654</v>
      </c>
      <c r="E471" s="26"/>
      <c r="F471" s="26"/>
      <c r="G471" s="26"/>
    </row>
    <row r="472" spans="1:7" ht="16.5" customHeight="1" x14ac:dyDescent="0.15">
      <c r="A472" s="35" t="s">
        <v>598</v>
      </c>
      <c r="B472" s="35" t="s">
        <v>459</v>
      </c>
      <c r="C472" s="31" t="s">
        <v>221</v>
      </c>
      <c r="D472" s="26" t="s">
        <v>655</v>
      </c>
      <c r="E472" s="26"/>
      <c r="F472" s="26"/>
      <c r="G472" s="26"/>
    </row>
    <row r="473" spans="1:7" ht="16.5" customHeight="1" x14ac:dyDescent="0.15">
      <c r="A473" s="35" t="s">
        <v>598</v>
      </c>
      <c r="B473" s="35" t="s">
        <v>459</v>
      </c>
      <c r="C473" s="31" t="s">
        <v>221</v>
      </c>
      <c r="D473" s="26" t="s">
        <v>656</v>
      </c>
      <c r="E473" s="26"/>
      <c r="F473" s="26"/>
      <c r="G473" s="26"/>
    </row>
    <row r="474" spans="1:7" ht="16.5" customHeight="1" x14ac:dyDescent="0.15">
      <c r="A474" s="35" t="s">
        <v>598</v>
      </c>
      <c r="B474" s="35" t="s">
        <v>459</v>
      </c>
      <c r="C474" s="31" t="s">
        <v>221</v>
      </c>
      <c r="D474" s="26" t="s">
        <v>657</v>
      </c>
      <c r="E474" s="26"/>
      <c r="F474" s="26"/>
      <c r="G474" s="26"/>
    </row>
    <row r="475" spans="1:7" ht="16.5" customHeight="1" x14ac:dyDescent="0.15">
      <c r="A475" s="35" t="s">
        <v>598</v>
      </c>
      <c r="B475" s="35" t="s">
        <v>459</v>
      </c>
      <c r="C475" s="31" t="s">
        <v>221</v>
      </c>
      <c r="D475" s="26" t="s">
        <v>658</v>
      </c>
      <c r="E475" s="26"/>
      <c r="F475" s="26"/>
      <c r="G475" s="26"/>
    </row>
    <row r="476" spans="1:7" ht="16.5" customHeight="1" x14ac:dyDescent="0.15">
      <c r="A476" s="35" t="s">
        <v>598</v>
      </c>
      <c r="B476" s="35" t="s">
        <v>633</v>
      </c>
      <c r="C476" s="12" t="s">
        <v>230</v>
      </c>
      <c r="D476" s="26" t="s">
        <v>647</v>
      </c>
      <c r="E476" s="26"/>
      <c r="F476" s="26"/>
      <c r="G476" s="26"/>
    </row>
    <row r="477" spans="1:7" ht="16.5" customHeight="1" x14ac:dyDescent="0.15">
      <c r="A477" s="35" t="s">
        <v>598</v>
      </c>
      <c r="B477" s="35" t="s">
        <v>633</v>
      </c>
      <c r="C477" s="12" t="s">
        <v>230</v>
      </c>
      <c r="D477" s="26" t="s">
        <v>648</v>
      </c>
      <c r="E477" s="26"/>
      <c r="F477" s="26"/>
      <c r="G477" s="26"/>
    </row>
    <row r="478" spans="1:7" ht="16.5" customHeight="1" x14ac:dyDescent="0.15">
      <c r="A478" s="35" t="s">
        <v>598</v>
      </c>
      <c r="B478" s="35" t="s">
        <v>633</v>
      </c>
      <c r="C478" s="12" t="s">
        <v>230</v>
      </c>
      <c r="D478" s="26" t="s">
        <v>650</v>
      </c>
      <c r="E478" s="26"/>
      <c r="F478" s="26"/>
      <c r="G478" s="26"/>
    </row>
    <row r="479" spans="1:7" ht="16.5" customHeight="1" x14ac:dyDescent="0.15">
      <c r="A479" s="35" t="s">
        <v>598</v>
      </c>
      <c r="B479" s="35" t="s">
        <v>633</v>
      </c>
      <c r="C479" s="12" t="s">
        <v>230</v>
      </c>
      <c r="D479" s="26" t="s">
        <v>651</v>
      </c>
      <c r="E479" s="26"/>
      <c r="F479" s="26"/>
      <c r="G479" s="26"/>
    </row>
    <row r="480" spans="1:7" ht="16.5" customHeight="1" x14ac:dyDescent="0.15">
      <c r="A480" s="35" t="s">
        <v>598</v>
      </c>
      <c r="B480" s="35" t="s">
        <v>633</v>
      </c>
      <c r="C480" s="12" t="s">
        <v>230</v>
      </c>
      <c r="D480" s="26" t="s">
        <v>652</v>
      </c>
      <c r="E480" s="26"/>
      <c r="F480" s="26"/>
      <c r="G480" s="26"/>
    </row>
    <row r="481" spans="1:7" ht="16.5" customHeight="1" x14ac:dyDescent="0.15">
      <c r="A481" s="35" t="s">
        <v>598</v>
      </c>
      <c r="B481" s="35" t="s">
        <v>633</v>
      </c>
      <c r="C481" s="12" t="s">
        <v>230</v>
      </c>
      <c r="D481" s="26" t="s">
        <v>653</v>
      </c>
      <c r="E481" s="26"/>
      <c r="F481" s="26"/>
      <c r="G481" s="26"/>
    </row>
    <row r="482" spans="1:7" ht="16.5" customHeight="1" x14ac:dyDescent="0.15">
      <c r="A482" s="35" t="s">
        <v>598</v>
      </c>
      <c r="B482" s="35" t="s">
        <v>633</v>
      </c>
      <c r="C482" s="12" t="s">
        <v>230</v>
      </c>
      <c r="D482" s="26" t="s">
        <v>654</v>
      </c>
      <c r="E482" s="26"/>
      <c r="F482" s="26"/>
      <c r="G482" s="26"/>
    </row>
    <row r="483" spans="1:7" ht="16.5" customHeight="1" x14ac:dyDescent="0.15">
      <c r="A483" s="35" t="s">
        <v>598</v>
      </c>
      <c r="B483" s="35" t="s">
        <v>633</v>
      </c>
      <c r="C483" s="12" t="s">
        <v>230</v>
      </c>
      <c r="D483" s="26" t="s">
        <v>655</v>
      </c>
      <c r="E483" s="26"/>
      <c r="F483" s="26"/>
      <c r="G483" s="26"/>
    </row>
    <row r="484" spans="1:7" ht="16.5" customHeight="1" x14ac:dyDescent="0.15">
      <c r="A484" s="35" t="s">
        <v>598</v>
      </c>
      <c r="B484" s="35" t="s">
        <v>633</v>
      </c>
      <c r="C484" s="12" t="s">
        <v>230</v>
      </c>
      <c r="D484" s="26" t="s">
        <v>656</v>
      </c>
      <c r="E484" s="26"/>
      <c r="F484" s="26"/>
      <c r="G484" s="26"/>
    </row>
    <row r="485" spans="1:7" ht="16.5" customHeight="1" x14ac:dyDescent="0.15">
      <c r="A485" s="35" t="s">
        <v>598</v>
      </c>
      <c r="B485" s="35" t="s">
        <v>633</v>
      </c>
      <c r="C485" s="12" t="s">
        <v>230</v>
      </c>
      <c r="D485" s="26" t="s">
        <v>657</v>
      </c>
      <c r="E485" s="26"/>
      <c r="F485" s="26"/>
      <c r="G485" s="26"/>
    </row>
    <row r="486" spans="1:7" ht="16.5" customHeight="1" x14ac:dyDescent="0.15">
      <c r="A486" s="35" t="s">
        <v>598</v>
      </c>
      <c r="B486" s="35" t="s">
        <v>633</v>
      </c>
      <c r="C486" s="12" t="s">
        <v>230</v>
      </c>
      <c r="D486" s="26" t="s">
        <v>658</v>
      </c>
      <c r="E486" s="26"/>
      <c r="F486" s="26"/>
      <c r="G486" s="26"/>
    </row>
    <row r="487" spans="1:7" ht="16.5" customHeight="1" x14ac:dyDescent="0.15">
      <c r="A487" s="35" t="s">
        <v>598</v>
      </c>
      <c r="B487" s="35" t="s">
        <v>462</v>
      </c>
      <c r="C487" s="12" t="s">
        <v>231</v>
      </c>
      <c r="D487" s="26" t="s">
        <v>647</v>
      </c>
      <c r="E487" s="26"/>
      <c r="F487" s="26"/>
      <c r="G487" s="26"/>
    </row>
    <row r="488" spans="1:7" ht="16.5" customHeight="1" x14ac:dyDescent="0.15">
      <c r="A488" s="35" t="s">
        <v>598</v>
      </c>
      <c r="B488" s="35" t="s">
        <v>462</v>
      </c>
      <c r="C488" s="12" t="s">
        <v>231</v>
      </c>
      <c r="D488" s="26" t="s">
        <v>648</v>
      </c>
      <c r="E488" s="26"/>
      <c r="F488" s="26"/>
      <c r="G488" s="26"/>
    </row>
    <row r="489" spans="1:7" ht="16.5" customHeight="1" x14ac:dyDescent="0.15">
      <c r="A489" s="35" t="s">
        <v>598</v>
      </c>
      <c r="B489" s="35" t="s">
        <v>462</v>
      </c>
      <c r="C489" s="12" t="s">
        <v>231</v>
      </c>
      <c r="D489" s="26" t="s">
        <v>650</v>
      </c>
      <c r="E489" s="26"/>
      <c r="F489" s="26"/>
      <c r="G489" s="26"/>
    </row>
    <row r="490" spans="1:7" ht="16.5" customHeight="1" x14ac:dyDescent="0.15">
      <c r="A490" s="35" t="s">
        <v>598</v>
      </c>
      <c r="B490" s="35" t="s">
        <v>462</v>
      </c>
      <c r="C490" s="12" t="s">
        <v>231</v>
      </c>
      <c r="D490" s="26" t="s">
        <v>651</v>
      </c>
      <c r="E490" s="26"/>
      <c r="F490" s="26"/>
      <c r="G490" s="26"/>
    </row>
    <row r="491" spans="1:7" ht="16.5" customHeight="1" x14ac:dyDescent="0.15">
      <c r="A491" s="35" t="s">
        <v>598</v>
      </c>
      <c r="B491" s="35" t="s">
        <v>462</v>
      </c>
      <c r="C491" s="12" t="s">
        <v>231</v>
      </c>
      <c r="D491" s="26" t="s">
        <v>652</v>
      </c>
      <c r="E491" s="26"/>
      <c r="F491" s="26"/>
      <c r="G491" s="26"/>
    </row>
    <row r="492" spans="1:7" ht="16.5" customHeight="1" x14ac:dyDescent="0.15">
      <c r="A492" s="35" t="s">
        <v>598</v>
      </c>
      <c r="B492" s="35" t="s">
        <v>462</v>
      </c>
      <c r="C492" s="12" t="s">
        <v>231</v>
      </c>
      <c r="D492" s="26" t="s">
        <v>653</v>
      </c>
      <c r="E492" s="26"/>
      <c r="F492" s="26"/>
      <c r="G492" s="26"/>
    </row>
    <row r="493" spans="1:7" ht="16.5" customHeight="1" x14ac:dyDescent="0.15">
      <c r="A493" s="35" t="s">
        <v>598</v>
      </c>
      <c r="B493" s="35" t="s">
        <v>462</v>
      </c>
      <c r="C493" s="12" t="s">
        <v>231</v>
      </c>
      <c r="D493" s="26" t="s">
        <v>654</v>
      </c>
      <c r="E493" s="26"/>
      <c r="F493" s="26"/>
      <c r="G493" s="26"/>
    </row>
    <row r="494" spans="1:7" ht="16.5" customHeight="1" x14ac:dyDescent="0.15">
      <c r="A494" s="35" t="s">
        <v>598</v>
      </c>
      <c r="B494" s="35" t="s">
        <v>462</v>
      </c>
      <c r="C494" s="12" t="s">
        <v>231</v>
      </c>
      <c r="D494" s="26" t="s">
        <v>655</v>
      </c>
      <c r="E494" s="26"/>
      <c r="F494" s="26"/>
      <c r="G494" s="26"/>
    </row>
    <row r="495" spans="1:7" ht="16.5" customHeight="1" x14ac:dyDescent="0.15">
      <c r="A495" s="35" t="s">
        <v>598</v>
      </c>
      <c r="B495" s="35" t="s">
        <v>462</v>
      </c>
      <c r="C495" s="12" t="s">
        <v>231</v>
      </c>
      <c r="D495" s="26" t="s">
        <v>656</v>
      </c>
      <c r="E495" s="26"/>
      <c r="F495" s="26"/>
      <c r="G495" s="26"/>
    </row>
    <row r="496" spans="1:7" ht="16.5" customHeight="1" x14ac:dyDescent="0.15">
      <c r="A496" s="35" t="s">
        <v>598</v>
      </c>
      <c r="B496" s="35" t="s">
        <v>462</v>
      </c>
      <c r="C496" s="12" t="s">
        <v>231</v>
      </c>
      <c r="D496" s="26" t="s">
        <v>657</v>
      </c>
      <c r="E496" s="26"/>
      <c r="F496" s="26"/>
      <c r="G496" s="26"/>
    </row>
    <row r="497" spans="1:7" ht="16.5" customHeight="1" x14ac:dyDescent="0.15">
      <c r="A497" s="35" t="s">
        <v>598</v>
      </c>
      <c r="B497" s="35" t="s">
        <v>462</v>
      </c>
      <c r="C497" s="12" t="s">
        <v>231</v>
      </c>
      <c r="D497" s="26" t="s">
        <v>658</v>
      </c>
      <c r="E497" s="26"/>
      <c r="F497" s="26"/>
      <c r="G497" s="26"/>
    </row>
    <row r="498" spans="1:7" ht="16.5" customHeight="1" x14ac:dyDescent="0.15">
      <c r="A498" s="35" t="s">
        <v>580</v>
      </c>
      <c r="B498" s="35" t="s">
        <v>464</v>
      </c>
      <c r="C498" s="12" t="s">
        <v>233</v>
      </c>
      <c r="D498" s="26" t="s">
        <v>647</v>
      </c>
      <c r="E498" s="26"/>
      <c r="F498" s="26"/>
      <c r="G498" s="26"/>
    </row>
    <row r="499" spans="1:7" ht="16.5" customHeight="1" x14ac:dyDescent="0.15">
      <c r="A499" s="35" t="s">
        <v>580</v>
      </c>
      <c r="B499" s="35" t="s">
        <v>464</v>
      </c>
      <c r="C499" s="12" t="s">
        <v>233</v>
      </c>
      <c r="D499" s="26" t="s">
        <v>648</v>
      </c>
      <c r="E499" s="26"/>
      <c r="F499" s="26"/>
      <c r="G499" s="26"/>
    </row>
    <row r="500" spans="1:7" ht="16.5" customHeight="1" x14ac:dyDescent="0.15">
      <c r="A500" s="35" t="s">
        <v>580</v>
      </c>
      <c r="B500" s="35" t="s">
        <v>464</v>
      </c>
      <c r="C500" s="12" t="s">
        <v>233</v>
      </c>
      <c r="D500" s="26" t="s">
        <v>650</v>
      </c>
      <c r="E500" s="26"/>
      <c r="F500" s="26"/>
      <c r="G500" s="26"/>
    </row>
    <row r="501" spans="1:7" ht="16.5" customHeight="1" x14ac:dyDescent="0.15">
      <c r="A501" s="35" t="s">
        <v>580</v>
      </c>
      <c r="B501" s="35" t="s">
        <v>464</v>
      </c>
      <c r="C501" s="12" t="s">
        <v>233</v>
      </c>
      <c r="D501" s="26" t="s">
        <v>651</v>
      </c>
      <c r="E501" s="26"/>
      <c r="F501" s="26"/>
      <c r="G501" s="26"/>
    </row>
    <row r="502" spans="1:7" ht="16.5" customHeight="1" x14ac:dyDescent="0.15">
      <c r="A502" s="35" t="s">
        <v>580</v>
      </c>
      <c r="B502" s="35" t="s">
        <v>464</v>
      </c>
      <c r="C502" s="12" t="s">
        <v>233</v>
      </c>
      <c r="D502" s="26" t="s">
        <v>652</v>
      </c>
      <c r="E502" s="26"/>
      <c r="F502" s="26"/>
      <c r="G502" s="26"/>
    </row>
    <row r="503" spans="1:7" ht="16.5" customHeight="1" x14ac:dyDescent="0.15">
      <c r="A503" s="35" t="s">
        <v>580</v>
      </c>
      <c r="B503" s="35" t="s">
        <v>464</v>
      </c>
      <c r="C503" s="12" t="s">
        <v>233</v>
      </c>
      <c r="D503" s="26" t="s">
        <v>653</v>
      </c>
      <c r="E503" s="26"/>
      <c r="F503" s="26"/>
      <c r="G503" s="26"/>
    </row>
    <row r="504" spans="1:7" ht="16.5" customHeight="1" x14ac:dyDescent="0.15">
      <c r="A504" s="35" t="s">
        <v>580</v>
      </c>
      <c r="B504" s="35" t="s">
        <v>464</v>
      </c>
      <c r="C504" s="12" t="s">
        <v>233</v>
      </c>
      <c r="D504" s="26" t="s">
        <v>654</v>
      </c>
      <c r="E504" s="26"/>
      <c r="F504" s="26"/>
      <c r="G504" s="26"/>
    </row>
    <row r="505" spans="1:7" ht="16.5" customHeight="1" x14ac:dyDescent="0.15">
      <c r="A505" s="35" t="s">
        <v>580</v>
      </c>
      <c r="B505" s="35" t="s">
        <v>464</v>
      </c>
      <c r="C505" s="12" t="s">
        <v>233</v>
      </c>
      <c r="D505" s="26" t="s">
        <v>655</v>
      </c>
      <c r="E505" s="26"/>
      <c r="F505" s="26"/>
      <c r="G505" s="26"/>
    </row>
    <row r="506" spans="1:7" ht="16.5" customHeight="1" x14ac:dyDescent="0.15">
      <c r="A506" s="35" t="s">
        <v>580</v>
      </c>
      <c r="B506" s="35" t="s">
        <v>464</v>
      </c>
      <c r="C506" s="12" t="s">
        <v>233</v>
      </c>
      <c r="D506" s="26" t="s">
        <v>656</v>
      </c>
      <c r="E506" s="26"/>
      <c r="F506" s="26"/>
      <c r="G506" s="26"/>
    </row>
    <row r="507" spans="1:7" ht="16.5" customHeight="1" x14ac:dyDescent="0.15">
      <c r="A507" s="35" t="s">
        <v>580</v>
      </c>
      <c r="B507" s="35" t="s">
        <v>464</v>
      </c>
      <c r="C507" s="12" t="s">
        <v>233</v>
      </c>
      <c r="D507" s="26" t="s">
        <v>657</v>
      </c>
      <c r="E507" s="26"/>
      <c r="F507" s="26"/>
      <c r="G507" s="26"/>
    </row>
    <row r="508" spans="1:7" ht="16.5" customHeight="1" x14ac:dyDescent="0.15">
      <c r="A508" s="35" t="s">
        <v>580</v>
      </c>
      <c r="B508" s="35" t="s">
        <v>464</v>
      </c>
      <c r="C508" s="12" t="s">
        <v>233</v>
      </c>
      <c r="D508" s="26" t="s">
        <v>658</v>
      </c>
      <c r="E508" s="26"/>
      <c r="F508" s="26"/>
      <c r="G508" s="26"/>
    </row>
    <row r="509" spans="1:7" ht="16.5" customHeight="1" x14ac:dyDescent="0.15">
      <c r="A509" s="35" t="s">
        <v>580</v>
      </c>
      <c r="B509" s="35" t="s">
        <v>465</v>
      </c>
      <c r="C509" s="12" t="s">
        <v>234</v>
      </c>
      <c r="D509" s="26" t="s">
        <v>647</v>
      </c>
      <c r="E509" s="26"/>
      <c r="F509" s="26"/>
      <c r="G509" s="26"/>
    </row>
    <row r="510" spans="1:7" ht="16.5" customHeight="1" x14ac:dyDescent="0.15">
      <c r="A510" s="35" t="s">
        <v>580</v>
      </c>
      <c r="B510" s="35" t="s">
        <v>465</v>
      </c>
      <c r="C510" s="12" t="s">
        <v>234</v>
      </c>
      <c r="D510" s="26" t="s">
        <v>648</v>
      </c>
      <c r="E510" s="26"/>
      <c r="F510" s="26"/>
      <c r="G510" s="26"/>
    </row>
    <row r="511" spans="1:7" ht="16.5" customHeight="1" x14ac:dyDescent="0.15">
      <c r="A511" s="35" t="s">
        <v>580</v>
      </c>
      <c r="B511" s="35" t="s">
        <v>465</v>
      </c>
      <c r="C511" s="12" t="s">
        <v>234</v>
      </c>
      <c r="D511" s="26" t="s">
        <v>650</v>
      </c>
      <c r="E511" s="26"/>
      <c r="F511" s="26"/>
      <c r="G511" s="26"/>
    </row>
    <row r="512" spans="1:7" ht="16.5" customHeight="1" x14ac:dyDescent="0.15">
      <c r="A512" s="35" t="s">
        <v>580</v>
      </c>
      <c r="B512" s="35" t="s">
        <v>465</v>
      </c>
      <c r="C512" s="12" t="s">
        <v>234</v>
      </c>
      <c r="D512" s="26" t="s">
        <v>651</v>
      </c>
      <c r="E512" s="26"/>
      <c r="F512" s="26"/>
      <c r="G512" s="26"/>
    </row>
    <row r="513" spans="1:7" ht="16.5" customHeight="1" x14ac:dyDescent="0.15">
      <c r="A513" s="35" t="s">
        <v>580</v>
      </c>
      <c r="B513" s="35" t="s">
        <v>465</v>
      </c>
      <c r="C513" s="12" t="s">
        <v>234</v>
      </c>
      <c r="D513" s="26" t="s">
        <v>652</v>
      </c>
      <c r="E513" s="26"/>
      <c r="F513" s="26"/>
      <c r="G513" s="26"/>
    </row>
    <row r="514" spans="1:7" ht="16.5" customHeight="1" x14ac:dyDescent="0.15">
      <c r="A514" s="35" t="s">
        <v>580</v>
      </c>
      <c r="B514" s="35" t="s">
        <v>465</v>
      </c>
      <c r="C514" s="12" t="s">
        <v>234</v>
      </c>
      <c r="D514" s="26" t="s">
        <v>653</v>
      </c>
      <c r="E514" s="26"/>
      <c r="F514" s="26"/>
      <c r="G514" s="26"/>
    </row>
    <row r="515" spans="1:7" ht="16.5" customHeight="1" x14ac:dyDescent="0.15">
      <c r="A515" s="35" t="s">
        <v>580</v>
      </c>
      <c r="B515" s="35" t="s">
        <v>465</v>
      </c>
      <c r="C515" s="12" t="s">
        <v>234</v>
      </c>
      <c r="D515" s="26" t="s">
        <v>654</v>
      </c>
      <c r="E515" s="26"/>
      <c r="F515" s="26"/>
      <c r="G515" s="26"/>
    </row>
    <row r="516" spans="1:7" ht="16.5" customHeight="1" x14ac:dyDescent="0.15">
      <c r="A516" s="35" t="s">
        <v>580</v>
      </c>
      <c r="B516" s="35" t="s">
        <v>465</v>
      </c>
      <c r="C516" s="12" t="s">
        <v>234</v>
      </c>
      <c r="D516" s="26" t="s">
        <v>655</v>
      </c>
      <c r="E516" s="26"/>
      <c r="F516" s="26"/>
      <c r="G516" s="26"/>
    </row>
    <row r="517" spans="1:7" ht="16.5" customHeight="1" x14ac:dyDescent="0.15">
      <c r="A517" s="35" t="s">
        <v>580</v>
      </c>
      <c r="B517" s="35" t="s">
        <v>465</v>
      </c>
      <c r="C517" s="12" t="s">
        <v>234</v>
      </c>
      <c r="D517" s="26" t="s">
        <v>656</v>
      </c>
      <c r="E517" s="26"/>
      <c r="F517" s="26"/>
      <c r="G517" s="26"/>
    </row>
    <row r="518" spans="1:7" ht="16.5" customHeight="1" x14ac:dyDescent="0.15">
      <c r="A518" s="35" t="s">
        <v>580</v>
      </c>
      <c r="B518" s="35" t="s">
        <v>465</v>
      </c>
      <c r="C518" s="12" t="s">
        <v>234</v>
      </c>
      <c r="D518" s="26" t="s">
        <v>657</v>
      </c>
      <c r="E518" s="26"/>
      <c r="F518" s="26"/>
      <c r="G518" s="26"/>
    </row>
    <row r="519" spans="1:7" ht="16.5" customHeight="1" x14ac:dyDescent="0.15">
      <c r="A519" s="35" t="s">
        <v>580</v>
      </c>
      <c r="B519" s="35" t="s">
        <v>465</v>
      </c>
      <c r="C519" s="12" t="s">
        <v>234</v>
      </c>
      <c r="D519" s="26" t="s">
        <v>658</v>
      </c>
      <c r="E519" s="26"/>
      <c r="F519" s="26"/>
      <c r="G519" s="26"/>
    </row>
    <row r="520" spans="1:7" ht="16.5" customHeight="1" x14ac:dyDescent="0.15">
      <c r="A520" s="35" t="s">
        <v>580</v>
      </c>
      <c r="B520" s="35" t="s">
        <v>467</v>
      </c>
      <c r="C520" s="80" t="s">
        <v>236</v>
      </c>
      <c r="D520" s="26" t="s">
        <v>647</v>
      </c>
      <c r="E520" s="26"/>
      <c r="F520" s="26"/>
      <c r="G520" s="26"/>
    </row>
    <row r="521" spans="1:7" ht="16.5" customHeight="1" x14ac:dyDescent="0.15">
      <c r="A521" s="35" t="s">
        <v>580</v>
      </c>
      <c r="B521" s="35" t="s">
        <v>467</v>
      </c>
      <c r="C521" s="80" t="s">
        <v>236</v>
      </c>
      <c r="D521" s="26" t="s">
        <v>648</v>
      </c>
      <c r="E521" s="26"/>
      <c r="F521" s="26"/>
      <c r="G521" s="26"/>
    </row>
    <row r="522" spans="1:7" ht="16.5" customHeight="1" x14ac:dyDescent="0.15">
      <c r="A522" s="35" t="s">
        <v>580</v>
      </c>
      <c r="B522" s="35" t="s">
        <v>467</v>
      </c>
      <c r="C522" s="80" t="s">
        <v>236</v>
      </c>
      <c r="D522" s="26" t="s">
        <v>650</v>
      </c>
      <c r="E522" s="26"/>
      <c r="F522" s="26"/>
      <c r="G522" s="26"/>
    </row>
    <row r="523" spans="1:7" ht="16.5" customHeight="1" x14ac:dyDescent="0.15">
      <c r="A523" s="35" t="s">
        <v>580</v>
      </c>
      <c r="B523" s="35" t="s">
        <v>467</v>
      </c>
      <c r="C523" s="80" t="s">
        <v>236</v>
      </c>
      <c r="D523" s="26" t="s">
        <v>651</v>
      </c>
      <c r="E523" s="26"/>
      <c r="F523" s="26"/>
      <c r="G523" s="26"/>
    </row>
    <row r="524" spans="1:7" ht="16.5" customHeight="1" x14ac:dyDescent="0.15">
      <c r="A524" s="35" t="s">
        <v>580</v>
      </c>
      <c r="B524" s="35" t="s">
        <v>467</v>
      </c>
      <c r="C524" s="80" t="s">
        <v>236</v>
      </c>
      <c r="D524" s="26" t="s">
        <v>652</v>
      </c>
      <c r="E524" s="26"/>
      <c r="F524" s="26"/>
      <c r="G524" s="26"/>
    </row>
    <row r="525" spans="1:7" ht="16.5" customHeight="1" x14ac:dyDescent="0.15">
      <c r="A525" s="35" t="s">
        <v>580</v>
      </c>
      <c r="B525" s="35" t="s">
        <v>467</v>
      </c>
      <c r="C525" s="80" t="s">
        <v>236</v>
      </c>
      <c r="D525" s="26" t="s">
        <v>653</v>
      </c>
      <c r="E525" s="26"/>
      <c r="F525" s="26"/>
      <c r="G525" s="26"/>
    </row>
    <row r="526" spans="1:7" ht="16.5" customHeight="1" x14ac:dyDescent="0.15">
      <c r="A526" s="35" t="s">
        <v>580</v>
      </c>
      <c r="B526" s="35" t="s">
        <v>467</v>
      </c>
      <c r="C526" s="80" t="s">
        <v>236</v>
      </c>
      <c r="D526" s="26" t="s">
        <v>654</v>
      </c>
      <c r="E526" s="26"/>
      <c r="F526" s="26"/>
      <c r="G526" s="26"/>
    </row>
    <row r="527" spans="1:7" ht="16.5" customHeight="1" x14ac:dyDescent="0.15">
      <c r="A527" s="35" t="s">
        <v>580</v>
      </c>
      <c r="B527" s="35" t="s">
        <v>467</v>
      </c>
      <c r="C527" s="80" t="s">
        <v>236</v>
      </c>
      <c r="D527" s="26" t="s">
        <v>655</v>
      </c>
      <c r="E527" s="26"/>
      <c r="F527" s="26"/>
      <c r="G527" s="26"/>
    </row>
    <row r="528" spans="1:7" ht="16.5" customHeight="1" x14ac:dyDescent="0.15">
      <c r="A528" s="35" t="s">
        <v>580</v>
      </c>
      <c r="B528" s="35" t="s">
        <v>467</v>
      </c>
      <c r="C528" s="80" t="s">
        <v>236</v>
      </c>
      <c r="D528" s="26" t="s">
        <v>656</v>
      </c>
      <c r="E528" s="26"/>
      <c r="F528" s="26"/>
      <c r="G528" s="26"/>
    </row>
    <row r="529" spans="1:7" ht="16.5" customHeight="1" x14ac:dyDescent="0.15">
      <c r="A529" s="35" t="s">
        <v>580</v>
      </c>
      <c r="B529" s="35" t="s">
        <v>467</v>
      </c>
      <c r="C529" s="80" t="s">
        <v>236</v>
      </c>
      <c r="D529" s="26" t="s">
        <v>657</v>
      </c>
      <c r="E529" s="26"/>
      <c r="F529" s="26"/>
      <c r="G529" s="26"/>
    </row>
    <row r="530" spans="1:7" ht="16.5" customHeight="1" x14ac:dyDescent="0.15">
      <c r="A530" s="35" t="s">
        <v>580</v>
      </c>
      <c r="B530" s="35" t="s">
        <v>467</v>
      </c>
      <c r="C530" s="80" t="s">
        <v>236</v>
      </c>
      <c r="D530" s="26" t="s">
        <v>658</v>
      </c>
      <c r="E530" s="26"/>
      <c r="F530" s="26"/>
      <c r="G530" s="26"/>
    </row>
    <row r="531" spans="1:7" ht="16.5" customHeight="1" x14ac:dyDescent="0.15">
      <c r="A531" s="35" t="s">
        <v>580</v>
      </c>
      <c r="B531" s="35" t="s">
        <v>468</v>
      </c>
      <c r="C531" s="12" t="s">
        <v>237</v>
      </c>
      <c r="D531" s="26" t="s">
        <v>647</v>
      </c>
      <c r="E531" s="26"/>
      <c r="F531" s="26"/>
      <c r="G531" s="26"/>
    </row>
    <row r="532" spans="1:7" ht="16.5" customHeight="1" x14ac:dyDescent="0.15">
      <c r="A532" s="35" t="s">
        <v>580</v>
      </c>
      <c r="B532" s="35" t="s">
        <v>468</v>
      </c>
      <c r="C532" s="12" t="s">
        <v>237</v>
      </c>
      <c r="D532" s="26" t="s">
        <v>648</v>
      </c>
      <c r="E532" s="26"/>
      <c r="F532" s="26"/>
      <c r="G532" s="26"/>
    </row>
    <row r="533" spans="1:7" ht="16.5" customHeight="1" x14ac:dyDescent="0.15">
      <c r="A533" s="35" t="s">
        <v>580</v>
      </c>
      <c r="B533" s="35" t="s">
        <v>468</v>
      </c>
      <c r="C533" s="12" t="s">
        <v>237</v>
      </c>
      <c r="D533" s="26" t="s">
        <v>650</v>
      </c>
      <c r="E533" s="26"/>
      <c r="F533" s="26"/>
      <c r="G533" s="26"/>
    </row>
    <row r="534" spans="1:7" ht="16.5" customHeight="1" x14ac:dyDescent="0.15">
      <c r="A534" s="35" t="s">
        <v>580</v>
      </c>
      <c r="B534" s="35" t="s">
        <v>468</v>
      </c>
      <c r="C534" s="12" t="s">
        <v>237</v>
      </c>
      <c r="D534" s="26" t="s">
        <v>651</v>
      </c>
      <c r="E534" s="26"/>
      <c r="F534" s="26"/>
      <c r="G534" s="26"/>
    </row>
    <row r="535" spans="1:7" ht="16.5" customHeight="1" x14ac:dyDescent="0.15">
      <c r="A535" s="35" t="s">
        <v>580</v>
      </c>
      <c r="B535" s="35" t="s">
        <v>468</v>
      </c>
      <c r="C535" s="12" t="s">
        <v>237</v>
      </c>
      <c r="D535" s="26" t="s">
        <v>652</v>
      </c>
      <c r="E535" s="26"/>
      <c r="F535" s="26"/>
      <c r="G535" s="26"/>
    </row>
    <row r="536" spans="1:7" ht="16.5" customHeight="1" x14ac:dyDescent="0.15">
      <c r="A536" s="35" t="s">
        <v>580</v>
      </c>
      <c r="B536" s="35" t="s">
        <v>468</v>
      </c>
      <c r="C536" s="12" t="s">
        <v>237</v>
      </c>
      <c r="D536" s="26" t="s">
        <v>653</v>
      </c>
      <c r="E536" s="26"/>
      <c r="F536" s="26"/>
      <c r="G536" s="26"/>
    </row>
    <row r="537" spans="1:7" ht="16.5" customHeight="1" x14ac:dyDescent="0.15">
      <c r="A537" s="35" t="s">
        <v>580</v>
      </c>
      <c r="B537" s="35" t="s">
        <v>468</v>
      </c>
      <c r="C537" s="12" t="s">
        <v>237</v>
      </c>
      <c r="D537" s="26" t="s">
        <v>654</v>
      </c>
      <c r="E537" s="26"/>
      <c r="F537" s="26"/>
      <c r="G537" s="26"/>
    </row>
    <row r="538" spans="1:7" ht="16.5" customHeight="1" x14ac:dyDescent="0.15">
      <c r="A538" s="35" t="s">
        <v>580</v>
      </c>
      <c r="B538" s="35" t="s">
        <v>468</v>
      </c>
      <c r="C538" s="12" t="s">
        <v>237</v>
      </c>
      <c r="D538" s="26" t="s">
        <v>655</v>
      </c>
      <c r="E538" s="26"/>
      <c r="F538" s="26"/>
      <c r="G538" s="26"/>
    </row>
    <row r="539" spans="1:7" ht="16.5" customHeight="1" x14ac:dyDescent="0.15">
      <c r="A539" s="35" t="s">
        <v>580</v>
      </c>
      <c r="B539" s="35" t="s">
        <v>468</v>
      </c>
      <c r="C539" s="12" t="s">
        <v>237</v>
      </c>
      <c r="D539" s="26" t="s">
        <v>656</v>
      </c>
      <c r="E539" s="26"/>
      <c r="F539" s="26"/>
      <c r="G539" s="26"/>
    </row>
    <row r="540" spans="1:7" ht="16.5" customHeight="1" x14ac:dyDescent="0.15">
      <c r="A540" s="35" t="s">
        <v>580</v>
      </c>
      <c r="B540" s="35" t="s">
        <v>468</v>
      </c>
      <c r="C540" s="12" t="s">
        <v>237</v>
      </c>
      <c r="D540" s="26" t="s">
        <v>657</v>
      </c>
      <c r="E540" s="26"/>
      <c r="F540" s="26"/>
      <c r="G540" s="26"/>
    </row>
    <row r="541" spans="1:7" ht="16.5" customHeight="1" x14ac:dyDescent="0.15">
      <c r="A541" s="35" t="s">
        <v>580</v>
      </c>
      <c r="B541" s="35" t="s">
        <v>468</v>
      </c>
      <c r="C541" s="12" t="s">
        <v>237</v>
      </c>
      <c r="D541" s="26" t="s">
        <v>658</v>
      </c>
      <c r="E541" s="26"/>
      <c r="F541" s="26"/>
      <c r="G541" s="26"/>
    </row>
    <row r="542" spans="1:7" ht="16.5" customHeight="1" x14ac:dyDescent="0.15">
      <c r="A542" s="35" t="s">
        <v>580</v>
      </c>
      <c r="B542" s="35" t="s">
        <v>470</v>
      </c>
      <c r="C542" s="12" t="s">
        <v>239</v>
      </c>
      <c r="D542" s="26" t="s">
        <v>647</v>
      </c>
      <c r="E542" s="26"/>
      <c r="F542" s="26"/>
      <c r="G542" s="26"/>
    </row>
    <row r="543" spans="1:7" ht="16.5" customHeight="1" x14ac:dyDescent="0.15">
      <c r="A543" s="35" t="s">
        <v>580</v>
      </c>
      <c r="B543" s="35" t="s">
        <v>470</v>
      </c>
      <c r="C543" s="12" t="s">
        <v>239</v>
      </c>
      <c r="D543" s="26" t="s">
        <v>648</v>
      </c>
      <c r="E543" s="26"/>
      <c r="F543" s="26"/>
      <c r="G543" s="26"/>
    </row>
    <row r="544" spans="1:7" ht="16.5" customHeight="1" x14ac:dyDescent="0.15">
      <c r="A544" s="35" t="s">
        <v>580</v>
      </c>
      <c r="B544" s="35" t="s">
        <v>470</v>
      </c>
      <c r="C544" s="12" t="s">
        <v>239</v>
      </c>
      <c r="D544" s="26" t="s">
        <v>650</v>
      </c>
      <c r="E544" s="26"/>
      <c r="F544" s="26"/>
      <c r="G544" s="26"/>
    </row>
    <row r="545" spans="1:7" ht="16.5" customHeight="1" x14ac:dyDescent="0.15">
      <c r="A545" s="35" t="s">
        <v>580</v>
      </c>
      <c r="B545" s="35" t="s">
        <v>470</v>
      </c>
      <c r="C545" s="12" t="s">
        <v>239</v>
      </c>
      <c r="D545" s="26" t="s">
        <v>651</v>
      </c>
      <c r="E545" s="26"/>
      <c r="F545" s="26"/>
      <c r="G545" s="26"/>
    </row>
    <row r="546" spans="1:7" ht="16.5" customHeight="1" x14ac:dyDescent="0.15">
      <c r="A546" s="35" t="s">
        <v>580</v>
      </c>
      <c r="B546" s="35" t="s">
        <v>470</v>
      </c>
      <c r="C546" s="12" t="s">
        <v>239</v>
      </c>
      <c r="D546" s="26" t="s">
        <v>652</v>
      </c>
      <c r="E546" s="26"/>
      <c r="F546" s="26"/>
      <c r="G546" s="26"/>
    </row>
    <row r="547" spans="1:7" ht="16.5" customHeight="1" x14ac:dyDescent="0.15">
      <c r="A547" s="35" t="s">
        <v>580</v>
      </c>
      <c r="B547" s="35" t="s">
        <v>470</v>
      </c>
      <c r="C547" s="12" t="s">
        <v>239</v>
      </c>
      <c r="D547" s="26" t="s">
        <v>653</v>
      </c>
      <c r="E547" s="26"/>
      <c r="F547" s="26"/>
      <c r="G547" s="26"/>
    </row>
    <row r="548" spans="1:7" ht="16.5" customHeight="1" x14ac:dyDescent="0.15">
      <c r="A548" s="35" t="s">
        <v>580</v>
      </c>
      <c r="B548" s="35" t="s">
        <v>470</v>
      </c>
      <c r="C548" s="12" t="s">
        <v>239</v>
      </c>
      <c r="D548" s="26" t="s">
        <v>654</v>
      </c>
      <c r="E548" s="26"/>
      <c r="F548" s="26"/>
      <c r="G548" s="26"/>
    </row>
    <row r="549" spans="1:7" ht="16.5" customHeight="1" x14ac:dyDescent="0.15">
      <c r="A549" s="35" t="s">
        <v>580</v>
      </c>
      <c r="B549" s="35" t="s">
        <v>470</v>
      </c>
      <c r="C549" s="12" t="s">
        <v>239</v>
      </c>
      <c r="D549" s="26" t="s">
        <v>655</v>
      </c>
      <c r="E549" s="26"/>
      <c r="F549" s="26"/>
      <c r="G549" s="26"/>
    </row>
    <row r="550" spans="1:7" ht="16.5" customHeight="1" x14ac:dyDescent="0.15">
      <c r="A550" s="35" t="s">
        <v>580</v>
      </c>
      <c r="B550" s="35" t="s">
        <v>470</v>
      </c>
      <c r="C550" s="12" t="s">
        <v>239</v>
      </c>
      <c r="D550" s="26" t="s">
        <v>656</v>
      </c>
      <c r="E550" s="26"/>
      <c r="F550" s="26"/>
      <c r="G550" s="26"/>
    </row>
    <row r="551" spans="1:7" ht="16.5" customHeight="1" x14ac:dyDescent="0.15">
      <c r="A551" s="35" t="s">
        <v>580</v>
      </c>
      <c r="B551" s="35" t="s">
        <v>470</v>
      </c>
      <c r="C551" s="12" t="s">
        <v>239</v>
      </c>
      <c r="D551" s="26" t="s">
        <v>657</v>
      </c>
      <c r="E551" s="26"/>
      <c r="F551" s="26"/>
      <c r="G551" s="26"/>
    </row>
    <row r="552" spans="1:7" ht="16.5" customHeight="1" x14ac:dyDescent="0.15">
      <c r="A552" s="35" t="s">
        <v>580</v>
      </c>
      <c r="B552" s="35" t="s">
        <v>470</v>
      </c>
      <c r="C552" s="12" t="s">
        <v>239</v>
      </c>
      <c r="D552" s="26" t="s">
        <v>658</v>
      </c>
      <c r="E552" s="26"/>
      <c r="F552" s="26"/>
      <c r="G552" s="26"/>
    </row>
    <row r="553" spans="1:7" ht="16.5" customHeight="1" x14ac:dyDescent="0.15">
      <c r="A553" s="35" t="s">
        <v>580</v>
      </c>
      <c r="B553" s="35" t="s">
        <v>471</v>
      </c>
      <c r="C553" s="12" t="s">
        <v>240</v>
      </c>
      <c r="D553" s="26" t="s">
        <v>647</v>
      </c>
      <c r="E553" s="26"/>
      <c r="F553" s="26"/>
      <c r="G553" s="26"/>
    </row>
    <row r="554" spans="1:7" ht="16.5" customHeight="1" x14ac:dyDescent="0.15">
      <c r="A554" s="35" t="s">
        <v>580</v>
      </c>
      <c r="B554" s="35" t="s">
        <v>471</v>
      </c>
      <c r="C554" s="12" t="s">
        <v>240</v>
      </c>
      <c r="D554" s="26" t="s">
        <v>648</v>
      </c>
      <c r="E554" s="26"/>
      <c r="F554" s="26"/>
      <c r="G554" s="26"/>
    </row>
    <row r="555" spans="1:7" ht="16.5" customHeight="1" x14ac:dyDescent="0.15">
      <c r="A555" s="35" t="s">
        <v>580</v>
      </c>
      <c r="B555" s="35" t="s">
        <v>471</v>
      </c>
      <c r="C555" s="12" t="s">
        <v>240</v>
      </c>
      <c r="D555" s="26" t="s">
        <v>650</v>
      </c>
      <c r="E555" s="26"/>
      <c r="F555" s="26"/>
      <c r="G555" s="26"/>
    </row>
    <row r="556" spans="1:7" ht="16.5" customHeight="1" x14ac:dyDescent="0.15">
      <c r="A556" s="35" t="s">
        <v>580</v>
      </c>
      <c r="B556" s="35" t="s">
        <v>471</v>
      </c>
      <c r="C556" s="12" t="s">
        <v>240</v>
      </c>
      <c r="D556" s="26" t="s">
        <v>651</v>
      </c>
      <c r="E556" s="26"/>
      <c r="F556" s="26"/>
      <c r="G556" s="26"/>
    </row>
    <row r="557" spans="1:7" ht="16.5" customHeight="1" x14ac:dyDescent="0.15">
      <c r="A557" s="35" t="s">
        <v>580</v>
      </c>
      <c r="B557" s="35" t="s">
        <v>471</v>
      </c>
      <c r="C557" s="12" t="s">
        <v>240</v>
      </c>
      <c r="D557" s="26" t="s">
        <v>652</v>
      </c>
      <c r="E557" s="26"/>
      <c r="F557" s="26"/>
      <c r="G557" s="26"/>
    </row>
    <row r="558" spans="1:7" ht="16.5" customHeight="1" x14ac:dyDescent="0.15">
      <c r="A558" s="35" t="s">
        <v>580</v>
      </c>
      <c r="B558" s="35" t="s">
        <v>471</v>
      </c>
      <c r="C558" s="12" t="s">
        <v>240</v>
      </c>
      <c r="D558" s="26" t="s">
        <v>653</v>
      </c>
      <c r="E558" s="26"/>
      <c r="F558" s="26"/>
      <c r="G558" s="26"/>
    </row>
    <row r="559" spans="1:7" ht="16.5" customHeight="1" x14ac:dyDescent="0.15">
      <c r="A559" s="35" t="s">
        <v>580</v>
      </c>
      <c r="B559" s="35" t="s">
        <v>471</v>
      </c>
      <c r="C559" s="12" t="s">
        <v>240</v>
      </c>
      <c r="D559" s="26" t="s">
        <v>654</v>
      </c>
      <c r="E559" s="26"/>
      <c r="F559" s="26"/>
      <c r="G559" s="26"/>
    </row>
    <row r="560" spans="1:7" ht="16.5" customHeight="1" x14ac:dyDescent="0.15">
      <c r="A560" s="35" t="s">
        <v>580</v>
      </c>
      <c r="B560" s="35" t="s">
        <v>471</v>
      </c>
      <c r="C560" s="12" t="s">
        <v>240</v>
      </c>
      <c r="D560" s="26" t="s">
        <v>655</v>
      </c>
      <c r="E560" s="26"/>
      <c r="F560" s="26"/>
      <c r="G560" s="26"/>
    </row>
    <row r="561" spans="1:7" ht="16.5" customHeight="1" x14ac:dyDescent="0.15">
      <c r="A561" s="35" t="s">
        <v>580</v>
      </c>
      <c r="B561" s="35" t="s">
        <v>471</v>
      </c>
      <c r="C561" s="12" t="s">
        <v>240</v>
      </c>
      <c r="D561" s="26" t="s">
        <v>656</v>
      </c>
      <c r="E561" s="26"/>
      <c r="F561" s="26"/>
      <c r="G561" s="26"/>
    </row>
    <row r="562" spans="1:7" ht="16.5" customHeight="1" x14ac:dyDescent="0.15">
      <c r="A562" s="35" t="s">
        <v>580</v>
      </c>
      <c r="B562" s="35" t="s">
        <v>471</v>
      </c>
      <c r="C562" s="12" t="s">
        <v>240</v>
      </c>
      <c r="D562" s="26" t="s">
        <v>657</v>
      </c>
      <c r="E562" s="26"/>
      <c r="F562" s="26"/>
      <c r="G562" s="26"/>
    </row>
    <row r="563" spans="1:7" ht="16.5" customHeight="1" x14ac:dyDescent="0.15">
      <c r="A563" s="35" t="s">
        <v>580</v>
      </c>
      <c r="B563" s="35" t="s">
        <v>471</v>
      </c>
      <c r="C563" s="12" t="s">
        <v>240</v>
      </c>
      <c r="D563" s="26" t="s">
        <v>658</v>
      </c>
      <c r="E563" s="26"/>
      <c r="F563" s="26"/>
      <c r="G563" s="26"/>
    </row>
    <row r="564" spans="1:7" ht="16.5" customHeight="1" x14ac:dyDescent="0.15">
      <c r="A564" s="35" t="s">
        <v>580</v>
      </c>
      <c r="B564" s="35" t="s">
        <v>636</v>
      </c>
      <c r="C564" s="12" t="s">
        <v>543</v>
      </c>
      <c r="D564" s="26" t="s">
        <v>647</v>
      </c>
      <c r="E564" s="26"/>
      <c r="F564" s="26"/>
      <c r="G564" s="26"/>
    </row>
    <row r="565" spans="1:7" ht="16.5" customHeight="1" x14ac:dyDescent="0.15">
      <c r="A565" s="35" t="s">
        <v>580</v>
      </c>
      <c r="B565" s="35" t="s">
        <v>636</v>
      </c>
      <c r="C565" s="12" t="s">
        <v>543</v>
      </c>
      <c r="D565" s="26" t="s">
        <v>648</v>
      </c>
      <c r="E565" s="26"/>
      <c r="F565" s="26"/>
      <c r="G565" s="26"/>
    </row>
    <row r="566" spans="1:7" ht="16.5" customHeight="1" x14ac:dyDescent="0.15">
      <c r="A566" s="35" t="s">
        <v>580</v>
      </c>
      <c r="B566" s="35" t="s">
        <v>636</v>
      </c>
      <c r="C566" s="12" t="s">
        <v>543</v>
      </c>
      <c r="D566" s="26" t="s">
        <v>650</v>
      </c>
      <c r="E566" s="26"/>
      <c r="F566" s="26"/>
      <c r="G566" s="26"/>
    </row>
    <row r="567" spans="1:7" ht="16.5" customHeight="1" x14ac:dyDescent="0.15">
      <c r="A567" s="35" t="s">
        <v>580</v>
      </c>
      <c r="B567" s="35" t="s">
        <v>636</v>
      </c>
      <c r="C567" s="12" t="s">
        <v>543</v>
      </c>
      <c r="D567" s="26" t="s">
        <v>651</v>
      </c>
      <c r="E567" s="26"/>
      <c r="F567" s="26"/>
      <c r="G567" s="26"/>
    </row>
    <row r="568" spans="1:7" ht="16.5" customHeight="1" x14ac:dyDescent="0.15">
      <c r="A568" s="35" t="s">
        <v>580</v>
      </c>
      <c r="B568" s="35" t="s">
        <v>636</v>
      </c>
      <c r="C568" s="12" t="s">
        <v>543</v>
      </c>
      <c r="D568" s="26" t="s">
        <v>652</v>
      </c>
      <c r="E568" s="26"/>
      <c r="F568" s="26"/>
      <c r="G568" s="26"/>
    </row>
    <row r="569" spans="1:7" ht="16.5" customHeight="1" x14ac:dyDescent="0.15">
      <c r="A569" s="35" t="s">
        <v>580</v>
      </c>
      <c r="B569" s="35" t="s">
        <v>636</v>
      </c>
      <c r="C569" s="12" t="s">
        <v>543</v>
      </c>
      <c r="D569" s="26" t="s">
        <v>653</v>
      </c>
      <c r="E569" s="26"/>
      <c r="F569" s="26"/>
      <c r="G569" s="26"/>
    </row>
    <row r="570" spans="1:7" ht="16.5" customHeight="1" x14ac:dyDescent="0.15">
      <c r="A570" s="35" t="s">
        <v>580</v>
      </c>
      <c r="B570" s="35" t="s">
        <v>636</v>
      </c>
      <c r="C570" s="12" t="s">
        <v>543</v>
      </c>
      <c r="D570" s="26" t="s">
        <v>654</v>
      </c>
      <c r="E570" s="26"/>
      <c r="F570" s="26"/>
      <c r="G570" s="26"/>
    </row>
    <row r="571" spans="1:7" ht="16.5" customHeight="1" x14ac:dyDescent="0.15">
      <c r="A571" s="35" t="s">
        <v>580</v>
      </c>
      <c r="B571" s="35" t="s">
        <v>636</v>
      </c>
      <c r="C571" s="12" t="s">
        <v>543</v>
      </c>
      <c r="D571" s="26" t="s">
        <v>655</v>
      </c>
      <c r="E571" s="26"/>
      <c r="F571" s="26"/>
      <c r="G571" s="26"/>
    </row>
    <row r="572" spans="1:7" ht="16.5" customHeight="1" x14ac:dyDescent="0.15">
      <c r="A572" s="35" t="s">
        <v>580</v>
      </c>
      <c r="B572" s="35" t="s">
        <v>636</v>
      </c>
      <c r="C572" s="12" t="s">
        <v>543</v>
      </c>
      <c r="D572" s="26" t="s">
        <v>656</v>
      </c>
      <c r="E572" s="26"/>
      <c r="F572" s="26"/>
      <c r="G572" s="26"/>
    </row>
    <row r="573" spans="1:7" ht="16.5" customHeight="1" x14ac:dyDescent="0.15">
      <c r="A573" s="35" t="s">
        <v>580</v>
      </c>
      <c r="B573" s="35" t="s">
        <v>636</v>
      </c>
      <c r="C573" s="12" t="s">
        <v>543</v>
      </c>
      <c r="D573" s="26" t="s">
        <v>657</v>
      </c>
      <c r="E573" s="26"/>
      <c r="F573" s="26"/>
      <c r="G573" s="26"/>
    </row>
    <row r="574" spans="1:7" ht="16.5" customHeight="1" x14ac:dyDescent="0.15">
      <c r="A574" s="35" t="s">
        <v>580</v>
      </c>
      <c r="B574" s="35" t="s">
        <v>636</v>
      </c>
      <c r="C574" s="12" t="s">
        <v>543</v>
      </c>
      <c r="D574" s="26" t="s">
        <v>658</v>
      </c>
      <c r="E574" s="26"/>
      <c r="F574" s="26"/>
      <c r="G574" s="26"/>
    </row>
    <row r="575" spans="1:7" ht="16.5" customHeight="1" x14ac:dyDescent="0.15">
      <c r="A575" s="35" t="s">
        <v>580</v>
      </c>
      <c r="B575" s="35" t="s">
        <v>637</v>
      </c>
      <c r="C575" s="12" t="s">
        <v>220</v>
      </c>
      <c r="D575" s="26" t="s">
        <v>647</v>
      </c>
      <c r="E575" s="26"/>
      <c r="F575" s="26"/>
      <c r="G575" s="26"/>
    </row>
    <row r="576" spans="1:7" ht="16.5" customHeight="1" x14ac:dyDescent="0.15">
      <c r="A576" s="35" t="s">
        <v>580</v>
      </c>
      <c r="B576" s="35" t="s">
        <v>637</v>
      </c>
      <c r="C576" s="12" t="s">
        <v>220</v>
      </c>
      <c r="D576" s="26" t="s">
        <v>648</v>
      </c>
      <c r="E576" s="26"/>
      <c r="F576" s="26"/>
      <c r="G576" s="26"/>
    </row>
    <row r="577" spans="1:7" ht="16.5" customHeight="1" x14ac:dyDescent="0.15">
      <c r="A577" s="35" t="s">
        <v>580</v>
      </c>
      <c r="B577" s="35" t="s">
        <v>637</v>
      </c>
      <c r="C577" s="12" t="s">
        <v>220</v>
      </c>
      <c r="D577" s="26" t="s">
        <v>650</v>
      </c>
      <c r="E577" s="26"/>
      <c r="F577" s="26"/>
      <c r="G577" s="26"/>
    </row>
    <row r="578" spans="1:7" ht="16.5" customHeight="1" x14ac:dyDescent="0.15">
      <c r="A578" s="35" t="s">
        <v>580</v>
      </c>
      <c r="B578" s="35" t="s">
        <v>637</v>
      </c>
      <c r="C578" s="12" t="s">
        <v>220</v>
      </c>
      <c r="D578" s="26" t="s">
        <v>651</v>
      </c>
      <c r="E578" s="26"/>
      <c r="F578" s="26"/>
      <c r="G578" s="26"/>
    </row>
    <row r="579" spans="1:7" ht="16.5" customHeight="1" x14ac:dyDescent="0.15">
      <c r="A579" s="35" t="s">
        <v>580</v>
      </c>
      <c r="B579" s="35" t="s">
        <v>637</v>
      </c>
      <c r="C579" s="12" t="s">
        <v>220</v>
      </c>
      <c r="D579" s="26" t="s">
        <v>652</v>
      </c>
      <c r="E579" s="26"/>
      <c r="F579" s="26"/>
      <c r="G579" s="26"/>
    </row>
    <row r="580" spans="1:7" ht="16.5" customHeight="1" x14ac:dyDescent="0.15">
      <c r="A580" s="35" t="s">
        <v>580</v>
      </c>
      <c r="B580" s="35" t="s">
        <v>637</v>
      </c>
      <c r="C580" s="12" t="s">
        <v>220</v>
      </c>
      <c r="D580" s="26" t="s">
        <v>653</v>
      </c>
      <c r="E580" s="26"/>
      <c r="F580" s="26"/>
      <c r="G580" s="26"/>
    </row>
    <row r="581" spans="1:7" ht="16.5" customHeight="1" x14ac:dyDescent="0.15">
      <c r="A581" s="35" t="s">
        <v>580</v>
      </c>
      <c r="B581" s="35" t="s">
        <v>637</v>
      </c>
      <c r="C581" s="12" t="s">
        <v>220</v>
      </c>
      <c r="D581" s="26" t="s">
        <v>654</v>
      </c>
      <c r="E581" s="26"/>
      <c r="F581" s="26"/>
      <c r="G581" s="26"/>
    </row>
    <row r="582" spans="1:7" ht="16.5" customHeight="1" x14ac:dyDescent="0.15">
      <c r="A582" s="35" t="s">
        <v>580</v>
      </c>
      <c r="B582" s="35" t="s">
        <v>637</v>
      </c>
      <c r="C582" s="12" t="s">
        <v>220</v>
      </c>
      <c r="D582" s="26" t="s">
        <v>655</v>
      </c>
      <c r="E582" s="26"/>
      <c r="F582" s="26"/>
      <c r="G582" s="26"/>
    </row>
    <row r="583" spans="1:7" ht="16.5" customHeight="1" x14ac:dyDescent="0.15">
      <c r="A583" s="35" t="s">
        <v>580</v>
      </c>
      <c r="B583" s="35" t="s">
        <v>637</v>
      </c>
      <c r="C583" s="12" t="s">
        <v>220</v>
      </c>
      <c r="D583" s="26" t="s">
        <v>656</v>
      </c>
      <c r="E583" s="26"/>
      <c r="F583" s="26"/>
      <c r="G583" s="26"/>
    </row>
    <row r="584" spans="1:7" ht="16.5" customHeight="1" x14ac:dyDescent="0.15">
      <c r="A584" s="35" t="s">
        <v>580</v>
      </c>
      <c r="B584" s="35" t="s">
        <v>637</v>
      </c>
      <c r="C584" s="12" t="s">
        <v>220</v>
      </c>
      <c r="D584" s="26" t="s">
        <v>657</v>
      </c>
      <c r="E584" s="26"/>
      <c r="F584" s="26"/>
      <c r="G584" s="26"/>
    </row>
    <row r="585" spans="1:7" ht="16.5" customHeight="1" x14ac:dyDescent="0.15">
      <c r="A585" s="35" t="s">
        <v>580</v>
      </c>
      <c r="B585" s="35" t="s">
        <v>637</v>
      </c>
      <c r="C585" s="12" t="s">
        <v>220</v>
      </c>
      <c r="D585" s="26" t="s">
        <v>658</v>
      </c>
      <c r="E585" s="26"/>
      <c r="F585" s="26"/>
      <c r="G585" s="26"/>
    </row>
    <row r="586" spans="1:7" ht="16.5" customHeight="1" x14ac:dyDescent="0.15">
      <c r="A586" s="35" t="s">
        <v>598</v>
      </c>
      <c r="B586" s="35" t="s">
        <v>638</v>
      </c>
      <c r="C586" s="12" t="s">
        <v>221</v>
      </c>
      <c r="D586" s="26" t="s">
        <v>647</v>
      </c>
      <c r="E586" s="26"/>
      <c r="F586" s="26"/>
      <c r="G586" s="26"/>
    </row>
    <row r="587" spans="1:7" ht="16.5" customHeight="1" x14ac:dyDescent="0.15">
      <c r="A587" s="35" t="s">
        <v>598</v>
      </c>
      <c r="B587" s="35" t="s">
        <v>638</v>
      </c>
      <c r="C587" s="12" t="s">
        <v>221</v>
      </c>
      <c r="D587" s="26" t="s">
        <v>648</v>
      </c>
      <c r="E587" s="26"/>
      <c r="F587" s="26"/>
      <c r="G587" s="26"/>
    </row>
    <row r="588" spans="1:7" ht="16.5" customHeight="1" x14ac:dyDescent="0.15">
      <c r="A588" s="35" t="s">
        <v>598</v>
      </c>
      <c r="B588" s="35" t="s">
        <v>638</v>
      </c>
      <c r="C588" s="12" t="s">
        <v>221</v>
      </c>
      <c r="D588" s="26" t="s">
        <v>650</v>
      </c>
      <c r="E588" s="26"/>
      <c r="F588" s="26"/>
      <c r="G588" s="26"/>
    </row>
    <row r="589" spans="1:7" ht="16.5" customHeight="1" x14ac:dyDescent="0.15">
      <c r="A589" s="35" t="s">
        <v>598</v>
      </c>
      <c r="B589" s="35" t="s">
        <v>638</v>
      </c>
      <c r="C589" s="12" t="s">
        <v>221</v>
      </c>
      <c r="D589" s="26" t="s">
        <v>651</v>
      </c>
      <c r="E589" s="26"/>
      <c r="F589" s="26"/>
      <c r="G589" s="26"/>
    </row>
    <row r="590" spans="1:7" ht="16.5" customHeight="1" x14ac:dyDescent="0.15">
      <c r="A590" s="35" t="s">
        <v>598</v>
      </c>
      <c r="B590" s="35" t="s">
        <v>638</v>
      </c>
      <c r="C590" s="12" t="s">
        <v>221</v>
      </c>
      <c r="D590" s="26" t="s">
        <v>652</v>
      </c>
      <c r="E590" s="26"/>
      <c r="F590" s="26"/>
      <c r="G590" s="26"/>
    </row>
    <row r="591" spans="1:7" ht="16.5" customHeight="1" x14ac:dyDescent="0.15">
      <c r="A591" s="35" t="s">
        <v>598</v>
      </c>
      <c r="B591" s="35" t="s">
        <v>638</v>
      </c>
      <c r="C591" s="12" t="s">
        <v>221</v>
      </c>
      <c r="D591" s="26" t="s">
        <v>653</v>
      </c>
      <c r="E591" s="26"/>
      <c r="F591" s="26"/>
      <c r="G591" s="26"/>
    </row>
    <row r="592" spans="1:7" ht="16.5" customHeight="1" x14ac:dyDescent="0.15">
      <c r="A592" s="35" t="s">
        <v>598</v>
      </c>
      <c r="B592" s="35" t="s">
        <v>638</v>
      </c>
      <c r="C592" s="12" t="s">
        <v>221</v>
      </c>
      <c r="D592" s="26" t="s">
        <v>654</v>
      </c>
      <c r="E592" s="26"/>
      <c r="F592" s="26"/>
      <c r="G592" s="26"/>
    </row>
    <row r="593" spans="1:7" ht="16.5" customHeight="1" x14ac:dyDescent="0.15">
      <c r="A593" s="35" t="s">
        <v>598</v>
      </c>
      <c r="B593" s="35" t="s">
        <v>638</v>
      </c>
      <c r="C593" s="12" t="s">
        <v>221</v>
      </c>
      <c r="D593" s="26" t="s">
        <v>655</v>
      </c>
      <c r="E593" s="26"/>
      <c r="F593" s="26"/>
      <c r="G593" s="26"/>
    </row>
    <row r="594" spans="1:7" ht="16.5" customHeight="1" x14ac:dyDescent="0.15">
      <c r="A594" s="35" t="s">
        <v>598</v>
      </c>
      <c r="B594" s="35" t="s">
        <v>638</v>
      </c>
      <c r="C594" s="12" t="s">
        <v>221</v>
      </c>
      <c r="D594" s="26" t="s">
        <v>656</v>
      </c>
      <c r="E594" s="26"/>
      <c r="F594" s="26"/>
      <c r="G594" s="26"/>
    </row>
    <row r="595" spans="1:7" ht="16.5" customHeight="1" x14ac:dyDescent="0.15">
      <c r="A595" s="35" t="s">
        <v>598</v>
      </c>
      <c r="B595" s="35" t="s">
        <v>638</v>
      </c>
      <c r="C595" s="12" t="s">
        <v>221</v>
      </c>
      <c r="D595" s="26" t="s">
        <v>657</v>
      </c>
      <c r="E595" s="26"/>
      <c r="F595" s="26"/>
      <c r="G595" s="26"/>
    </row>
    <row r="596" spans="1:7" ht="16.5" customHeight="1" x14ac:dyDescent="0.15">
      <c r="A596" s="35" t="s">
        <v>598</v>
      </c>
      <c r="B596" s="35" t="s">
        <v>638</v>
      </c>
      <c r="C596" s="12" t="s">
        <v>221</v>
      </c>
      <c r="D596" s="26" t="s">
        <v>658</v>
      </c>
      <c r="E596" s="26"/>
      <c r="F596" s="26"/>
      <c r="G596" s="26"/>
    </row>
    <row r="597" spans="1:7" ht="16.5" customHeight="1" x14ac:dyDescent="0.15">
      <c r="A597" s="35" t="s">
        <v>598</v>
      </c>
      <c r="B597" s="35" t="s">
        <v>476</v>
      </c>
      <c r="C597" s="10" t="s">
        <v>554</v>
      </c>
      <c r="D597" s="26" t="s">
        <v>647</v>
      </c>
      <c r="E597" s="26"/>
      <c r="F597" s="26"/>
      <c r="G597" s="26"/>
    </row>
    <row r="598" spans="1:7" ht="16.5" customHeight="1" x14ac:dyDescent="0.15">
      <c r="A598" s="35" t="s">
        <v>598</v>
      </c>
      <c r="B598" s="35" t="s">
        <v>476</v>
      </c>
      <c r="C598" s="10" t="s">
        <v>554</v>
      </c>
      <c r="D598" s="26" t="s">
        <v>648</v>
      </c>
      <c r="E598" s="26"/>
      <c r="F598" s="26"/>
      <c r="G598" s="26"/>
    </row>
    <row r="599" spans="1:7" ht="16.5" customHeight="1" x14ac:dyDescent="0.15">
      <c r="A599" s="35" t="s">
        <v>598</v>
      </c>
      <c r="B599" s="35" t="s">
        <v>476</v>
      </c>
      <c r="C599" s="10" t="s">
        <v>554</v>
      </c>
      <c r="D599" s="26" t="s">
        <v>650</v>
      </c>
      <c r="E599" s="26"/>
      <c r="F599" s="26"/>
      <c r="G599" s="26"/>
    </row>
    <row r="600" spans="1:7" ht="16.5" customHeight="1" x14ac:dyDescent="0.15">
      <c r="A600" s="35" t="s">
        <v>598</v>
      </c>
      <c r="B600" s="35" t="s">
        <v>476</v>
      </c>
      <c r="C600" s="10" t="s">
        <v>554</v>
      </c>
      <c r="D600" s="26" t="s">
        <v>651</v>
      </c>
      <c r="E600" s="26"/>
      <c r="F600" s="26"/>
      <c r="G600" s="26"/>
    </row>
    <row r="601" spans="1:7" ht="16.5" customHeight="1" x14ac:dyDescent="0.15">
      <c r="A601" s="35" t="s">
        <v>598</v>
      </c>
      <c r="B601" s="35" t="s">
        <v>476</v>
      </c>
      <c r="C601" s="10" t="s">
        <v>554</v>
      </c>
      <c r="D601" s="26" t="s">
        <v>652</v>
      </c>
      <c r="E601" s="26"/>
      <c r="F601" s="26"/>
      <c r="G601" s="26"/>
    </row>
    <row r="602" spans="1:7" ht="16.5" customHeight="1" x14ac:dyDescent="0.15">
      <c r="A602" s="35" t="s">
        <v>598</v>
      </c>
      <c r="B602" s="35" t="s">
        <v>476</v>
      </c>
      <c r="C602" s="10" t="s">
        <v>554</v>
      </c>
      <c r="D602" s="26" t="s">
        <v>653</v>
      </c>
      <c r="E602" s="26"/>
      <c r="F602" s="26"/>
      <c r="G602" s="26"/>
    </row>
    <row r="603" spans="1:7" ht="16.5" customHeight="1" x14ac:dyDescent="0.15">
      <c r="A603" s="35" t="s">
        <v>598</v>
      </c>
      <c r="B603" s="35" t="s">
        <v>476</v>
      </c>
      <c r="C603" s="10" t="s">
        <v>554</v>
      </c>
      <c r="D603" s="26" t="s">
        <v>654</v>
      </c>
      <c r="E603" s="26"/>
      <c r="F603" s="26"/>
      <c r="G603" s="26"/>
    </row>
    <row r="604" spans="1:7" ht="16.5" customHeight="1" x14ac:dyDescent="0.15">
      <c r="A604" s="35" t="s">
        <v>598</v>
      </c>
      <c r="B604" s="35" t="s">
        <v>476</v>
      </c>
      <c r="C604" s="10" t="s">
        <v>554</v>
      </c>
      <c r="D604" s="26" t="s">
        <v>655</v>
      </c>
      <c r="E604" s="26"/>
      <c r="F604" s="26"/>
      <c r="G604" s="26"/>
    </row>
    <row r="605" spans="1:7" ht="16.5" customHeight="1" x14ac:dyDescent="0.15">
      <c r="A605" s="35" t="s">
        <v>598</v>
      </c>
      <c r="B605" s="35" t="s">
        <v>476</v>
      </c>
      <c r="C605" s="10" t="s">
        <v>554</v>
      </c>
      <c r="D605" s="26" t="s">
        <v>656</v>
      </c>
      <c r="E605" s="26"/>
      <c r="F605" s="26"/>
      <c r="G605" s="26"/>
    </row>
    <row r="606" spans="1:7" ht="16.5" customHeight="1" x14ac:dyDescent="0.15">
      <c r="A606" s="35" t="s">
        <v>598</v>
      </c>
      <c r="B606" s="35" t="s">
        <v>476</v>
      </c>
      <c r="C606" s="10" t="s">
        <v>554</v>
      </c>
      <c r="D606" s="26" t="s">
        <v>657</v>
      </c>
      <c r="E606" s="26"/>
      <c r="F606" s="26"/>
      <c r="G606" s="26"/>
    </row>
    <row r="607" spans="1:7" ht="16.5" customHeight="1" x14ac:dyDescent="0.15">
      <c r="A607" s="35" t="s">
        <v>598</v>
      </c>
      <c r="B607" s="35" t="s">
        <v>476</v>
      </c>
      <c r="C607" s="10" t="s">
        <v>554</v>
      </c>
      <c r="D607" s="26" t="s">
        <v>658</v>
      </c>
      <c r="E607" s="26"/>
      <c r="F607" s="26"/>
      <c r="G607" s="26"/>
    </row>
    <row r="608" spans="1:7" ht="16.5" customHeight="1" x14ac:dyDescent="0.15">
      <c r="A608" s="35" t="s">
        <v>598</v>
      </c>
      <c r="B608" s="35" t="s">
        <v>477</v>
      </c>
      <c r="C608" s="10" t="s">
        <v>267</v>
      </c>
      <c r="D608" s="26" t="s">
        <v>647</v>
      </c>
      <c r="E608" s="26"/>
      <c r="F608" s="26"/>
      <c r="G608" s="26"/>
    </row>
    <row r="609" spans="1:7" ht="16.5" customHeight="1" x14ac:dyDescent="0.15">
      <c r="A609" s="35" t="s">
        <v>598</v>
      </c>
      <c r="B609" s="35" t="s">
        <v>477</v>
      </c>
      <c r="C609" s="10" t="s">
        <v>267</v>
      </c>
      <c r="D609" s="26" t="s">
        <v>648</v>
      </c>
      <c r="E609" s="26"/>
      <c r="F609" s="26"/>
      <c r="G609" s="26"/>
    </row>
    <row r="610" spans="1:7" ht="16.5" customHeight="1" x14ac:dyDescent="0.15">
      <c r="A610" s="35" t="s">
        <v>598</v>
      </c>
      <c r="B610" s="35" t="s">
        <v>477</v>
      </c>
      <c r="C610" s="10" t="s">
        <v>267</v>
      </c>
      <c r="D610" s="26" t="s">
        <v>650</v>
      </c>
      <c r="E610" s="26"/>
      <c r="F610" s="26"/>
      <c r="G610" s="26"/>
    </row>
    <row r="611" spans="1:7" ht="16.5" customHeight="1" x14ac:dyDescent="0.15">
      <c r="A611" s="35" t="s">
        <v>598</v>
      </c>
      <c r="B611" s="35" t="s">
        <v>477</v>
      </c>
      <c r="C611" s="10" t="s">
        <v>267</v>
      </c>
      <c r="D611" s="26" t="s">
        <v>651</v>
      </c>
      <c r="E611" s="26"/>
      <c r="F611" s="26"/>
      <c r="G611" s="26"/>
    </row>
    <row r="612" spans="1:7" ht="16.5" customHeight="1" x14ac:dyDescent="0.15">
      <c r="A612" s="35" t="s">
        <v>598</v>
      </c>
      <c r="B612" s="35" t="s">
        <v>477</v>
      </c>
      <c r="C612" s="10" t="s">
        <v>267</v>
      </c>
      <c r="D612" s="26" t="s">
        <v>652</v>
      </c>
      <c r="E612" s="26"/>
      <c r="F612" s="26"/>
      <c r="G612" s="26"/>
    </row>
    <row r="613" spans="1:7" ht="16.5" customHeight="1" x14ac:dyDescent="0.15">
      <c r="A613" s="35" t="s">
        <v>598</v>
      </c>
      <c r="B613" s="35" t="s">
        <v>477</v>
      </c>
      <c r="C613" s="10" t="s">
        <v>267</v>
      </c>
      <c r="D613" s="26" t="s">
        <v>653</v>
      </c>
      <c r="E613" s="26"/>
      <c r="F613" s="26"/>
      <c r="G613" s="26"/>
    </row>
    <row r="614" spans="1:7" ht="16.5" customHeight="1" x14ac:dyDescent="0.15">
      <c r="A614" s="35" t="s">
        <v>598</v>
      </c>
      <c r="B614" s="35" t="s">
        <v>477</v>
      </c>
      <c r="C614" s="10" t="s">
        <v>267</v>
      </c>
      <c r="D614" s="26" t="s">
        <v>654</v>
      </c>
      <c r="E614" s="26"/>
      <c r="F614" s="26"/>
      <c r="G614" s="26"/>
    </row>
    <row r="615" spans="1:7" ht="16.5" customHeight="1" x14ac:dyDescent="0.15">
      <c r="A615" s="35" t="s">
        <v>598</v>
      </c>
      <c r="B615" s="35" t="s">
        <v>477</v>
      </c>
      <c r="C615" s="10" t="s">
        <v>267</v>
      </c>
      <c r="D615" s="26" t="s">
        <v>655</v>
      </c>
      <c r="E615" s="26"/>
      <c r="F615" s="26"/>
      <c r="G615" s="26"/>
    </row>
    <row r="616" spans="1:7" ht="16.5" customHeight="1" x14ac:dyDescent="0.15">
      <c r="A616" s="35" t="s">
        <v>598</v>
      </c>
      <c r="B616" s="35" t="s">
        <v>477</v>
      </c>
      <c r="C616" s="10" t="s">
        <v>267</v>
      </c>
      <c r="D616" s="26" t="s">
        <v>656</v>
      </c>
      <c r="E616" s="26"/>
      <c r="F616" s="26"/>
      <c r="G616" s="26"/>
    </row>
    <row r="617" spans="1:7" ht="16.5" customHeight="1" x14ac:dyDescent="0.15">
      <c r="A617" s="35" t="s">
        <v>598</v>
      </c>
      <c r="B617" s="35" t="s">
        <v>477</v>
      </c>
      <c r="C617" s="10" t="s">
        <v>267</v>
      </c>
      <c r="D617" s="26" t="s">
        <v>657</v>
      </c>
      <c r="E617" s="26"/>
      <c r="F617" s="26"/>
      <c r="G617" s="26"/>
    </row>
    <row r="618" spans="1:7" ht="16.5" customHeight="1" x14ac:dyDescent="0.15">
      <c r="A618" s="35" t="s">
        <v>598</v>
      </c>
      <c r="B618" s="35" t="s">
        <v>477</v>
      </c>
      <c r="C618" s="10" t="s">
        <v>267</v>
      </c>
      <c r="D618" s="26" t="s">
        <v>658</v>
      </c>
      <c r="E618" s="26"/>
      <c r="F618" s="26"/>
      <c r="G618" s="26"/>
    </row>
    <row r="619" spans="1:7" ht="16.5" customHeight="1" x14ac:dyDescent="0.15">
      <c r="A619" s="35" t="s">
        <v>598</v>
      </c>
      <c r="B619" s="35" t="s">
        <v>478</v>
      </c>
      <c r="C619" s="10" t="s">
        <v>268</v>
      </c>
      <c r="D619" s="26" t="s">
        <v>647</v>
      </c>
      <c r="E619" s="26"/>
      <c r="F619" s="26"/>
      <c r="G619" s="26"/>
    </row>
    <row r="620" spans="1:7" ht="16.5" customHeight="1" x14ac:dyDescent="0.15">
      <c r="A620" s="35" t="s">
        <v>598</v>
      </c>
      <c r="B620" s="35" t="s">
        <v>478</v>
      </c>
      <c r="C620" s="10" t="s">
        <v>268</v>
      </c>
      <c r="D620" s="26" t="s">
        <v>648</v>
      </c>
      <c r="E620" s="26"/>
      <c r="F620" s="26"/>
      <c r="G620" s="26"/>
    </row>
    <row r="621" spans="1:7" ht="16.5" customHeight="1" x14ac:dyDescent="0.15">
      <c r="A621" s="35" t="s">
        <v>598</v>
      </c>
      <c r="B621" s="35" t="s">
        <v>478</v>
      </c>
      <c r="C621" s="10" t="s">
        <v>268</v>
      </c>
      <c r="D621" s="26" t="s">
        <v>650</v>
      </c>
      <c r="E621" s="26"/>
      <c r="F621" s="26"/>
      <c r="G621" s="26"/>
    </row>
    <row r="622" spans="1:7" ht="16.5" customHeight="1" x14ac:dyDescent="0.15">
      <c r="A622" s="35" t="s">
        <v>598</v>
      </c>
      <c r="B622" s="35" t="s">
        <v>478</v>
      </c>
      <c r="C622" s="10" t="s">
        <v>268</v>
      </c>
      <c r="D622" s="26" t="s">
        <v>651</v>
      </c>
      <c r="E622" s="26"/>
      <c r="F622" s="26"/>
      <c r="G622" s="26"/>
    </row>
    <row r="623" spans="1:7" ht="16.5" customHeight="1" x14ac:dyDescent="0.15">
      <c r="A623" s="35" t="s">
        <v>598</v>
      </c>
      <c r="B623" s="35" t="s">
        <v>478</v>
      </c>
      <c r="C623" s="10" t="s">
        <v>268</v>
      </c>
      <c r="D623" s="26" t="s">
        <v>652</v>
      </c>
      <c r="E623" s="26"/>
      <c r="F623" s="26"/>
      <c r="G623" s="26"/>
    </row>
    <row r="624" spans="1:7" ht="16.5" customHeight="1" x14ac:dyDescent="0.15">
      <c r="A624" s="35" t="s">
        <v>598</v>
      </c>
      <c r="B624" s="35" t="s">
        <v>478</v>
      </c>
      <c r="C624" s="10" t="s">
        <v>268</v>
      </c>
      <c r="D624" s="26" t="s">
        <v>653</v>
      </c>
      <c r="E624" s="26"/>
      <c r="F624" s="26"/>
      <c r="G624" s="26"/>
    </row>
    <row r="625" spans="1:7" ht="16.5" customHeight="1" x14ac:dyDescent="0.15">
      <c r="A625" s="35" t="s">
        <v>598</v>
      </c>
      <c r="B625" s="35" t="s">
        <v>478</v>
      </c>
      <c r="C625" s="10" t="s">
        <v>268</v>
      </c>
      <c r="D625" s="26" t="s">
        <v>654</v>
      </c>
      <c r="E625" s="26"/>
      <c r="F625" s="26"/>
      <c r="G625" s="26"/>
    </row>
    <row r="626" spans="1:7" ht="16.5" customHeight="1" x14ac:dyDescent="0.15">
      <c r="A626" s="35" t="s">
        <v>598</v>
      </c>
      <c r="B626" s="35" t="s">
        <v>478</v>
      </c>
      <c r="C626" s="10" t="s">
        <v>268</v>
      </c>
      <c r="D626" s="26" t="s">
        <v>655</v>
      </c>
      <c r="E626" s="26"/>
      <c r="F626" s="26"/>
      <c r="G626" s="26"/>
    </row>
    <row r="627" spans="1:7" ht="16.5" customHeight="1" x14ac:dyDescent="0.15">
      <c r="A627" s="35" t="s">
        <v>598</v>
      </c>
      <c r="B627" s="35" t="s">
        <v>478</v>
      </c>
      <c r="C627" s="10" t="s">
        <v>268</v>
      </c>
      <c r="D627" s="26" t="s">
        <v>656</v>
      </c>
      <c r="E627" s="26"/>
      <c r="F627" s="26"/>
      <c r="G627" s="26"/>
    </row>
    <row r="628" spans="1:7" ht="16.5" customHeight="1" x14ac:dyDescent="0.15">
      <c r="A628" s="35" t="s">
        <v>598</v>
      </c>
      <c r="B628" s="35" t="s">
        <v>478</v>
      </c>
      <c r="C628" s="10" t="s">
        <v>268</v>
      </c>
      <c r="D628" s="26" t="s">
        <v>657</v>
      </c>
      <c r="E628" s="26"/>
      <c r="F628" s="26"/>
      <c r="G628" s="26"/>
    </row>
    <row r="629" spans="1:7" ht="16.5" customHeight="1" x14ac:dyDescent="0.15">
      <c r="A629" s="35" t="s">
        <v>598</v>
      </c>
      <c r="B629" s="35" t="s">
        <v>478</v>
      </c>
      <c r="C629" s="10" t="s">
        <v>268</v>
      </c>
      <c r="D629" s="26" t="s">
        <v>658</v>
      </c>
      <c r="E629" s="26"/>
      <c r="F629" s="26"/>
      <c r="G629" s="26"/>
    </row>
    <row r="630" spans="1:7" ht="16.5" customHeight="1" x14ac:dyDescent="0.15">
      <c r="A630" s="35" t="s">
        <v>598</v>
      </c>
      <c r="B630" s="35" t="s">
        <v>480</v>
      </c>
      <c r="C630" s="81" t="s">
        <v>557</v>
      </c>
      <c r="D630" s="26" t="s">
        <v>647</v>
      </c>
      <c r="E630" s="26"/>
      <c r="F630" s="26"/>
      <c r="G630" s="26"/>
    </row>
    <row r="631" spans="1:7" ht="16.5" customHeight="1" x14ac:dyDescent="0.15">
      <c r="A631" s="35" t="s">
        <v>598</v>
      </c>
      <c r="B631" s="35" t="s">
        <v>480</v>
      </c>
      <c r="C631" s="81" t="s">
        <v>557</v>
      </c>
      <c r="D631" s="26" t="s">
        <v>648</v>
      </c>
      <c r="E631" s="26"/>
      <c r="F631" s="26"/>
      <c r="G631" s="26"/>
    </row>
    <row r="632" spans="1:7" ht="16.5" customHeight="1" x14ac:dyDescent="0.15">
      <c r="A632" s="35" t="s">
        <v>598</v>
      </c>
      <c r="B632" s="35" t="s">
        <v>480</v>
      </c>
      <c r="C632" s="81" t="s">
        <v>557</v>
      </c>
      <c r="D632" s="26" t="s">
        <v>650</v>
      </c>
      <c r="E632" s="26"/>
      <c r="F632" s="26"/>
      <c r="G632" s="26"/>
    </row>
    <row r="633" spans="1:7" ht="16.5" customHeight="1" x14ac:dyDescent="0.15">
      <c r="A633" s="35" t="s">
        <v>598</v>
      </c>
      <c r="B633" s="35" t="s">
        <v>480</v>
      </c>
      <c r="C633" s="81" t="s">
        <v>557</v>
      </c>
      <c r="D633" s="26" t="s">
        <v>651</v>
      </c>
      <c r="E633" s="26"/>
      <c r="F633" s="26"/>
      <c r="G633" s="26"/>
    </row>
    <row r="634" spans="1:7" ht="16.5" customHeight="1" x14ac:dyDescent="0.15">
      <c r="A634" s="35" t="s">
        <v>598</v>
      </c>
      <c r="B634" s="35" t="s">
        <v>480</v>
      </c>
      <c r="C634" s="81" t="s">
        <v>557</v>
      </c>
      <c r="D634" s="26" t="s">
        <v>652</v>
      </c>
      <c r="E634" s="26"/>
      <c r="F634" s="26"/>
      <c r="G634" s="26"/>
    </row>
    <row r="635" spans="1:7" ht="16.5" customHeight="1" x14ac:dyDescent="0.15">
      <c r="A635" s="35" t="s">
        <v>598</v>
      </c>
      <c r="B635" s="35" t="s">
        <v>480</v>
      </c>
      <c r="C635" s="81" t="s">
        <v>557</v>
      </c>
      <c r="D635" s="26" t="s">
        <v>653</v>
      </c>
      <c r="E635" s="26"/>
      <c r="F635" s="26"/>
      <c r="G635" s="26"/>
    </row>
    <row r="636" spans="1:7" ht="16.5" customHeight="1" x14ac:dyDescent="0.15">
      <c r="A636" s="35" t="s">
        <v>598</v>
      </c>
      <c r="B636" s="35" t="s">
        <v>480</v>
      </c>
      <c r="C636" s="81" t="s">
        <v>557</v>
      </c>
      <c r="D636" s="26" t="s">
        <v>654</v>
      </c>
      <c r="E636" s="26"/>
      <c r="F636" s="26"/>
      <c r="G636" s="26"/>
    </row>
    <row r="637" spans="1:7" ht="16.5" customHeight="1" x14ac:dyDescent="0.15">
      <c r="A637" s="35" t="s">
        <v>598</v>
      </c>
      <c r="B637" s="35" t="s">
        <v>480</v>
      </c>
      <c r="C637" s="81" t="s">
        <v>557</v>
      </c>
      <c r="D637" s="26" t="s">
        <v>655</v>
      </c>
      <c r="E637" s="26"/>
      <c r="F637" s="26"/>
      <c r="G637" s="26"/>
    </row>
    <row r="638" spans="1:7" ht="16.5" customHeight="1" x14ac:dyDescent="0.15">
      <c r="A638" s="35" t="s">
        <v>598</v>
      </c>
      <c r="B638" s="35" t="s">
        <v>480</v>
      </c>
      <c r="C638" s="81" t="s">
        <v>557</v>
      </c>
      <c r="D638" s="26" t="s">
        <v>656</v>
      </c>
      <c r="E638" s="26"/>
      <c r="F638" s="26"/>
      <c r="G638" s="26"/>
    </row>
    <row r="639" spans="1:7" ht="16.5" customHeight="1" x14ac:dyDescent="0.15">
      <c r="A639" s="35" t="s">
        <v>598</v>
      </c>
      <c r="B639" s="35" t="s">
        <v>480</v>
      </c>
      <c r="C639" s="81" t="s">
        <v>557</v>
      </c>
      <c r="D639" s="26" t="s">
        <v>657</v>
      </c>
      <c r="E639" s="26"/>
      <c r="F639" s="26"/>
      <c r="G639" s="26"/>
    </row>
    <row r="640" spans="1:7" ht="16.5" customHeight="1" x14ac:dyDescent="0.15">
      <c r="A640" s="35" t="s">
        <v>598</v>
      </c>
      <c r="B640" s="35" t="s">
        <v>480</v>
      </c>
      <c r="C640" s="81" t="s">
        <v>557</v>
      </c>
      <c r="D640" s="26" t="s">
        <v>658</v>
      </c>
      <c r="E640" s="26"/>
      <c r="F640" s="26"/>
      <c r="G640" s="26"/>
    </row>
    <row r="641" spans="1:7" ht="16.5" customHeight="1" x14ac:dyDescent="0.15">
      <c r="A641" s="35" t="s">
        <v>598</v>
      </c>
      <c r="B641" s="35" t="s">
        <v>481</v>
      </c>
      <c r="C641" s="81" t="s">
        <v>272</v>
      </c>
      <c r="D641" s="26" t="s">
        <v>647</v>
      </c>
      <c r="E641" s="26"/>
      <c r="F641" s="26"/>
      <c r="G641" s="26"/>
    </row>
    <row r="642" spans="1:7" ht="16.5" customHeight="1" x14ac:dyDescent="0.15">
      <c r="A642" s="35" t="s">
        <v>598</v>
      </c>
      <c r="B642" s="35" t="s">
        <v>481</v>
      </c>
      <c r="C642" s="81" t="s">
        <v>272</v>
      </c>
      <c r="D642" s="26" t="s">
        <v>648</v>
      </c>
      <c r="E642" s="26"/>
      <c r="F642" s="26"/>
      <c r="G642" s="26"/>
    </row>
    <row r="643" spans="1:7" ht="16.5" customHeight="1" x14ac:dyDescent="0.15">
      <c r="A643" s="35" t="s">
        <v>598</v>
      </c>
      <c r="B643" s="35" t="s">
        <v>481</v>
      </c>
      <c r="C643" s="81" t="s">
        <v>272</v>
      </c>
      <c r="D643" s="26" t="s">
        <v>650</v>
      </c>
      <c r="E643" s="26"/>
      <c r="F643" s="26"/>
      <c r="G643" s="26"/>
    </row>
    <row r="644" spans="1:7" ht="16.5" customHeight="1" x14ac:dyDescent="0.15">
      <c r="A644" s="35" t="s">
        <v>598</v>
      </c>
      <c r="B644" s="35" t="s">
        <v>481</v>
      </c>
      <c r="C644" s="81" t="s">
        <v>272</v>
      </c>
      <c r="D644" s="26" t="s">
        <v>651</v>
      </c>
      <c r="E644" s="26"/>
      <c r="F644" s="26"/>
      <c r="G644" s="26"/>
    </row>
    <row r="645" spans="1:7" ht="16.5" customHeight="1" x14ac:dyDescent="0.15">
      <c r="A645" s="35" t="s">
        <v>598</v>
      </c>
      <c r="B645" s="35" t="s">
        <v>481</v>
      </c>
      <c r="C645" s="81" t="s">
        <v>272</v>
      </c>
      <c r="D645" s="26" t="s">
        <v>652</v>
      </c>
      <c r="E645" s="26"/>
      <c r="F645" s="26"/>
      <c r="G645" s="26"/>
    </row>
    <row r="646" spans="1:7" ht="16.5" customHeight="1" x14ac:dyDescent="0.15">
      <c r="A646" s="35" t="s">
        <v>598</v>
      </c>
      <c r="B646" s="35" t="s">
        <v>481</v>
      </c>
      <c r="C646" s="81" t="s">
        <v>272</v>
      </c>
      <c r="D646" s="26" t="s">
        <v>653</v>
      </c>
      <c r="E646" s="26"/>
      <c r="F646" s="26"/>
      <c r="G646" s="26"/>
    </row>
    <row r="647" spans="1:7" ht="16.5" customHeight="1" x14ac:dyDescent="0.15">
      <c r="A647" s="35" t="s">
        <v>598</v>
      </c>
      <c r="B647" s="35" t="s">
        <v>481</v>
      </c>
      <c r="C647" s="81" t="s">
        <v>272</v>
      </c>
      <c r="D647" s="26" t="s">
        <v>654</v>
      </c>
      <c r="E647" s="26"/>
      <c r="F647" s="26"/>
      <c r="G647" s="26"/>
    </row>
    <row r="648" spans="1:7" ht="16.5" customHeight="1" x14ac:dyDescent="0.15">
      <c r="A648" s="35" t="s">
        <v>598</v>
      </c>
      <c r="B648" s="35" t="s">
        <v>481</v>
      </c>
      <c r="C648" s="81" t="s">
        <v>272</v>
      </c>
      <c r="D648" s="26" t="s">
        <v>655</v>
      </c>
      <c r="E648" s="26"/>
      <c r="F648" s="26"/>
      <c r="G648" s="26"/>
    </row>
    <row r="649" spans="1:7" ht="16.5" customHeight="1" x14ac:dyDescent="0.15">
      <c r="A649" s="35" t="s">
        <v>598</v>
      </c>
      <c r="B649" s="35" t="s">
        <v>481</v>
      </c>
      <c r="C649" s="81" t="s">
        <v>272</v>
      </c>
      <c r="D649" s="26" t="s">
        <v>656</v>
      </c>
      <c r="E649" s="26"/>
      <c r="F649" s="26"/>
      <c r="G649" s="26"/>
    </row>
    <row r="650" spans="1:7" ht="16.5" customHeight="1" x14ac:dyDescent="0.15">
      <c r="A650" s="35" t="s">
        <v>598</v>
      </c>
      <c r="B650" s="35" t="s">
        <v>481</v>
      </c>
      <c r="C650" s="81" t="s">
        <v>272</v>
      </c>
      <c r="D650" s="26" t="s">
        <v>657</v>
      </c>
      <c r="E650" s="26"/>
      <c r="F650" s="26"/>
      <c r="G650" s="26"/>
    </row>
    <row r="651" spans="1:7" ht="16.5" customHeight="1" x14ac:dyDescent="0.15">
      <c r="A651" s="35" t="s">
        <v>598</v>
      </c>
      <c r="B651" s="35" t="s">
        <v>481</v>
      </c>
      <c r="C651" s="81" t="s">
        <v>272</v>
      </c>
      <c r="D651" s="26" t="s">
        <v>658</v>
      </c>
      <c r="E651" s="26"/>
      <c r="F651" s="26"/>
      <c r="G651" s="26"/>
    </row>
    <row r="652" spans="1:7" ht="16.5" customHeight="1" x14ac:dyDescent="0.15">
      <c r="A652" s="35" t="s">
        <v>598</v>
      </c>
      <c r="B652" s="35" t="s">
        <v>483</v>
      </c>
      <c r="C652" s="6" t="s">
        <v>275</v>
      </c>
      <c r="D652" s="26" t="s">
        <v>647</v>
      </c>
      <c r="E652" s="26"/>
      <c r="F652" s="26"/>
      <c r="G652" s="26"/>
    </row>
    <row r="653" spans="1:7" ht="16.5" customHeight="1" x14ac:dyDescent="0.15">
      <c r="A653" s="35" t="s">
        <v>598</v>
      </c>
      <c r="B653" s="35" t="s">
        <v>483</v>
      </c>
      <c r="C653" s="6" t="s">
        <v>275</v>
      </c>
      <c r="D653" s="26" t="s">
        <v>648</v>
      </c>
      <c r="E653" s="26"/>
      <c r="F653" s="26"/>
      <c r="G653" s="26"/>
    </row>
    <row r="654" spans="1:7" ht="16.5" customHeight="1" x14ac:dyDescent="0.15">
      <c r="A654" s="35" t="s">
        <v>598</v>
      </c>
      <c r="B654" s="35" t="s">
        <v>483</v>
      </c>
      <c r="C654" s="6" t="s">
        <v>275</v>
      </c>
      <c r="D654" s="26" t="s">
        <v>650</v>
      </c>
      <c r="E654" s="26"/>
      <c r="F654" s="26"/>
      <c r="G654" s="26"/>
    </row>
    <row r="655" spans="1:7" ht="16.5" customHeight="1" x14ac:dyDescent="0.15">
      <c r="A655" s="35" t="s">
        <v>598</v>
      </c>
      <c r="B655" s="35" t="s">
        <v>483</v>
      </c>
      <c r="C655" s="6" t="s">
        <v>275</v>
      </c>
      <c r="D655" s="26" t="s">
        <v>651</v>
      </c>
      <c r="E655" s="26"/>
      <c r="F655" s="26"/>
      <c r="G655" s="26"/>
    </row>
    <row r="656" spans="1:7" ht="16.5" customHeight="1" x14ac:dyDescent="0.15">
      <c r="A656" s="35" t="s">
        <v>598</v>
      </c>
      <c r="B656" s="35" t="s">
        <v>483</v>
      </c>
      <c r="C656" s="6" t="s">
        <v>275</v>
      </c>
      <c r="D656" s="26" t="s">
        <v>652</v>
      </c>
      <c r="E656" s="26"/>
      <c r="F656" s="26"/>
      <c r="G656" s="26"/>
    </row>
    <row r="657" spans="1:7" ht="16.5" customHeight="1" x14ac:dyDescent="0.15">
      <c r="A657" s="35" t="s">
        <v>598</v>
      </c>
      <c r="B657" s="35" t="s">
        <v>483</v>
      </c>
      <c r="C657" s="6" t="s">
        <v>275</v>
      </c>
      <c r="D657" s="26" t="s">
        <v>653</v>
      </c>
      <c r="E657" s="26"/>
      <c r="F657" s="26"/>
      <c r="G657" s="26"/>
    </row>
    <row r="658" spans="1:7" ht="16.5" customHeight="1" x14ac:dyDescent="0.15">
      <c r="A658" s="35" t="s">
        <v>598</v>
      </c>
      <c r="B658" s="35" t="s">
        <v>483</v>
      </c>
      <c r="C658" s="6" t="s">
        <v>275</v>
      </c>
      <c r="D658" s="26" t="s">
        <v>654</v>
      </c>
      <c r="E658" s="26"/>
      <c r="F658" s="26"/>
      <c r="G658" s="26"/>
    </row>
    <row r="659" spans="1:7" ht="16.5" customHeight="1" x14ac:dyDescent="0.15">
      <c r="A659" s="35" t="s">
        <v>598</v>
      </c>
      <c r="B659" s="35" t="s">
        <v>483</v>
      </c>
      <c r="C659" s="6" t="s">
        <v>275</v>
      </c>
      <c r="D659" s="26" t="s">
        <v>655</v>
      </c>
      <c r="E659" s="26"/>
      <c r="F659" s="26"/>
      <c r="G659" s="26"/>
    </row>
    <row r="660" spans="1:7" ht="16.5" customHeight="1" x14ac:dyDescent="0.15">
      <c r="A660" s="35" t="s">
        <v>598</v>
      </c>
      <c r="B660" s="35" t="s">
        <v>483</v>
      </c>
      <c r="C660" s="6" t="s">
        <v>275</v>
      </c>
      <c r="D660" s="26" t="s">
        <v>656</v>
      </c>
      <c r="E660" s="26"/>
      <c r="F660" s="26"/>
      <c r="G660" s="26"/>
    </row>
    <row r="661" spans="1:7" ht="16.5" customHeight="1" x14ac:dyDescent="0.15">
      <c r="A661" s="35" t="s">
        <v>598</v>
      </c>
      <c r="B661" s="35" t="s">
        <v>483</v>
      </c>
      <c r="C661" s="6" t="s">
        <v>275</v>
      </c>
      <c r="D661" s="26" t="s">
        <v>657</v>
      </c>
      <c r="E661" s="26"/>
      <c r="F661" s="26"/>
      <c r="G661" s="26"/>
    </row>
    <row r="662" spans="1:7" ht="16.5" customHeight="1" x14ac:dyDescent="0.15">
      <c r="A662" s="35" t="s">
        <v>598</v>
      </c>
      <c r="B662" s="35" t="s">
        <v>483</v>
      </c>
      <c r="C662" s="6" t="s">
        <v>275</v>
      </c>
      <c r="D662" s="26" t="s">
        <v>658</v>
      </c>
      <c r="E662" s="26"/>
      <c r="F662" s="26"/>
      <c r="G662" s="26"/>
    </row>
    <row r="663" spans="1:7" ht="16.5" customHeight="1" x14ac:dyDescent="0.15">
      <c r="A663" s="35" t="s">
        <v>581</v>
      </c>
      <c r="B663" s="35" t="s">
        <v>419</v>
      </c>
      <c r="C663" s="77" t="s">
        <v>123</v>
      </c>
      <c r="D663" s="26" t="s">
        <v>647</v>
      </c>
      <c r="E663" s="26"/>
      <c r="F663" s="26"/>
      <c r="G663" s="26"/>
    </row>
    <row r="664" spans="1:7" ht="16.5" customHeight="1" x14ac:dyDescent="0.15">
      <c r="A664" s="35" t="s">
        <v>581</v>
      </c>
      <c r="B664" s="35" t="s">
        <v>419</v>
      </c>
      <c r="C664" s="77" t="s">
        <v>123</v>
      </c>
      <c r="D664" s="26" t="s">
        <v>648</v>
      </c>
      <c r="E664" s="26"/>
      <c r="F664" s="26"/>
      <c r="G664" s="26"/>
    </row>
    <row r="665" spans="1:7" ht="16.5" customHeight="1" x14ac:dyDescent="0.15">
      <c r="A665" s="35" t="s">
        <v>581</v>
      </c>
      <c r="B665" s="35" t="s">
        <v>419</v>
      </c>
      <c r="C665" s="77" t="s">
        <v>123</v>
      </c>
      <c r="D665" s="26" t="s">
        <v>650</v>
      </c>
      <c r="E665" s="26"/>
      <c r="F665" s="26"/>
      <c r="G665" s="26"/>
    </row>
    <row r="666" spans="1:7" ht="16.5" customHeight="1" x14ac:dyDescent="0.15">
      <c r="A666" s="35" t="s">
        <v>581</v>
      </c>
      <c r="B666" s="35" t="s">
        <v>419</v>
      </c>
      <c r="C666" s="77" t="s">
        <v>123</v>
      </c>
      <c r="D666" s="26" t="s">
        <v>651</v>
      </c>
      <c r="E666" s="26"/>
      <c r="F666" s="26"/>
      <c r="G666" s="26"/>
    </row>
    <row r="667" spans="1:7" ht="16.5" customHeight="1" x14ac:dyDescent="0.15">
      <c r="A667" s="35" t="s">
        <v>581</v>
      </c>
      <c r="B667" s="35" t="s">
        <v>419</v>
      </c>
      <c r="C667" s="77" t="s">
        <v>123</v>
      </c>
      <c r="D667" s="26" t="s">
        <v>652</v>
      </c>
      <c r="E667" s="26"/>
      <c r="F667" s="26"/>
      <c r="G667" s="26"/>
    </row>
    <row r="668" spans="1:7" ht="16.5" customHeight="1" x14ac:dyDescent="0.15">
      <c r="A668" s="35" t="s">
        <v>581</v>
      </c>
      <c r="B668" s="35" t="s">
        <v>419</v>
      </c>
      <c r="C668" s="77" t="s">
        <v>123</v>
      </c>
      <c r="D668" s="26" t="s">
        <v>653</v>
      </c>
      <c r="E668" s="26"/>
      <c r="F668" s="26"/>
      <c r="G668" s="26"/>
    </row>
    <row r="669" spans="1:7" ht="16.5" customHeight="1" x14ac:dyDescent="0.15">
      <c r="A669" s="35" t="s">
        <v>581</v>
      </c>
      <c r="B669" s="35" t="s">
        <v>419</v>
      </c>
      <c r="C669" s="77" t="s">
        <v>123</v>
      </c>
      <c r="D669" s="26" t="s">
        <v>654</v>
      </c>
      <c r="E669" s="26"/>
      <c r="F669" s="26"/>
      <c r="G669" s="26"/>
    </row>
    <row r="670" spans="1:7" ht="16.5" customHeight="1" x14ac:dyDescent="0.15">
      <c r="A670" s="35" t="s">
        <v>581</v>
      </c>
      <c r="B670" s="35" t="s">
        <v>419</v>
      </c>
      <c r="C670" s="77" t="s">
        <v>123</v>
      </c>
      <c r="D670" s="26" t="s">
        <v>655</v>
      </c>
      <c r="E670" s="26"/>
      <c r="F670" s="26"/>
      <c r="G670" s="26"/>
    </row>
    <row r="671" spans="1:7" ht="16.5" customHeight="1" x14ac:dyDescent="0.15">
      <c r="A671" s="35" t="s">
        <v>581</v>
      </c>
      <c r="B671" s="35" t="s">
        <v>419</v>
      </c>
      <c r="C671" s="77" t="s">
        <v>123</v>
      </c>
      <c r="D671" s="26" t="s">
        <v>656</v>
      </c>
      <c r="E671" s="26"/>
      <c r="F671" s="26"/>
      <c r="G671" s="26"/>
    </row>
    <row r="672" spans="1:7" ht="16.5" customHeight="1" x14ac:dyDescent="0.15">
      <c r="A672" s="35" t="s">
        <v>581</v>
      </c>
      <c r="B672" s="35" t="s">
        <v>419</v>
      </c>
      <c r="C672" s="77" t="s">
        <v>123</v>
      </c>
      <c r="D672" s="26" t="s">
        <v>657</v>
      </c>
      <c r="E672" s="26"/>
      <c r="F672" s="26"/>
      <c r="G672" s="26"/>
    </row>
    <row r="673" spans="1:7" ht="16.5" customHeight="1" x14ac:dyDescent="0.15">
      <c r="A673" s="35" t="s">
        <v>581</v>
      </c>
      <c r="B673" s="35" t="s">
        <v>419</v>
      </c>
      <c r="C673" s="77" t="s">
        <v>123</v>
      </c>
      <c r="D673" s="26" t="s">
        <v>658</v>
      </c>
      <c r="E673" s="26"/>
      <c r="F673" s="26"/>
      <c r="G673" s="26"/>
    </row>
    <row r="674" spans="1:7" ht="16.5" customHeight="1" x14ac:dyDescent="0.15">
      <c r="A674" s="35" t="s">
        <v>581</v>
      </c>
      <c r="B674" s="35" t="s">
        <v>420</v>
      </c>
      <c r="C674" s="77" t="s">
        <v>124</v>
      </c>
      <c r="D674" s="26" t="s">
        <v>647</v>
      </c>
      <c r="E674" s="26"/>
      <c r="F674" s="26"/>
      <c r="G674" s="26"/>
    </row>
    <row r="675" spans="1:7" ht="16.5" customHeight="1" x14ac:dyDescent="0.15">
      <c r="A675" s="35" t="s">
        <v>581</v>
      </c>
      <c r="B675" s="35" t="s">
        <v>420</v>
      </c>
      <c r="C675" s="77" t="s">
        <v>124</v>
      </c>
      <c r="D675" s="26" t="s">
        <v>648</v>
      </c>
      <c r="E675" s="26"/>
      <c r="F675" s="26"/>
      <c r="G675" s="26"/>
    </row>
    <row r="676" spans="1:7" ht="16.5" customHeight="1" x14ac:dyDescent="0.15">
      <c r="A676" s="35" t="s">
        <v>581</v>
      </c>
      <c r="B676" s="35" t="s">
        <v>420</v>
      </c>
      <c r="C676" s="77" t="s">
        <v>124</v>
      </c>
      <c r="D676" s="26" t="s">
        <v>650</v>
      </c>
      <c r="E676" s="26"/>
      <c r="F676" s="26"/>
      <c r="G676" s="26"/>
    </row>
    <row r="677" spans="1:7" ht="16.5" customHeight="1" x14ac:dyDescent="0.15">
      <c r="A677" s="35" t="s">
        <v>581</v>
      </c>
      <c r="B677" s="35" t="s">
        <v>420</v>
      </c>
      <c r="C677" s="77" t="s">
        <v>124</v>
      </c>
      <c r="D677" s="26" t="s">
        <v>651</v>
      </c>
      <c r="E677" s="26"/>
      <c r="F677" s="26"/>
      <c r="G677" s="26"/>
    </row>
    <row r="678" spans="1:7" ht="16.5" customHeight="1" x14ac:dyDescent="0.15">
      <c r="A678" s="35" t="s">
        <v>581</v>
      </c>
      <c r="B678" s="35" t="s">
        <v>420</v>
      </c>
      <c r="C678" s="77" t="s">
        <v>124</v>
      </c>
      <c r="D678" s="26" t="s">
        <v>652</v>
      </c>
      <c r="E678" s="26"/>
      <c r="F678" s="26"/>
      <c r="G678" s="26"/>
    </row>
    <row r="679" spans="1:7" ht="16.5" customHeight="1" x14ac:dyDescent="0.15">
      <c r="A679" s="35" t="s">
        <v>581</v>
      </c>
      <c r="B679" s="35" t="s">
        <v>420</v>
      </c>
      <c r="C679" s="77" t="s">
        <v>124</v>
      </c>
      <c r="D679" s="26" t="s">
        <v>653</v>
      </c>
      <c r="E679" s="26"/>
      <c r="F679" s="26"/>
      <c r="G679" s="26"/>
    </row>
    <row r="680" spans="1:7" ht="16.5" customHeight="1" x14ac:dyDescent="0.15">
      <c r="A680" s="35" t="s">
        <v>581</v>
      </c>
      <c r="B680" s="35" t="s">
        <v>420</v>
      </c>
      <c r="C680" s="77" t="s">
        <v>124</v>
      </c>
      <c r="D680" s="26" t="s">
        <v>654</v>
      </c>
      <c r="E680" s="26"/>
      <c r="F680" s="26"/>
      <c r="G680" s="26"/>
    </row>
    <row r="681" spans="1:7" ht="16.5" customHeight="1" x14ac:dyDescent="0.15">
      <c r="A681" s="35" t="s">
        <v>581</v>
      </c>
      <c r="B681" s="35" t="s">
        <v>420</v>
      </c>
      <c r="C681" s="77" t="s">
        <v>124</v>
      </c>
      <c r="D681" s="26" t="s">
        <v>655</v>
      </c>
      <c r="E681" s="26"/>
      <c r="F681" s="26"/>
      <c r="G681" s="26"/>
    </row>
    <row r="682" spans="1:7" ht="16.5" customHeight="1" x14ac:dyDescent="0.15">
      <c r="A682" s="35" t="s">
        <v>581</v>
      </c>
      <c r="B682" s="35" t="s">
        <v>420</v>
      </c>
      <c r="C682" s="77" t="s">
        <v>124</v>
      </c>
      <c r="D682" s="26" t="s">
        <v>656</v>
      </c>
      <c r="E682" s="26"/>
      <c r="F682" s="26"/>
      <c r="G682" s="26"/>
    </row>
    <row r="683" spans="1:7" ht="16.5" customHeight="1" x14ac:dyDescent="0.15">
      <c r="A683" s="35" t="s">
        <v>581</v>
      </c>
      <c r="B683" s="35" t="s">
        <v>420</v>
      </c>
      <c r="C683" s="77" t="s">
        <v>124</v>
      </c>
      <c r="D683" s="26" t="s">
        <v>657</v>
      </c>
      <c r="E683" s="26"/>
      <c r="F683" s="26"/>
      <c r="G683" s="26"/>
    </row>
    <row r="684" spans="1:7" ht="16.5" customHeight="1" x14ac:dyDescent="0.15">
      <c r="A684" s="35" t="s">
        <v>581</v>
      </c>
      <c r="B684" s="35" t="s">
        <v>420</v>
      </c>
      <c r="C684" s="77" t="s">
        <v>124</v>
      </c>
      <c r="D684" s="26" t="s">
        <v>658</v>
      </c>
      <c r="E684" s="26"/>
      <c r="F684" s="26"/>
      <c r="G684" s="26"/>
    </row>
    <row r="685" spans="1:7" ht="16.5" customHeight="1" x14ac:dyDescent="0.15">
      <c r="A685" s="35" t="s">
        <v>581</v>
      </c>
      <c r="B685" s="35" t="s">
        <v>488</v>
      </c>
      <c r="C685" s="77" t="s">
        <v>282</v>
      </c>
      <c r="D685" s="26" t="s">
        <v>647</v>
      </c>
      <c r="E685" s="26"/>
      <c r="F685" s="26"/>
      <c r="G685" s="26"/>
    </row>
    <row r="686" spans="1:7" ht="16.5" customHeight="1" x14ac:dyDescent="0.15">
      <c r="A686" s="35" t="s">
        <v>581</v>
      </c>
      <c r="B686" s="35" t="s">
        <v>488</v>
      </c>
      <c r="C686" s="77" t="s">
        <v>282</v>
      </c>
      <c r="D686" s="26" t="s">
        <v>648</v>
      </c>
      <c r="E686" s="26"/>
      <c r="F686" s="26"/>
      <c r="G686" s="26"/>
    </row>
    <row r="687" spans="1:7" ht="16.5" customHeight="1" x14ac:dyDescent="0.15">
      <c r="A687" s="35" t="s">
        <v>581</v>
      </c>
      <c r="B687" s="35" t="s">
        <v>488</v>
      </c>
      <c r="C687" s="77" t="s">
        <v>282</v>
      </c>
      <c r="D687" s="26" t="s">
        <v>650</v>
      </c>
      <c r="E687" s="26"/>
      <c r="F687" s="26"/>
      <c r="G687" s="26"/>
    </row>
    <row r="688" spans="1:7" ht="16.5" customHeight="1" x14ac:dyDescent="0.15">
      <c r="A688" s="35" t="s">
        <v>581</v>
      </c>
      <c r="B688" s="35" t="s">
        <v>488</v>
      </c>
      <c r="C688" s="77" t="s">
        <v>282</v>
      </c>
      <c r="D688" s="26" t="s">
        <v>651</v>
      </c>
      <c r="E688" s="26"/>
      <c r="F688" s="26"/>
      <c r="G688" s="26"/>
    </row>
    <row r="689" spans="1:7" ht="16.5" customHeight="1" x14ac:dyDescent="0.15">
      <c r="A689" s="35" t="s">
        <v>581</v>
      </c>
      <c r="B689" s="35" t="s">
        <v>488</v>
      </c>
      <c r="C689" s="77" t="s">
        <v>282</v>
      </c>
      <c r="D689" s="26" t="s">
        <v>652</v>
      </c>
      <c r="E689" s="26"/>
      <c r="F689" s="26"/>
      <c r="G689" s="26"/>
    </row>
    <row r="690" spans="1:7" ht="16.5" customHeight="1" x14ac:dyDescent="0.15">
      <c r="A690" s="35" t="s">
        <v>581</v>
      </c>
      <c r="B690" s="35" t="s">
        <v>488</v>
      </c>
      <c r="C690" s="77" t="s">
        <v>282</v>
      </c>
      <c r="D690" s="26" t="s">
        <v>653</v>
      </c>
      <c r="E690" s="26"/>
      <c r="F690" s="26"/>
      <c r="G690" s="26"/>
    </row>
    <row r="691" spans="1:7" ht="16.5" customHeight="1" x14ac:dyDescent="0.15">
      <c r="A691" s="35" t="s">
        <v>581</v>
      </c>
      <c r="B691" s="35" t="s">
        <v>488</v>
      </c>
      <c r="C691" s="77" t="s">
        <v>282</v>
      </c>
      <c r="D691" s="26" t="s">
        <v>654</v>
      </c>
      <c r="E691" s="26"/>
      <c r="F691" s="26"/>
      <c r="G691" s="26"/>
    </row>
    <row r="692" spans="1:7" ht="16.5" customHeight="1" x14ac:dyDescent="0.15">
      <c r="A692" s="35" t="s">
        <v>581</v>
      </c>
      <c r="B692" s="35" t="s">
        <v>488</v>
      </c>
      <c r="C692" s="77" t="s">
        <v>282</v>
      </c>
      <c r="D692" s="26" t="s">
        <v>655</v>
      </c>
      <c r="E692" s="26"/>
      <c r="F692" s="26"/>
      <c r="G692" s="26"/>
    </row>
    <row r="693" spans="1:7" ht="16.5" customHeight="1" x14ac:dyDescent="0.15">
      <c r="A693" s="35" t="s">
        <v>581</v>
      </c>
      <c r="B693" s="35" t="s">
        <v>488</v>
      </c>
      <c r="C693" s="77" t="s">
        <v>282</v>
      </c>
      <c r="D693" s="26" t="s">
        <v>656</v>
      </c>
      <c r="E693" s="26"/>
      <c r="F693" s="26"/>
      <c r="G693" s="26"/>
    </row>
    <row r="694" spans="1:7" ht="16.5" customHeight="1" x14ac:dyDescent="0.15">
      <c r="A694" s="35" t="s">
        <v>581</v>
      </c>
      <c r="B694" s="35" t="s">
        <v>488</v>
      </c>
      <c r="C694" s="77" t="s">
        <v>282</v>
      </c>
      <c r="D694" s="26" t="s">
        <v>657</v>
      </c>
      <c r="E694" s="26"/>
      <c r="F694" s="26"/>
      <c r="G694" s="26"/>
    </row>
    <row r="695" spans="1:7" ht="16.5" customHeight="1" x14ac:dyDescent="0.15">
      <c r="A695" s="35" t="s">
        <v>581</v>
      </c>
      <c r="B695" s="35" t="s">
        <v>488</v>
      </c>
      <c r="C695" s="77" t="s">
        <v>282</v>
      </c>
      <c r="D695" s="26" t="s">
        <v>658</v>
      </c>
      <c r="E695" s="26"/>
      <c r="F695" s="26"/>
      <c r="G695" s="26"/>
    </row>
    <row r="696" spans="1:7" ht="16.5" customHeight="1" x14ac:dyDescent="0.15">
      <c r="A696" s="35" t="s">
        <v>581</v>
      </c>
      <c r="B696" s="35" t="s">
        <v>489</v>
      </c>
      <c r="C696" s="77" t="s">
        <v>283</v>
      </c>
      <c r="D696" s="26" t="s">
        <v>647</v>
      </c>
      <c r="E696" s="26"/>
      <c r="F696" s="26"/>
      <c r="G696" s="26"/>
    </row>
    <row r="697" spans="1:7" ht="16.5" customHeight="1" x14ac:dyDescent="0.15">
      <c r="A697" s="35" t="s">
        <v>581</v>
      </c>
      <c r="B697" s="35" t="s">
        <v>489</v>
      </c>
      <c r="C697" s="77" t="s">
        <v>283</v>
      </c>
      <c r="D697" s="26" t="s">
        <v>648</v>
      </c>
      <c r="E697" s="26"/>
      <c r="F697" s="26"/>
      <c r="G697" s="26"/>
    </row>
    <row r="698" spans="1:7" ht="16.5" customHeight="1" x14ac:dyDescent="0.15">
      <c r="A698" s="35" t="s">
        <v>581</v>
      </c>
      <c r="B698" s="35" t="s">
        <v>489</v>
      </c>
      <c r="C698" s="77" t="s">
        <v>283</v>
      </c>
      <c r="D698" s="26" t="s">
        <v>650</v>
      </c>
      <c r="E698" s="26"/>
      <c r="F698" s="26"/>
      <c r="G698" s="26"/>
    </row>
    <row r="699" spans="1:7" ht="16.5" customHeight="1" x14ac:dyDescent="0.15">
      <c r="A699" s="35" t="s">
        <v>581</v>
      </c>
      <c r="B699" s="35" t="s">
        <v>489</v>
      </c>
      <c r="C699" s="77" t="s">
        <v>283</v>
      </c>
      <c r="D699" s="26" t="s">
        <v>651</v>
      </c>
      <c r="E699" s="26"/>
      <c r="F699" s="26"/>
      <c r="G699" s="26"/>
    </row>
    <row r="700" spans="1:7" ht="16.5" customHeight="1" x14ac:dyDescent="0.15">
      <c r="A700" s="35" t="s">
        <v>581</v>
      </c>
      <c r="B700" s="35" t="s">
        <v>489</v>
      </c>
      <c r="C700" s="77" t="s">
        <v>283</v>
      </c>
      <c r="D700" s="26" t="s">
        <v>652</v>
      </c>
      <c r="E700" s="26"/>
      <c r="F700" s="26"/>
      <c r="G700" s="26"/>
    </row>
    <row r="701" spans="1:7" ht="16.5" customHeight="1" x14ac:dyDescent="0.15">
      <c r="A701" s="35" t="s">
        <v>581</v>
      </c>
      <c r="B701" s="35" t="s">
        <v>489</v>
      </c>
      <c r="C701" s="77" t="s">
        <v>283</v>
      </c>
      <c r="D701" s="26" t="s">
        <v>653</v>
      </c>
      <c r="E701" s="26"/>
      <c r="F701" s="26"/>
      <c r="G701" s="26"/>
    </row>
    <row r="702" spans="1:7" ht="16.5" customHeight="1" x14ac:dyDescent="0.15">
      <c r="A702" s="35" t="s">
        <v>581</v>
      </c>
      <c r="B702" s="35" t="s">
        <v>489</v>
      </c>
      <c r="C702" s="77" t="s">
        <v>283</v>
      </c>
      <c r="D702" s="26" t="s">
        <v>654</v>
      </c>
      <c r="E702" s="26"/>
      <c r="F702" s="26"/>
      <c r="G702" s="26"/>
    </row>
    <row r="703" spans="1:7" ht="16.5" customHeight="1" x14ac:dyDescent="0.15">
      <c r="A703" s="35" t="s">
        <v>581</v>
      </c>
      <c r="B703" s="35" t="s">
        <v>489</v>
      </c>
      <c r="C703" s="77" t="s">
        <v>283</v>
      </c>
      <c r="D703" s="26" t="s">
        <v>655</v>
      </c>
      <c r="E703" s="26"/>
      <c r="F703" s="26"/>
      <c r="G703" s="26"/>
    </row>
    <row r="704" spans="1:7" ht="16.5" customHeight="1" x14ac:dyDescent="0.15">
      <c r="A704" s="35" t="s">
        <v>581</v>
      </c>
      <c r="B704" s="35" t="s">
        <v>489</v>
      </c>
      <c r="C704" s="77" t="s">
        <v>283</v>
      </c>
      <c r="D704" s="26" t="s">
        <v>656</v>
      </c>
      <c r="E704" s="26"/>
      <c r="F704" s="26"/>
      <c r="G704" s="26"/>
    </row>
    <row r="705" spans="1:7" ht="16.5" customHeight="1" x14ac:dyDescent="0.15">
      <c r="A705" s="35" t="s">
        <v>581</v>
      </c>
      <c r="B705" s="35" t="s">
        <v>489</v>
      </c>
      <c r="C705" s="77" t="s">
        <v>283</v>
      </c>
      <c r="D705" s="26" t="s">
        <v>657</v>
      </c>
      <c r="E705" s="26"/>
      <c r="F705" s="26"/>
      <c r="G705" s="26"/>
    </row>
    <row r="706" spans="1:7" ht="16.5" customHeight="1" x14ac:dyDescent="0.15">
      <c r="A706" s="35" t="s">
        <v>581</v>
      </c>
      <c r="B706" s="35" t="s">
        <v>489</v>
      </c>
      <c r="C706" s="77" t="s">
        <v>283</v>
      </c>
      <c r="D706" s="26" t="s">
        <v>658</v>
      </c>
      <c r="E706" s="26"/>
      <c r="F706" s="26"/>
      <c r="G706" s="26"/>
    </row>
    <row r="707" spans="1:7" ht="16.5" customHeight="1" x14ac:dyDescent="0.15">
      <c r="A707" s="35" t="s">
        <v>598</v>
      </c>
      <c r="B707" s="35" t="s">
        <v>490</v>
      </c>
      <c r="C707" s="10" t="s">
        <v>219</v>
      </c>
      <c r="D707" s="26" t="s">
        <v>647</v>
      </c>
      <c r="E707" s="26"/>
      <c r="F707" s="26"/>
      <c r="G707" s="26"/>
    </row>
    <row r="708" spans="1:7" ht="16.5" customHeight="1" x14ac:dyDescent="0.15">
      <c r="A708" s="35" t="s">
        <v>598</v>
      </c>
      <c r="B708" s="35" t="s">
        <v>490</v>
      </c>
      <c r="C708" s="10" t="s">
        <v>219</v>
      </c>
      <c r="D708" s="26" t="s">
        <v>648</v>
      </c>
      <c r="E708" s="26"/>
      <c r="F708" s="26"/>
      <c r="G708" s="26"/>
    </row>
    <row r="709" spans="1:7" ht="16.5" customHeight="1" x14ac:dyDescent="0.15">
      <c r="A709" s="35" t="s">
        <v>598</v>
      </c>
      <c r="B709" s="35" t="s">
        <v>490</v>
      </c>
      <c r="C709" s="10" t="s">
        <v>219</v>
      </c>
      <c r="D709" s="26" t="s">
        <v>650</v>
      </c>
      <c r="E709" s="26"/>
      <c r="F709" s="26"/>
      <c r="G709" s="26"/>
    </row>
    <row r="710" spans="1:7" ht="16.5" customHeight="1" x14ac:dyDescent="0.15">
      <c r="A710" s="35" t="s">
        <v>598</v>
      </c>
      <c r="B710" s="35" t="s">
        <v>490</v>
      </c>
      <c r="C710" s="10" t="s">
        <v>219</v>
      </c>
      <c r="D710" s="26" t="s">
        <v>651</v>
      </c>
      <c r="E710" s="26"/>
      <c r="F710" s="26"/>
      <c r="G710" s="26"/>
    </row>
    <row r="711" spans="1:7" ht="16.5" customHeight="1" x14ac:dyDescent="0.15">
      <c r="A711" s="35" t="s">
        <v>598</v>
      </c>
      <c r="B711" s="35" t="s">
        <v>490</v>
      </c>
      <c r="C711" s="10" t="s">
        <v>219</v>
      </c>
      <c r="D711" s="26" t="s">
        <v>652</v>
      </c>
      <c r="E711" s="26"/>
      <c r="F711" s="26"/>
      <c r="G711" s="26"/>
    </row>
    <row r="712" spans="1:7" ht="16.5" customHeight="1" x14ac:dyDescent="0.15">
      <c r="A712" s="35" t="s">
        <v>598</v>
      </c>
      <c r="B712" s="35" t="s">
        <v>490</v>
      </c>
      <c r="C712" s="10" t="s">
        <v>219</v>
      </c>
      <c r="D712" s="26" t="s">
        <v>653</v>
      </c>
      <c r="E712" s="26"/>
      <c r="F712" s="26"/>
      <c r="G712" s="26"/>
    </row>
    <row r="713" spans="1:7" ht="16.5" customHeight="1" x14ac:dyDescent="0.15">
      <c r="A713" s="35" t="s">
        <v>598</v>
      </c>
      <c r="B713" s="35" t="s">
        <v>490</v>
      </c>
      <c r="C713" s="10" t="s">
        <v>219</v>
      </c>
      <c r="D713" s="26" t="s">
        <v>654</v>
      </c>
      <c r="E713" s="26"/>
      <c r="F713" s="26"/>
      <c r="G713" s="26"/>
    </row>
    <row r="714" spans="1:7" ht="16.5" customHeight="1" x14ac:dyDescent="0.15">
      <c r="A714" s="35" t="s">
        <v>598</v>
      </c>
      <c r="B714" s="35" t="s">
        <v>490</v>
      </c>
      <c r="C714" s="10" t="s">
        <v>219</v>
      </c>
      <c r="D714" s="26" t="s">
        <v>655</v>
      </c>
      <c r="E714" s="26"/>
      <c r="F714" s="26"/>
      <c r="G714" s="26"/>
    </row>
    <row r="715" spans="1:7" ht="16.5" customHeight="1" x14ac:dyDescent="0.15">
      <c r="A715" s="35" t="s">
        <v>598</v>
      </c>
      <c r="B715" s="35" t="s">
        <v>490</v>
      </c>
      <c r="C715" s="10" t="s">
        <v>219</v>
      </c>
      <c r="D715" s="26" t="s">
        <v>656</v>
      </c>
      <c r="E715" s="26"/>
      <c r="F715" s="26"/>
      <c r="G715" s="26"/>
    </row>
    <row r="716" spans="1:7" ht="16.5" customHeight="1" x14ac:dyDescent="0.15">
      <c r="A716" s="35" t="s">
        <v>598</v>
      </c>
      <c r="B716" s="35" t="s">
        <v>490</v>
      </c>
      <c r="C716" s="10" t="s">
        <v>219</v>
      </c>
      <c r="D716" s="26" t="s">
        <v>657</v>
      </c>
      <c r="E716" s="26"/>
      <c r="F716" s="26"/>
      <c r="G716" s="26"/>
    </row>
    <row r="717" spans="1:7" ht="16.5" customHeight="1" x14ac:dyDescent="0.15">
      <c r="A717" s="35" t="s">
        <v>598</v>
      </c>
      <c r="B717" s="35" t="s">
        <v>490</v>
      </c>
      <c r="C717" s="10" t="s">
        <v>219</v>
      </c>
      <c r="D717" s="26" t="s">
        <v>658</v>
      </c>
      <c r="E717" s="26"/>
      <c r="F717" s="26"/>
      <c r="G717" s="26"/>
    </row>
    <row r="718" spans="1:7" ht="16.5" customHeight="1" x14ac:dyDescent="0.15">
      <c r="A718" s="35" t="s">
        <v>598</v>
      </c>
      <c r="B718" s="35" t="s">
        <v>634</v>
      </c>
      <c r="C718" s="10" t="s">
        <v>220</v>
      </c>
      <c r="D718" s="26" t="s">
        <v>647</v>
      </c>
      <c r="E718" s="26"/>
      <c r="F718" s="26"/>
      <c r="G718" s="26"/>
    </row>
    <row r="719" spans="1:7" ht="16.5" customHeight="1" x14ac:dyDescent="0.15">
      <c r="A719" s="35" t="s">
        <v>598</v>
      </c>
      <c r="B719" s="35" t="s">
        <v>634</v>
      </c>
      <c r="C719" s="10" t="s">
        <v>220</v>
      </c>
      <c r="D719" s="26" t="s">
        <v>648</v>
      </c>
      <c r="E719" s="26"/>
      <c r="F719" s="26"/>
      <c r="G719" s="26"/>
    </row>
    <row r="720" spans="1:7" ht="16.5" customHeight="1" x14ac:dyDescent="0.15">
      <c r="A720" s="35" t="s">
        <v>598</v>
      </c>
      <c r="B720" s="35" t="s">
        <v>634</v>
      </c>
      <c r="C720" s="10" t="s">
        <v>220</v>
      </c>
      <c r="D720" s="26" t="s">
        <v>650</v>
      </c>
      <c r="E720" s="26"/>
      <c r="F720" s="26"/>
      <c r="G720" s="26"/>
    </row>
    <row r="721" spans="1:7" ht="16.5" customHeight="1" x14ac:dyDescent="0.15">
      <c r="A721" s="35" t="s">
        <v>598</v>
      </c>
      <c r="B721" s="35" t="s">
        <v>634</v>
      </c>
      <c r="C721" s="10" t="s">
        <v>220</v>
      </c>
      <c r="D721" s="26" t="s">
        <v>651</v>
      </c>
      <c r="E721" s="26"/>
      <c r="F721" s="26"/>
      <c r="G721" s="26"/>
    </row>
    <row r="722" spans="1:7" ht="16.5" customHeight="1" x14ac:dyDescent="0.15">
      <c r="A722" s="35" t="s">
        <v>598</v>
      </c>
      <c r="B722" s="35" t="s">
        <v>634</v>
      </c>
      <c r="C722" s="10" t="s">
        <v>220</v>
      </c>
      <c r="D722" s="26" t="s">
        <v>652</v>
      </c>
      <c r="E722" s="26"/>
      <c r="F722" s="26"/>
      <c r="G722" s="26"/>
    </row>
    <row r="723" spans="1:7" ht="16.5" customHeight="1" x14ac:dyDescent="0.15">
      <c r="A723" s="35" t="s">
        <v>598</v>
      </c>
      <c r="B723" s="35" t="s">
        <v>634</v>
      </c>
      <c r="C723" s="10" t="s">
        <v>220</v>
      </c>
      <c r="D723" s="26" t="s">
        <v>653</v>
      </c>
      <c r="E723" s="26"/>
      <c r="F723" s="26"/>
      <c r="G723" s="26"/>
    </row>
    <row r="724" spans="1:7" ht="16.5" customHeight="1" x14ac:dyDescent="0.15">
      <c r="A724" s="35" t="s">
        <v>598</v>
      </c>
      <c r="B724" s="35" t="s">
        <v>634</v>
      </c>
      <c r="C724" s="10" t="s">
        <v>220</v>
      </c>
      <c r="D724" s="26" t="s">
        <v>654</v>
      </c>
      <c r="E724" s="26"/>
      <c r="F724" s="26"/>
      <c r="G724" s="26"/>
    </row>
    <row r="725" spans="1:7" ht="16.5" customHeight="1" x14ac:dyDescent="0.15">
      <c r="A725" s="35" t="s">
        <v>598</v>
      </c>
      <c r="B725" s="35" t="s">
        <v>634</v>
      </c>
      <c r="C725" s="10" t="s">
        <v>220</v>
      </c>
      <c r="D725" s="26" t="s">
        <v>655</v>
      </c>
      <c r="E725" s="26"/>
      <c r="F725" s="26"/>
      <c r="G725" s="26"/>
    </row>
    <row r="726" spans="1:7" ht="16.5" customHeight="1" x14ac:dyDescent="0.15">
      <c r="A726" s="35" t="s">
        <v>598</v>
      </c>
      <c r="B726" s="35" t="s">
        <v>634</v>
      </c>
      <c r="C726" s="10" t="s">
        <v>220</v>
      </c>
      <c r="D726" s="26" t="s">
        <v>656</v>
      </c>
      <c r="E726" s="26"/>
      <c r="F726" s="26"/>
      <c r="G726" s="26"/>
    </row>
    <row r="727" spans="1:7" ht="16.5" customHeight="1" x14ac:dyDescent="0.15">
      <c r="A727" s="35" t="s">
        <v>598</v>
      </c>
      <c r="B727" s="35" t="s">
        <v>634</v>
      </c>
      <c r="C727" s="10" t="s">
        <v>220</v>
      </c>
      <c r="D727" s="26" t="s">
        <v>657</v>
      </c>
      <c r="E727" s="26"/>
      <c r="F727" s="26"/>
      <c r="G727" s="26"/>
    </row>
    <row r="728" spans="1:7" ht="16.5" customHeight="1" x14ac:dyDescent="0.15">
      <c r="A728" s="35" t="s">
        <v>598</v>
      </c>
      <c r="B728" s="35" t="s">
        <v>634</v>
      </c>
      <c r="C728" s="10" t="s">
        <v>220</v>
      </c>
      <c r="D728" s="26" t="s">
        <v>658</v>
      </c>
      <c r="E728" s="26"/>
      <c r="F728" s="26"/>
      <c r="G728" s="26"/>
    </row>
    <row r="729" spans="1:7" ht="16.5" customHeight="1" x14ac:dyDescent="0.15">
      <c r="A729" s="35" t="s">
        <v>598</v>
      </c>
      <c r="B729" s="35" t="s">
        <v>635</v>
      </c>
      <c r="C729" s="10" t="s">
        <v>221</v>
      </c>
      <c r="D729" s="26" t="s">
        <v>647</v>
      </c>
      <c r="E729" s="26"/>
      <c r="F729" s="26"/>
      <c r="G729" s="26"/>
    </row>
    <row r="730" spans="1:7" ht="16.5" customHeight="1" x14ac:dyDescent="0.15">
      <c r="A730" s="35" t="s">
        <v>598</v>
      </c>
      <c r="B730" s="35" t="s">
        <v>635</v>
      </c>
      <c r="C730" s="10" t="s">
        <v>221</v>
      </c>
      <c r="D730" s="26" t="s">
        <v>648</v>
      </c>
      <c r="E730" s="26"/>
      <c r="F730" s="26"/>
      <c r="G730" s="26"/>
    </row>
    <row r="731" spans="1:7" ht="16.5" customHeight="1" x14ac:dyDescent="0.15">
      <c r="A731" s="35" t="s">
        <v>598</v>
      </c>
      <c r="B731" s="35" t="s">
        <v>635</v>
      </c>
      <c r="C731" s="10" t="s">
        <v>221</v>
      </c>
      <c r="D731" s="26" t="s">
        <v>650</v>
      </c>
      <c r="E731" s="26"/>
      <c r="F731" s="26"/>
      <c r="G731" s="26"/>
    </row>
    <row r="732" spans="1:7" ht="16.5" customHeight="1" x14ac:dyDescent="0.15">
      <c r="A732" s="35" t="s">
        <v>598</v>
      </c>
      <c r="B732" s="35" t="s">
        <v>635</v>
      </c>
      <c r="C732" s="10" t="s">
        <v>221</v>
      </c>
      <c r="D732" s="26" t="s">
        <v>651</v>
      </c>
      <c r="E732" s="26"/>
      <c r="F732" s="26"/>
      <c r="G732" s="26"/>
    </row>
    <row r="733" spans="1:7" ht="16.5" customHeight="1" x14ac:dyDescent="0.15">
      <c r="A733" s="35" t="s">
        <v>598</v>
      </c>
      <c r="B733" s="35" t="s">
        <v>635</v>
      </c>
      <c r="C733" s="10" t="s">
        <v>221</v>
      </c>
      <c r="D733" s="26" t="s">
        <v>652</v>
      </c>
      <c r="E733" s="26"/>
      <c r="F733" s="26"/>
      <c r="G733" s="26"/>
    </row>
    <row r="734" spans="1:7" ht="16.5" customHeight="1" x14ac:dyDescent="0.15">
      <c r="A734" s="35" t="s">
        <v>598</v>
      </c>
      <c r="B734" s="35" t="s">
        <v>635</v>
      </c>
      <c r="C734" s="10" t="s">
        <v>221</v>
      </c>
      <c r="D734" s="26" t="s">
        <v>653</v>
      </c>
      <c r="E734" s="26"/>
      <c r="F734" s="26"/>
      <c r="G734" s="26"/>
    </row>
    <row r="735" spans="1:7" ht="16.5" customHeight="1" x14ac:dyDescent="0.15">
      <c r="A735" s="35" t="s">
        <v>598</v>
      </c>
      <c r="B735" s="35" t="s">
        <v>635</v>
      </c>
      <c r="C735" s="10" t="s">
        <v>221</v>
      </c>
      <c r="D735" s="26" t="s">
        <v>654</v>
      </c>
      <c r="E735" s="26"/>
      <c r="F735" s="26"/>
      <c r="G735" s="26"/>
    </row>
    <row r="736" spans="1:7" ht="16.5" customHeight="1" x14ac:dyDescent="0.15">
      <c r="A736" s="35" t="s">
        <v>598</v>
      </c>
      <c r="B736" s="35" t="s">
        <v>635</v>
      </c>
      <c r="C736" s="10" t="s">
        <v>221</v>
      </c>
      <c r="D736" s="26" t="s">
        <v>655</v>
      </c>
      <c r="E736" s="26"/>
      <c r="F736" s="26"/>
      <c r="G736" s="26"/>
    </row>
    <row r="737" spans="1:7" ht="16.5" customHeight="1" x14ac:dyDescent="0.15">
      <c r="A737" s="35" t="s">
        <v>598</v>
      </c>
      <c r="B737" s="35" t="s">
        <v>635</v>
      </c>
      <c r="C737" s="10" t="s">
        <v>221</v>
      </c>
      <c r="D737" s="26" t="s">
        <v>656</v>
      </c>
      <c r="E737" s="26"/>
      <c r="F737" s="26"/>
      <c r="G737" s="26"/>
    </row>
    <row r="738" spans="1:7" ht="16.5" customHeight="1" x14ac:dyDescent="0.15">
      <c r="A738" s="35" t="s">
        <v>598</v>
      </c>
      <c r="B738" s="35" t="s">
        <v>635</v>
      </c>
      <c r="C738" s="10" t="s">
        <v>221</v>
      </c>
      <c r="D738" s="26" t="s">
        <v>657</v>
      </c>
      <c r="E738" s="26"/>
      <c r="F738" s="26"/>
      <c r="G738" s="26"/>
    </row>
    <row r="739" spans="1:7" ht="16.5" customHeight="1" x14ac:dyDescent="0.15">
      <c r="A739" s="35" t="s">
        <v>598</v>
      </c>
      <c r="B739" s="35" t="s">
        <v>635</v>
      </c>
      <c r="C739" s="10" t="s">
        <v>221</v>
      </c>
      <c r="D739" s="26" t="s">
        <v>658</v>
      </c>
      <c r="E739" s="26"/>
      <c r="F739" s="26"/>
      <c r="G739" s="26"/>
    </row>
  </sheetData>
  <phoneticPr fontId="1" type="noConversion"/>
  <conditionalFormatting sqref="C1 A2:C56">
    <cfRule type="cellIs" dxfId="137" priority="75" stopIfTrue="1" operator="notEqual">
      <formula>INDIRECT("Dummy_for_Comparison1!"&amp;ADDRESS(ROW(),COLUMN()))</formula>
    </cfRule>
  </conditionalFormatting>
  <conditionalFormatting sqref="A1">
    <cfRule type="cellIs" dxfId="136" priority="74" stopIfTrue="1" operator="notEqual">
      <formula>INDIRECT("Dummy_for_Comparison1!"&amp;ADDRESS(ROW(),COLUMN()))</formula>
    </cfRule>
  </conditionalFormatting>
  <conditionalFormatting sqref="B1">
    <cfRule type="cellIs" dxfId="135" priority="73" stopIfTrue="1" operator="notEqual">
      <formula>INDIRECT("Dummy_for_Comparison1!"&amp;ADDRESS(ROW(),COLUMN()))</formula>
    </cfRule>
  </conditionalFormatting>
  <conditionalFormatting sqref="A57:C134 C135:C144 A135:B155 A156:C332 B333:C365 A366:C586 A587:A651 B642:B662 A663:C739 C642:C651 B587:C641">
    <cfRule type="cellIs" dxfId="134" priority="72" stopIfTrue="1" operator="notEqual">
      <formula>INDIRECT("Dummy_for_Comparison1!"&amp;ADDRESS(ROW(),COLUMN()))</formula>
    </cfRule>
  </conditionalFormatting>
  <conditionalFormatting sqref="C145:C155">
    <cfRule type="cellIs" dxfId="133" priority="71" stopIfTrue="1" operator="notEqual">
      <formula>INDIRECT("Dummy_for_Comparison1!"&amp;ADDRESS(ROW(),COLUMN()))</formula>
    </cfRule>
  </conditionalFormatting>
  <conditionalFormatting sqref="A134:A144">
    <cfRule type="cellIs" dxfId="132" priority="70" stopIfTrue="1" operator="notEqual">
      <formula>INDIRECT("Dummy_for_Comparison1!"&amp;ADDRESS(ROW(),COLUMN()))</formula>
    </cfRule>
  </conditionalFormatting>
  <conditionalFormatting sqref="A652:A662">
    <cfRule type="cellIs" dxfId="131" priority="69" stopIfTrue="1" operator="notEqual">
      <formula>INDIRECT("Dummy_for_Comparison1!"&amp;ADDRESS(ROW(),COLUMN()))</formula>
    </cfRule>
  </conditionalFormatting>
  <conditionalFormatting sqref="C652:C662">
    <cfRule type="cellIs" dxfId="130" priority="68" stopIfTrue="1" operator="notEqual">
      <formula>INDIRECT("Dummy_for_Comparison1!"&amp;ADDRESS(ROW(),COLUMN()))</formula>
    </cfRule>
  </conditionalFormatting>
  <conditionalFormatting sqref="A333:A365">
    <cfRule type="cellIs" dxfId="129" priority="1" stopIfTrue="1" operator="notEqual">
      <formula>INDIRECT("Dummy_for_Comparison1!"&amp;ADDRESS(ROW(),COLUMN()))</formula>
    </cfRule>
  </conditionalFormatting>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N634"/>
  <sheetViews>
    <sheetView zoomScaleNormal="100" workbookViewId="0">
      <selection activeCell="G8" sqref="G8"/>
    </sheetView>
  </sheetViews>
  <sheetFormatPr defaultRowHeight="17.25" x14ac:dyDescent="0.15"/>
  <cols>
    <col min="1" max="1" width="8.25" style="44" customWidth="1"/>
    <col min="2" max="2" width="10" style="44" customWidth="1"/>
    <col min="3" max="3" width="35.75" style="83" customWidth="1"/>
    <col min="4" max="4" width="7.125" style="44" customWidth="1"/>
    <col min="5" max="5" width="13" style="97" hidden="1" customWidth="1"/>
    <col min="6" max="6" width="8" style="97" customWidth="1"/>
    <col min="7" max="7" width="7.5" style="97" customWidth="1"/>
    <col min="8" max="8" width="12" style="97" customWidth="1"/>
    <col min="9" max="9" width="11.125" style="97" customWidth="1"/>
    <col min="10" max="10" width="11.875" style="104" customWidth="1"/>
    <col min="11" max="12" width="15" customWidth="1"/>
    <col min="13" max="13" width="10.25" customWidth="1"/>
  </cols>
  <sheetData>
    <row r="1" spans="1:13" ht="30.75" customHeight="1" x14ac:dyDescent="0.15">
      <c r="A1" s="71" t="s">
        <v>578</v>
      </c>
      <c r="B1" s="71" t="s">
        <v>732</v>
      </c>
      <c r="C1" s="99" t="s">
        <v>747</v>
      </c>
      <c r="D1" s="71" t="s">
        <v>725</v>
      </c>
      <c r="E1" s="95" t="s">
        <v>660</v>
      </c>
      <c r="F1" s="95" t="s">
        <v>661</v>
      </c>
      <c r="G1" s="95" t="s">
        <v>688</v>
      </c>
      <c r="H1" s="95" t="s">
        <v>689</v>
      </c>
      <c r="I1" s="95" t="s">
        <v>698</v>
      </c>
      <c r="J1" s="95" t="s">
        <v>699</v>
      </c>
      <c r="K1" s="95" t="s">
        <v>1136</v>
      </c>
      <c r="L1" s="95" t="s">
        <v>1137</v>
      </c>
      <c r="M1" s="95" t="s">
        <v>1138</v>
      </c>
    </row>
    <row r="2" spans="1:13" ht="35.25" customHeight="1" x14ac:dyDescent="0.15">
      <c r="A2" s="47" t="s">
        <v>888</v>
      </c>
      <c r="B2" s="47" t="s">
        <v>889</v>
      </c>
      <c r="C2" s="93" t="s">
        <v>1230</v>
      </c>
      <c r="D2" s="98"/>
      <c r="E2" s="101"/>
      <c r="F2" s="101"/>
      <c r="G2" s="101"/>
      <c r="H2" s="101"/>
      <c r="I2" s="101"/>
      <c r="J2" s="101"/>
      <c r="K2" s="101"/>
      <c r="L2" s="101"/>
      <c r="M2" s="101"/>
    </row>
    <row r="3" spans="1:13" ht="35.25" customHeight="1" x14ac:dyDescent="0.15">
      <c r="A3" s="35" t="s">
        <v>888</v>
      </c>
      <c r="B3" s="35" t="s">
        <v>1139</v>
      </c>
      <c r="C3" s="10" t="s">
        <v>1141</v>
      </c>
      <c r="D3" s="82" t="s">
        <v>809</v>
      </c>
      <c r="E3" s="96">
        <v>23204917</v>
      </c>
      <c r="F3" s="96">
        <v>25620642</v>
      </c>
      <c r="G3" s="96">
        <v>23215659</v>
      </c>
      <c r="H3" s="96">
        <v>25606082</v>
      </c>
      <c r="I3" s="96">
        <f t="shared" ref="I3:I24" si="0">E3-G3</f>
        <v>-10742</v>
      </c>
      <c r="J3" s="96">
        <f t="shared" ref="J3:J24" si="1">F3-H3</f>
        <v>14560</v>
      </c>
      <c r="K3" s="96">
        <v>23699528</v>
      </c>
      <c r="L3" s="96">
        <v>23699632</v>
      </c>
      <c r="M3" s="96">
        <f>K3-L3</f>
        <v>-104</v>
      </c>
    </row>
    <row r="4" spans="1:13" ht="35.25" customHeight="1" x14ac:dyDescent="0.15">
      <c r="A4" s="35" t="s">
        <v>888</v>
      </c>
      <c r="B4" s="35" t="s">
        <v>890</v>
      </c>
      <c r="C4" s="10" t="s">
        <v>891</v>
      </c>
      <c r="D4" s="82" t="s">
        <v>810</v>
      </c>
      <c r="E4" s="96">
        <v>71008250</v>
      </c>
      <c r="F4" s="96">
        <v>91459548</v>
      </c>
      <c r="G4" s="96">
        <v>71163633</v>
      </c>
      <c r="H4" s="96">
        <v>91563108</v>
      </c>
      <c r="I4" s="96">
        <f t="shared" si="0"/>
        <v>-155383</v>
      </c>
      <c r="J4" s="96">
        <f t="shared" si="1"/>
        <v>-103560</v>
      </c>
      <c r="K4" s="96">
        <v>82362368</v>
      </c>
      <c r="L4" s="96">
        <v>82432358</v>
      </c>
      <c r="M4" s="96">
        <f t="shared" ref="M4:M12" si="2">K4-L4</f>
        <v>-69990</v>
      </c>
    </row>
    <row r="5" spans="1:13" ht="35.25" customHeight="1" x14ac:dyDescent="0.15">
      <c r="A5" s="35" t="s">
        <v>888</v>
      </c>
      <c r="B5" s="35" t="s">
        <v>890</v>
      </c>
      <c r="C5" s="10" t="s">
        <v>891</v>
      </c>
      <c r="D5" s="82" t="s">
        <v>811</v>
      </c>
      <c r="E5" s="96">
        <v>17579482</v>
      </c>
      <c r="F5" s="96">
        <v>17016351</v>
      </c>
      <c r="G5" s="96">
        <v>17611633</v>
      </c>
      <c r="H5" s="96">
        <v>17029046</v>
      </c>
      <c r="I5" s="96">
        <f t="shared" si="0"/>
        <v>-32151</v>
      </c>
      <c r="J5" s="96">
        <f t="shared" si="1"/>
        <v>-12695</v>
      </c>
      <c r="K5" s="96">
        <v>15382297</v>
      </c>
      <c r="L5" s="96">
        <v>15376842</v>
      </c>
      <c r="M5" s="96">
        <f t="shared" si="2"/>
        <v>5455</v>
      </c>
    </row>
    <row r="6" spans="1:13" ht="35.25" customHeight="1" x14ac:dyDescent="0.15">
      <c r="A6" s="35" t="s">
        <v>888</v>
      </c>
      <c r="B6" s="35" t="s">
        <v>890</v>
      </c>
      <c r="C6" s="10" t="s">
        <v>891</v>
      </c>
      <c r="D6" s="82" t="s">
        <v>812</v>
      </c>
      <c r="E6" s="96">
        <v>91797195</v>
      </c>
      <c r="F6" s="96">
        <v>78179445</v>
      </c>
      <c r="G6" s="96">
        <v>91745850</v>
      </c>
      <c r="H6" s="96">
        <v>78184655</v>
      </c>
      <c r="I6" s="96">
        <f t="shared" si="0"/>
        <v>51345</v>
      </c>
      <c r="J6" s="96">
        <f t="shared" si="1"/>
        <v>-5210</v>
      </c>
      <c r="K6" s="96">
        <v>73022963</v>
      </c>
      <c r="L6" s="96">
        <v>73073258</v>
      </c>
      <c r="M6" s="96">
        <f t="shared" si="2"/>
        <v>-50295</v>
      </c>
    </row>
    <row r="7" spans="1:13" ht="35.25" customHeight="1" x14ac:dyDescent="0.15">
      <c r="A7" s="35" t="s">
        <v>888</v>
      </c>
      <c r="B7" s="35" t="s">
        <v>890</v>
      </c>
      <c r="C7" s="10" t="s">
        <v>891</v>
      </c>
      <c r="D7" s="82" t="s">
        <v>813</v>
      </c>
      <c r="E7" s="96">
        <v>87650692</v>
      </c>
      <c r="F7" s="96">
        <v>79781992</v>
      </c>
      <c r="G7" s="96">
        <v>87632414</v>
      </c>
      <c r="H7" s="96">
        <v>79789005</v>
      </c>
      <c r="I7" s="96">
        <f t="shared" si="0"/>
        <v>18278</v>
      </c>
      <c r="J7" s="96">
        <f t="shared" si="1"/>
        <v>-7013</v>
      </c>
      <c r="K7" s="96">
        <v>74468242</v>
      </c>
      <c r="L7" s="96">
        <v>74507539</v>
      </c>
      <c r="M7" s="96">
        <f t="shared" si="2"/>
        <v>-39297</v>
      </c>
    </row>
    <row r="8" spans="1:13" ht="35.25" customHeight="1" x14ac:dyDescent="0.15">
      <c r="A8" s="35" t="s">
        <v>888</v>
      </c>
      <c r="B8" s="35" t="s">
        <v>890</v>
      </c>
      <c r="C8" s="10" t="s">
        <v>891</v>
      </c>
      <c r="D8" s="82" t="s">
        <v>814</v>
      </c>
      <c r="E8" s="96">
        <v>96293019</v>
      </c>
      <c r="F8" s="96">
        <v>80989105</v>
      </c>
      <c r="G8" s="96">
        <v>96354985</v>
      </c>
      <c r="H8" s="96">
        <v>80958652</v>
      </c>
      <c r="I8" s="96">
        <f t="shared" si="0"/>
        <v>-61966</v>
      </c>
      <c r="J8" s="96">
        <f t="shared" si="1"/>
        <v>30453</v>
      </c>
      <c r="K8" s="96">
        <v>83263653</v>
      </c>
      <c r="L8" s="96">
        <v>83274026</v>
      </c>
      <c r="M8" s="96">
        <f t="shared" si="2"/>
        <v>-10373</v>
      </c>
    </row>
    <row r="9" spans="1:13" ht="35.25" customHeight="1" x14ac:dyDescent="0.15">
      <c r="A9" s="35" t="s">
        <v>888</v>
      </c>
      <c r="B9" s="35" t="s">
        <v>890</v>
      </c>
      <c r="C9" s="10" t="s">
        <v>891</v>
      </c>
      <c r="D9" s="82" t="s">
        <v>815</v>
      </c>
      <c r="E9" s="96">
        <v>19507378</v>
      </c>
      <c r="F9" s="96">
        <v>18212943</v>
      </c>
      <c r="G9" s="96">
        <v>19506526</v>
      </c>
      <c r="H9" s="96">
        <v>18254621</v>
      </c>
      <c r="I9" s="96">
        <f t="shared" si="0"/>
        <v>852</v>
      </c>
      <c r="J9" s="96">
        <f t="shared" si="1"/>
        <v>-41678</v>
      </c>
      <c r="K9" s="96">
        <v>15824729</v>
      </c>
      <c r="L9" s="96">
        <v>15773682</v>
      </c>
      <c r="M9" s="96">
        <f t="shared" si="2"/>
        <v>51047</v>
      </c>
    </row>
    <row r="10" spans="1:13" ht="35.25" customHeight="1" x14ac:dyDescent="0.15">
      <c r="A10" s="35" t="s">
        <v>888</v>
      </c>
      <c r="B10" s="35" t="s">
        <v>890</v>
      </c>
      <c r="C10" s="10" t="s">
        <v>891</v>
      </c>
      <c r="D10" s="82" t="s">
        <v>816</v>
      </c>
      <c r="E10" s="96">
        <v>56697140.590000004</v>
      </c>
      <c r="F10" s="96">
        <v>56357010</v>
      </c>
      <c r="G10" s="96">
        <v>56811265.590000004</v>
      </c>
      <c r="H10" s="96">
        <v>56368704</v>
      </c>
      <c r="I10" s="96">
        <f t="shared" si="0"/>
        <v>-114125</v>
      </c>
      <c r="J10" s="96">
        <f t="shared" si="1"/>
        <v>-11694</v>
      </c>
      <c r="K10" s="96">
        <v>47532574</v>
      </c>
      <c r="L10" s="96">
        <v>47695270</v>
      </c>
      <c r="M10" s="96">
        <f t="shared" si="2"/>
        <v>-162696</v>
      </c>
    </row>
    <row r="11" spans="1:13" ht="35.25" customHeight="1" x14ac:dyDescent="0.15">
      <c r="A11" s="35" t="s">
        <v>888</v>
      </c>
      <c r="B11" s="35" t="s">
        <v>890</v>
      </c>
      <c r="C11" s="10" t="s">
        <v>891</v>
      </c>
      <c r="D11" s="82" t="s">
        <v>817</v>
      </c>
      <c r="E11" s="96">
        <v>22049502</v>
      </c>
      <c r="F11" s="96">
        <v>32055979</v>
      </c>
      <c r="G11" s="96">
        <v>22050804</v>
      </c>
      <c r="H11" s="96">
        <v>32059264</v>
      </c>
      <c r="I11" s="96">
        <f t="shared" si="0"/>
        <v>-1302</v>
      </c>
      <c r="J11" s="96">
        <f t="shared" si="1"/>
        <v>-3285</v>
      </c>
      <c r="K11" s="96">
        <v>31945997</v>
      </c>
      <c r="L11" s="96">
        <v>31953628</v>
      </c>
      <c r="M11" s="96">
        <f t="shared" si="2"/>
        <v>-7631</v>
      </c>
    </row>
    <row r="12" spans="1:13" ht="35.25" customHeight="1" x14ac:dyDescent="0.15">
      <c r="A12" s="35" t="s">
        <v>888</v>
      </c>
      <c r="B12" s="35" t="s">
        <v>890</v>
      </c>
      <c r="C12" s="10" t="s">
        <v>891</v>
      </c>
      <c r="D12" s="82" t="s">
        <v>818</v>
      </c>
      <c r="E12" s="96">
        <v>11501588</v>
      </c>
      <c r="F12" s="96">
        <v>12548794</v>
      </c>
      <c r="G12" s="96">
        <v>11559653</v>
      </c>
      <c r="H12" s="96">
        <v>12561108</v>
      </c>
      <c r="I12" s="96">
        <f t="shared" si="0"/>
        <v>-58065</v>
      </c>
      <c r="J12" s="96">
        <f t="shared" si="1"/>
        <v>-12314</v>
      </c>
      <c r="K12" s="96">
        <v>12679053</v>
      </c>
      <c r="L12" s="96">
        <v>12704325</v>
      </c>
      <c r="M12" s="96">
        <f t="shared" si="2"/>
        <v>-25272</v>
      </c>
    </row>
    <row r="13" spans="1:13" ht="35.25" customHeight="1" x14ac:dyDescent="0.15">
      <c r="A13" s="35" t="s">
        <v>888</v>
      </c>
      <c r="B13" s="35" t="s">
        <v>890</v>
      </c>
      <c r="C13" s="10" t="s">
        <v>891</v>
      </c>
      <c r="D13" s="82" t="s">
        <v>819</v>
      </c>
      <c r="E13" s="96"/>
      <c r="F13" s="96"/>
      <c r="G13" s="96"/>
      <c r="H13" s="96"/>
      <c r="I13" s="96">
        <f t="shared" si="0"/>
        <v>0</v>
      </c>
      <c r="J13" s="96">
        <f t="shared" si="1"/>
        <v>0</v>
      </c>
      <c r="K13" s="96"/>
      <c r="L13" s="96"/>
      <c r="M13" s="96"/>
    </row>
    <row r="14" spans="1:13" ht="35.25" customHeight="1" x14ac:dyDescent="0.15">
      <c r="A14" s="35" t="s">
        <v>888</v>
      </c>
      <c r="B14" s="35" t="s">
        <v>1140</v>
      </c>
      <c r="C14" s="10" t="s">
        <v>893</v>
      </c>
      <c r="D14" s="82" t="s">
        <v>809</v>
      </c>
      <c r="E14" s="96">
        <v>23575755</v>
      </c>
      <c r="F14" s="96">
        <v>26455499</v>
      </c>
      <c r="G14" s="96">
        <v>23538928</v>
      </c>
      <c r="H14" s="96">
        <v>26439972</v>
      </c>
      <c r="I14" s="96">
        <f t="shared" si="0"/>
        <v>36827</v>
      </c>
      <c r="J14" s="96">
        <f t="shared" si="1"/>
        <v>15527</v>
      </c>
      <c r="K14" s="96">
        <v>24315154</v>
      </c>
      <c r="L14" s="96">
        <v>24301682</v>
      </c>
      <c r="M14" s="96">
        <f>K14-L14</f>
        <v>13472</v>
      </c>
    </row>
    <row r="15" spans="1:13" ht="35.25" customHeight="1" x14ac:dyDescent="0.15">
      <c r="A15" s="35" t="s">
        <v>888</v>
      </c>
      <c r="B15" s="35" t="s">
        <v>892</v>
      </c>
      <c r="C15" s="10" t="s">
        <v>893</v>
      </c>
      <c r="D15" s="82" t="s">
        <v>810</v>
      </c>
      <c r="E15" s="96">
        <v>74140847</v>
      </c>
      <c r="F15" s="96">
        <v>97604254</v>
      </c>
      <c r="G15" s="96">
        <v>74055132</v>
      </c>
      <c r="H15" s="96">
        <v>97580078</v>
      </c>
      <c r="I15" s="96">
        <f t="shared" si="0"/>
        <v>85715</v>
      </c>
      <c r="J15" s="96">
        <f t="shared" si="1"/>
        <v>24176</v>
      </c>
      <c r="K15" s="96">
        <v>86807496</v>
      </c>
      <c r="L15" s="96">
        <v>86783109</v>
      </c>
      <c r="M15" s="96">
        <f t="shared" ref="M15:M70" si="3">K15-L15</f>
        <v>24387</v>
      </c>
    </row>
    <row r="16" spans="1:13" ht="35.25" customHeight="1" x14ac:dyDescent="0.15">
      <c r="A16" s="35" t="s">
        <v>888</v>
      </c>
      <c r="B16" s="35" t="s">
        <v>892</v>
      </c>
      <c r="C16" s="10" t="s">
        <v>893</v>
      </c>
      <c r="D16" s="82" t="s">
        <v>811</v>
      </c>
      <c r="E16" s="96">
        <v>19006755</v>
      </c>
      <c r="F16" s="96">
        <v>18417363</v>
      </c>
      <c r="G16" s="96">
        <v>18986559</v>
      </c>
      <c r="H16" s="96">
        <v>18405452</v>
      </c>
      <c r="I16" s="96">
        <f t="shared" si="0"/>
        <v>20196</v>
      </c>
      <c r="J16" s="96">
        <f t="shared" si="1"/>
        <v>11911</v>
      </c>
      <c r="K16" s="96">
        <v>16452804</v>
      </c>
      <c r="L16" s="96">
        <v>16442702</v>
      </c>
      <c r="M16" s="96">
        <f t="shared" si="3"/>
        <v>10102</v>
      </c>
    </row>
    <row r="17" spans="1:13" ht="35.25" customHeight="1" x14ac:dyDescent="0.15">
      <c r="A17" s="35" t="s">
        <v>888</v>
      </c>
      <c r="B17" s="35" t="s">
        <v>892</v>
      </c>
      <c r="C17" s="10" t="s">
        <v>893</v>
      </c>
      <c r="D17" s="82" t="s">
        <v>812</v>
      </c>
      <c r="E17" s="96">
        <v>96285728</v>
      </c>
      <c r="F17" s="96">
        <v>83327559</v>
      </c>
      <c r="G17" s="96">
        <v>96164565</v>
      </c>
      <c r="H17" s="96">
        <v>83253152</v>
      </c>
      <c r="I17" s="96">
        <f t="shared" si="0"/>
        <v>121163</v>
      </c>
      <c r="J17" s="96">
        <f t="shared" si="1"/>
        <v>74407</v>
      </c>
      <c r="K17" s="96">
        <v>78181961</v>
      </c>
      <c r="L17" s="96">
        <v>78136673</v>
      </c>
      <c r="M17" s="96">
        <f t="shared" si="3"/>
        <v>45288</v>
      </c>
    </row>
    <row r="18" spans="1:13" ht="35.25" customHeight="1" x14ac:dyDescent="0.15">
      <c r="A18" s="35" t="s">
        <v>888</v>
      </c>
      <c r="B18" s="35" t="s">
        <v>892</v>
      </c>
      <c r="C18" s="10" t="s">
        <v>893</v>
      </c>
      <c r="D18" s="82" t="s">
        <v>813</v>
      </c>
      <c r="E18" s="96">
        <v>91161995</v>
      </c>
      <c r="F18" s="96">
        <v>84434848</v>
      </c>
      <c r="G18" s="96">
        <v>91060335</v>
      </c>
      <c r="H18" s="96">
        <v>84416027</v>
      </c>
      <c r="I18" s="96">
        <f t="shared" si="0"/>
        <v>101660</v>
      </c>
      <c r="J18" s="96">
        <f t="shared" si="1"/>
        <v>18821</v>
      </c>
      <c r="K18" s="96">
        <v>78263511</v>
      </c>
      <c r="L18" s="96">
        <v>78220206</v>
      </c>
      <c r="M18" s="96">
        <f t="shared" si="3"/>
        <v>43305</v>
      </c>
    </row>
    <row r="19" spans="1:13" ht="35.25" customHeight="1" x14ac:dyDescent="0.15">
      <c r="A19" s="35" t="s">
        <v>888</v>
      </c>
      <c r="B19" s="35" t="s">
        <v>892</v>
      </c>
      <c r="C19" s="10" t="s">
        <v>893</v>
      </c>
      <c r="D19" s="82" t="s">
        <v>814</v>
      </c>
      <c r="E19" s="96">
        <v>102098523</v>
      </c>
      <c r="F19" s="96">
        <v>87254841</v>
      </c>
      <c r="G19" s="96">
        <v>101977680</v>
      </c>
      <c r="H19" s="96">
        <v>87163971</v>
      </c>
      <c r="I19" s="96">
        <f t="shared" si="0"/>
        <v>120843</v>
      </c>
      <c r="J19" s="96">
        <f t="shared" si="1"/>
        <v>90870</v>
      </c>
      <c r="K19" s="96">
        <v>89151121</v>
      </c>
      <c r="L19" s="96">
        <v>89043992</v>
      </c>
      <c r="M19" s="96">
        <f t="shared" si="3"/>
        <v>107129</v>
      </c>
    </row>
    <row r="20" spans="1:13" ht="35.25" customHeight="1" x14ac:dyDescent="0.15">
      <c r="A20" s="35" t="s">
        <v>888</v>
      </c>
      <c r="B20" s="35" t="s">
        <v>892</v>
      </c>
      <c r="C20" s="10" t="s">
        <v>893</v>
      </c>
      <c r="D20" s="82" t="s">
        <v>815</v>
      </c>
      <c r="E20" s="96">
        <v>20494336</v>
      </c>
      <c r="F20" s="96">
        <v>19879320</v>
      </c>
      <c r="G20" s="96">
        <v>20473332</v>
      </c>
      <c r="H20" s="96">
        <v>19879377</v>
      </c>
      <c r="I20" s="96">
        <f t="shared" si="0"/>
        <v>21004</v>
      </c>
      <c r="J20" s="96">
        <f t="shared" si="1"/>
        <v>-57</v>
      </c>
      <c r="K20" s="96">
        <v>17669891</v>
      </c>
      <c r="L20" s="96">
        <v>17604147</v>
      </c>
      <c r="M20" s="96">
        <f t="shared" si="3"/>
        <v>65744</v>
      </c>
    </row>
    <row r="21" spans="1:13" ht="35.25" customHeight="1" x14ac:dyDescent="0.15">
      <c r="A21" s="35" t="s">
        <v>888</v>
      </c>
      <c r="B21" s="35" t="s">
        <v>892</v>
      </c>
      <c r="C21" s="10" t="s">
        <v>893</v>
      </c>
      <c r="D21" s="82" t="s">
        <v>816</v>
      </c>
      <c r="E21" s="96">
        <v>60799674</v>
      </c>
      <c r="F21" s="96">
        <v>59871959</v>
      </c>
      <c r="G21" s="96">
        <v>60727358</v>
      </c>
      <c r="H21" s="96">
        <v>59848608</v>
      </c>
      <c r="I21" s="96">
        <f t="shared" si="0"/>
        <v>72316</v>
      </c>
      <c r="J21" s="96">
        <f t="shared" si="1"/>
        <v>23351</v>
      </c>
      <c r="K21" s="96">
        <v>51731479</v>
      </c>
      <c r="L21" s="96">
        <v>51690922</v>
      </c>
      <c r="M21" s="96">
        <f t="shared" si="3"/>
        <v>40557</v>
      </c>
    </row>
    <row r="22" spans="1:13" ht="35.25" customHeight="1" x14ac:dyDescent="0.15">
      <c r="A22" s="35" t="s">
        <v>888</v>
      </c>
      <c r="B22" s="35" t="s">
        <v>892</v>
      </c>
      <c r="C22" s="10" t="s">
        <v>893</v>
      </c>
      <c r="D22" s="82" t="s">
        <v>817</v>
      </c>
      <c r="E22" s="96">
        <v>23394207</v>
      </c>
      <c r="F22" s="96">
        <v>33931493</v>
      </c>
      <c r="G22" s="96">
        <v>23357397</v>
      </c>
      <c r="H22" s="96">
        <v>33924575</v>
      </c>
      <c r="I22" s="96">
        <f t="shared" si="0"/>
        <v>36810</v>
      </c>
      <c r="J22" s="96">
        <f t="shared" si="1"/>
        <v>6918</v>
      </c>
      <c r="K22" s="96">
        <v>33463813</v>
      </c>
      <c r="L22" s="96">
        <v>33461320</v>
      </c>
      <c r="M22" s="96">
        <f t="shared" si="3"/>
        <v>2493</v>
      </c>
    </row>
    <row r="23" spans="1:13" ht="35.25" customHeight="1" x14ac:dyDescent="0.15">
      <c r="A23" s="35" t="s">
        <v>888</v>
      </c>
      <c r="B23" s="35" t="s">
        <v>892</v>
      </c>
      <c r="C23" s="10" t="s">
        <v>893</v>
      </c>
      <c r="D23" s="82" t="s">
        <v>818</v>
      </c>
      <c r="E23" s="96">
        <v>13469813</v>
      </c>
      <c r="F23" s="96">
        <v>14663973</v>
      </c>
      <c r="G23" s="96">
        <v>13469813</v>
      </c>
      <c r="H23" s="96">
        <v>14657598</v>
      </c>
      <c r="I23" s="96">
        <f t="shared" si="0"/>
        <v>0</v>
      </c>
      <c r="J23" s="96">
        <f t="shared" si="1"/>
        <v>6375</v>
      </c>
      <c r="K23" s="96">
        <v>13821729</v>
      </c>
      <c r="L23" s="96">
        <v>13821931</v>
      </c>
      <c r="M23" s="96">
        <f t="shared" si="3"/>
        <v>-202</v>
      </c>
    </row>
    <row r="24" spans="1:13" ht="35.25" customHeight="1" x14ac:dyDescent="0.15">
      <c r="A24" s="35" t="s">
        <v>888</v>
      </c>
      <c r="B24" s="35" t="s">
        <v>892</v>
      </c>
      <c r="C24" s="10" t="s">
        <v>893</v>
      </c>
      <c r="D24" s="82" t="s">
        <v>819</v>
      </c>
      <c r="E24" s="96"/>
      <c r="F24" s="96"/>
      <c r="G24" s="96"/>
      <c r="H24" s="96"/>
      <c r="I24" s="96">
        <f t="shared" si="0"/>
        <v>0</v>
      </c>
      <c r="J24" s="96">
        <f t="shared" si="1"/>
        <v>0</v>
      </c>
      <c r="K24" s="96"/>
      <c r="L24" s="96"/>
      <c r="M24" s="96">
        <f t="shared" si="3"/>
        <v>0</v>
      </c>
    </row>
    <row r="25" spans="1:13" ht="35.25" hidden="1" customHeight="1" x14ac:dyDescent="0.15">
      <c r="A25" s="47" t="s">
        <v>927</v>
      </c>
      <c r="B25" s="47" t="s">
        <v>928</v>
      </c>
      <c r="C25" s="93" t="s">
        <v>929</v>
      </c>
      <c r="D25" s="98"/>
      <c r="E25" s="101"/>
      <c r="F25" s="101"/>
      <c r="G25" s="101"/>
      <c r="H25" s="101"/>
      <c r="I25" s="101"/>
      <c r="J25" s="101"/>
      <c r="K25" s="96"/>
      <c r="L25" s="96"/>
      <c r="M25" s="96">
        <f t="shared" si="3"/>
        <v>0</v>
      </c>
    </row>
    <row r="26" spans="1:13" ht="35.25" hidden="1" customHeight="1" x14ac:dyDescent="0.15">
      <c r="A26" s="35" t="s">
        <v>894</v>
      </c>
      <c r="B26" s="35" t="s">
        <v>1142</v>
      </c>
      <c r="C26" s="10" t="s">
        <v>1144</v>
      </c>
      <c r="D26" s="82" t="s">
        <v>809</v>
      </c>
      <c r="E26" s="96">
        <v>403681</v>
      </c>
      <c r="F26" s="96">
        <v>647920</v>
      </c>
      <c r="G26" s="96">
        <v>403681</v>
      </c>
      <c r="H26" s="96">
        <v>647920</v>
      </c>
      <c r="I26" s="96">
        <f t="shared" ref="I26:I47" si="4">E26-G26</f>
        <v>0</v>
      </c>
      <c r="J26" s="96">
        <f t="shared" ref="J26:J47" si="5">F26-H26</f>
        <v>0</v>
      </c>
      <c r="K26" s="96">
        <v>336009</v>
      </c>
      <c r="L26" s="96">
        <v>336009</v>
      </c>
      <c r="M26" s="96">
        <f>K26-L26</f>
        <v>0</v>
      </c>
    </row>
    <row r="27" spans="1:13" ht="35.25" hidden="1" customHeight="1" x14ac:dyDescent="0.15">
      <c r="A27" s="35" t="s">
        <v>894</v>
      </c>
      <c r="B27" s="35" t="s">
        <v>895</v>
      </c>
      <c r="C27" s="10" t="s">
        <v>896</v>
      </c>
      <c r="D27" s="82" t="s">
        <v>810</v>
      </c>
      <c r="E27" s="96">
        <v>8848521</v>
      </c>
      <c r="F27" s="96">
        <v>2655468</v>
      </c>
      <c r="G27" s="96">
        <v>8814409</v>
      </c>
      <c r="H27" s="96">
        <v>2655468</v>
      </c>
      <c r="I27" s="96">
        <f t="shared" si="4"/>
        <v>34112</v>
      </c>
      <c r="J27" s="96">
        <f t="shared" si="5"/>
        <v>0</v>
      </c>
      <c r="K27" s="96">
        <v>1615987</v>
      </c>
      <c r="L27" s="96">
        <v>1615987</v>
      </c>
      <c r="M27" s="96">
        <f t="shared" si="3"/>
        <v>0</v>
      </c>
    </row>
    <row r="28" spans="1:13" ht="35.25" hidden="1" customHeight="1" x14ac:dyDescent="0.15">
      <c r="A28" s="35" t="s">
        <v>894</v>
      </c>
      <c r="B28" s="35" t="s">
        <v>895</v>
      </c>
      <c r="C28" s="10" t="s">
        <v>896</v>
      </c>
      <c r="D28" s="82" t="s">
        <v>811</v>
      </c>
      <c r="E28" s="96">
        <v>193688</v>
      </c>
      <c r="F28" s="96">
        <v>202123</v>
      </c>
      <c r="G28" s="96">
        <v>193688</v>
      </c>
      <c r="H28" s="96">
        <v>202123</v>
      </c>
      <c r="I28" s="96">
        <f t="shared" si="4"/>
        <v>0</v>
      </c>
      <c r="J28" s="96">
        <f t="shared" si="5"/>
        <v>0</v>
      </c>
      <c r="K28" s="96">
        <v>75174</v>
      </c>
      <c r="L28" s="96">
        <v>75174</v>
      </c>
      <c r="M28" s="96">
        <f t="shared" si="3"/>
        <v>0</v>
      </c>
    </row>
    <row r="29" spans="1:13" ht="35.25" hidden="1" customHeight="1" x14ac:dyDescent="0.15">
      <c r="A29" s="35" t="s">
        <v>894</v>
      </c>
      <c r="B29" s="35" t="s">
        <v>895</v>
      </c>
      <c r="C29" s="10" t="s">
        <v>896</v>
      </c>
      <c r="D29" s="82" t="s">
        <v>812</v>
      </c>
      <c r="E29" s="96">
        <v>3716461</v>
      </c>
      <c r="F29" s="96">
        <v>3505914</v>
      </c>
      <c r="G29" s="96">
        <v>3716461</v>
      </c>
      <c r="H29" s="96">
        <v>3505914</v>
      </c>
      <c r="I29" s="96">
        <f t="shared" si="4"/>
        <v>0</v>
      </c>
      <c r="J29" s="96">
        <f t="shared" si="5"/>
        <v>0</v>
      </c>
      <c r="K29" s="96">
        <v>2417151</v>
      </c>
      <c r="L29" s="96">
        <v>2417151</v>
      </c>
      <c r="M29" s="96">
        <f t="shared" si="3"/>
        <v>0</v>
      </c>
    </row>
    <row r="30" spans="1:13" ht="35.25" hidden="1" customHeight="1" x14ac:dyDescent="0.15">
      <c r="A30" s="35" t="s">
        <v>894</v>
      </c>
      <c r="B30" s="35" t="s">
        <v>895</v>
      </c>
      <c r="C30" s="10" t="s">
        <v>896</v>
      </c>
      <c r="D30" s="82" t="s">
        <v>813</v>
      </c>
      <c r="E30" s="96">
        <v>3058103</v>
      </c>
      <c r="F30" s="96">
        <v>1557274</v>
      </c>
      <c r="G30" s="96">
        <v>3058103</v>
      </c>
      <c r="H30" s="96">
        <v>1557274</v>
      </c>
      <c r="I30" s="96">
        <f t="shared" si="4"/>
        <v>0</v>
      </c>
      <c r="J30" s="96">
        <f t="shared" si="5"/>
        <v>0</v>
      </c>
      <c r="K30" s="96">
        <v>1636954</v>
      </c>
      <c r="L30" s="96">
        <v>1636954</v>
      </c>
      <c r="M30" s="96">
        <f t="shared" si="3"/>
        <v>0</v>
      </c>
    </row>
    <row r="31" spans="1:13" ht="35.25" hidden="1" customHeight="1" x14ac:dyDescent="0.15">
      <c r="A31" s="35" t="s">
        <v>894</v>
      </c>
      <c r="B31" s="35" t="s">
        <v>895</v>
      </c>
      <c r="C31" s="10" t="s">
        <v>896</v>
      </c>
      <c r="D31" s="82" t="s">
        <v>814</v>
      </c>
      <c r="E31" s="96">
        <v>2523058</v>
      </c>
      <c r="F31" s="96">
        <v>2393047</v>
      </c>
      <c r="G31" s="96">
        <v>2523058</v>
      </c>
      <c r="H31" s="96">
        <v>2393047</v>
      </c>
      <c r="I31" s="96">
        <f t="shared" si="4"/>
        <v>0</v>
      </c>
      <c r="J31" s="96">
        <f t="shared" si="5"/>
        <v>0</v>
      </c>
      <c r="K31" s="96">
        <v>2232894</v>
      </c>
      <c r="L31" s="96">
        <v>2232894</v>
      </c>
      <c r="M31" s="96">
        <f t="shared" si="3"/>
        <v>0</v>
      </c>
    </row>
    <row r="32" spans="1:13" ht="35.25" hidden="1" customHeight="1" x14ac:dyDescent="0.15">
      <c r="A32" s="35" t="s">
        <v>894</v>
      </c>
      <c r="B32" s="35" t="s">
        <v>895</v>
      </c>
      <c r="C32" s="10" t="s">
        <v>896</v>
      </c>
      <c r="D32" s="82" t="s">
        <v>815</v>
      </c>
      <c r="E32" s="96">
        <v>803010</v>
      </c>
      <c r="F32" s="96">
        <v>591446</v>
      </c>
      <c r="G32" s="96">
        <v>803010</v>
      </c>
      <c r="H32" s="96">
        <v>591446</v>
      </c>
      <c r="I32" s="96">
        <f t="shared" si="4"/>
        <v>0</v>
      </c>
      <c r="J32" s="96">
        <f t="shared" si="5"/>
        <v>0</v>
      </c>
      <c r="K32" s="96">
        <v>356349</v>
      </c>
      <c r="L32" s="96">
        <v>356349</v>
      </c>
      <c r="M32" s="96">
        <f t="shared" si="3"/>
        <v>0</v>
      </c>
    </row>
    <row r="33" spans="1:13" ht="35.25" hidden="1" customHeight="1" x14ac:dyDescent="0.15">
      <c r="A33" s="35" t="s">
        <v>894</v>
      </c>
      <c r="B33" s="35" t="s">
        <v>895</v>
      </c>
      <c r="C33" s="10" t="s">
        <v>896</v>
      </c>
      <c r="D33" s="82" t="s">
        <v>816</v>
      </c>
      <c r="E33" s="96">
        <v>4617886</v>
      </c>
      <c r="F33" s="96">
        <v>5809594</v>
      </c>
      <c r="G33" s="96">
        <v>4617886</v>
      </c>
      <c r="H33" s="96">
        <v>5809594</v>
      </c>
      <c r="I33" s="96">
        <f t="shared" si="4"/>
        <v>0</v>
      </c>
      <c r="J33" s="96">
        <f t="shared" si="5"/>
        <v>0</v>
      </c>
      <c r="K33" s="96">
        <v>4479970</v>
      </c>
      <c r="L33" s="96">
        <v>4479970</v>
      </c>
      <c r="M33" s="96">
        <f t="shared" si="3"/>
        <v>0</v>
      </c>
    </row>
    <row r="34" spans="1:13" ht="35.25" hidden="1" customHeight="1" x14ac:dyDescent="0.15">
      <c r="A34" s="35" t="s">
        <v>894</v>
      </c>
      <c r="B34" s="35" t="s">
        <v>895</v>
      </c>
      <c r="C34" s="10" t="s">
        <v>896</v>
      </c>
      <c r="D34" s="82" t="s">
        <v>817</v>
      </c>
      <c r="E34" s="96">
        <v>5448110</v>
      </c>
      <c r="F34" s="96">
        <v>3195495</v>
      </c>
      <c r="G34" s="96">
        <v>5448110</v>
      </c>
      <c r="H34" s="96">
        <v>3195495</v>
      </c>
      <c r="I34" s="96">
        <f t="shared" si="4"/>
        <v>0</v>
      </c>
      <c r="J34" s="96">
        <f t="shared" si="5"/>
        <v>0</v>
      </c>
      <c r="K34" s="96">
        <v>3173955</v>
      </c>
      <c r="L34" s="96">
        <v>3173955</v>
      </c>
      <c r="M34" s="96">
        <f t="shared" si="3"/>
        <v>0</v>
      </c>
    </row>
    <row r="35" spans="1:13" ht="35.25" hidden="1" customHeight="1" x14ac:dyDescent="0.15">
      <c r="A35" s="35" t="s">
        <v>894</v>
      </c>
      <c r="B35" s="35" t="s">
        <v>895</v>
      </c>
      <c r="C35" s="10" t="s">
        <v>896</v>
      </c>
      <c r="D35" s="82" t="s">
        <v>818</v>
      </c>
      <c r="E35" s="96">
        <v>650838</v>
      </c>
      <c r="F35" s="96">
        <v>118069</v>
      </c>
      <c r="G35" s="96">
        <v>650838</v>
      </c>
      <c r="H35" s="96">
        <v>118069</v>
      </c>
      <c r="I35" s="96">
        <f t="shared" si="4"/>
        <v>0</v>
      </c>
      <c r="J35" s="96">
        <f t="shared" si="5"/>
        <v>0</v>
      </c>
      <c r="K35" s="96">
        <v>309249</v>
      </c>
      <c r="L35" s="96">
        <v>309249</v>
      </c>
      <c r="M35" s="96">
        <f t="shared" si="3"/>
        <v>0</v>
      </c>
    </row>
    <row r="36" spans="1:13" ht="35.25" hidden="1" customHeight="1" x14ac:dyDescent="0.15">
      <c r="A36" s="35" t="s">
        <v>894</v>
      </c>
      <c r="B36" s="35" t="s">
        <v>895</v>
      </c>
      <c r="C36" s="10" t="s">
        <v>896</v>
      </c>
      <c r="D36" s="82" t="s">
        <v>819</v>
      </c>
      <c r="E36" s="96"/>
      <c r="F36" s="96"/>
      <c r="G36" s="96">
        <v>34112</v>
      </c>
      <c r="H36" s="96">
        <v>46201</v>
      </c>
      <c r="I36" s="96">
        <f t="shared" si="4"/>
        <v>-34112</v>
      </c>
      <c r="J36" s="96">
        <f t="shared" si="5"/>
        <v>-46201</v>
      </c>
      <c r="K36" s="96"/>
      <c r="L36" s="96">
        <v>211263</v>
      </c>
      <c r="M36" s="96">
        <f t="shared" si="3"/>
        <v>-211263</v>
      </c>
    </row>
    <row r="37" spans="1:13" ht="35.25" hidden="1" customHeight="1" x14ac:dyDescent="0.15">
      <c r="A37" s="35" t="s">
        <v>768</v>
      </c>
      <c r="B37" s="35" t="s">
        <v>1143</v>
      </c>
      <c r="C37" s="85" t="s">
        <v>1145</v>
      </c>
      <c r="D37" s="82" t="s">
        <v>764</v>
      </c>
      <c r="E37" s="26">
        <v>18251583</v>
      </c>
      <c r="F37" s="26">
        <v>14292442</v>
      </c>
      <c r="G37" s="26">
        <v>18251583</v>
      </c>
      <c r="H37" s="26">
        <v>14292442</v>
      </c>
      <c r="I37" s="26">
        <f t="shared" si="4"/>
        <v>0</v>
      </c>
      <c r="J37" s="26">
        <f t="shared" si="5"/>
        <v>0</v>
      </c>
      <c r="K37" s="96">
        <v>14836239</v>
      </c>
      <c r="L37" s="96">
        <v>14836239</v>
      </c>
      <c r="M37" s="96">
        <f t="shared" si="3"/>
        <v>0</v>
      </c>
    </row>
    <row r="38" spans="1:13" ht="35.25" hidden="1" customHeight="1" x14ac:dyDescent="0.15">
      <c r="A38" s="35" t="s">
        <v>768</v>
      </c>
      <c r="B38" s="35" t="s">
        <v>454</v>
      </c>
      <c r="C38" s="85" t="s">
        <v>704</v>
      </c>
      <c r="D38" s="82" t="s">
        <v>648</v>
      </c>
      <c r="E38" s="26">
        <v>70528731</v>
      </c>
      <c r="F38" s="26">
        <v>21864511</v>
      </c>
      <c r="G38" s="26">
        <v>68949803</v>
      </c>
      <c r="H38" s="26">
        <v>21864511</v>
      </c>
      <c r="I38" s="26">
        <f t="shared" si="4"/>
        <v>1578928</v>
      </c>
      <c r="J38" s="26">
        <f t="shared" si="5"/>
        <v>0</v>
      </c>
      <c r="K38" s="96">
        <v>28633048</v>
      </c>
      <c r="L38" s="96">
        <v>28633048</v>
      </c>
      <c r="M38" s="96">
        <f t="shared" si="3"/>
        <v>0</v>
      </c>
    </row>
    <row r="39" spans="1:13" ht="35.25" hidden="1" customHeight="1" x14ac:dyDescent="0.15">
      <c r="A39" s="35" t="s">
        <v>768</v>
      </c>
      <c r="B39" s="35" t="s">
        <v>454</v>
      </c>
      <c r="C39" s="85" t="s">
        <v>765</v>
      </c>
      <c r="D39" s="82" t="s">
        <v>755</v>
      </c>
      <c r="E39" s="26">
        <v>9646319</v>
      </c>
      <c r="F39" s="26">
        <v>3633096</v>
      </c>
      <c r="G39" s="26">
        <v>9646319</v>
      </c>
      <c r="H39" s="26">
        <v>3633096</v>
      </c>
      <c r="I39" s="26">
        <f t="shared" si="4"/>
        <v>0</v>
      </c>
      <c r="J39" s="26">
        <f t="shared" si="5"/>
        <v>0</v>
      </c>
      <c r="K39" s="96">
        <v>4853212</v>
      </c>
      <c r="L39" s="96">
        <v>4853212</v>
      </c>
      <c r="M39" s="96">
        <f t="shared" si="3"/>
        <v>0</v>
      </c>
    </row>
    <row r="40" spans="1:13" ht="35.25" hidden="1" customHeight="1" x14ac:dyDescent="0.15">
      <c r="A40" s="35" t="s">
        <v>768</v>
      </c>
      <c r="B40" s="35" t="s">
        <v>454</v>
      </c>
      <c r="C40" s="85" t="s">
        <v>765</v>
      </c>
      <c r="D40" s="82" t="s">
        <v>756</v>
      </c>
      <c r="E40" s="26">
        <v>59087507</v>
      </c>
      <c r="F40" s="26">
        <v>32389012</v>
      </c>
      <c r="G40" s="26">
        <v>59087507</v>
      </c>
      <c r="H40" s="26">
        <v>32389012</v>
      </c>
      <c r="I40" s="26">
        <f t="shared" si="4"/>
        <v>0</v>
      </c>
      <c r="J40" s="26">
        <f t="shared" si="5"/>
        <v>0</v>
      </c>
      <c r="K40" s="96">
        <v>39964769</v>
      </c>
      <c r="L40" s="96">
        <v>39964769</v>
      </c>
      <c r="M40" s="96">
        <f t="shared" si="3"/>
        <v>0</v>
      </c>
    </row>
    <row r="41" spans="1:13" ht="35.25" hidden="1" customHeight="1" x14ac:dyDescent="0.15">
      <c r="A41" s="35" t="s">
        <v>768</v>
      </c>
      <c r="B41" s="35" t="s">
        <v>454</v>
      </c>
      <c r="C41" s="85" t="s">
        <v>765</v>
      </c>
      <c r="D41" s="82" t="s">
        <v>757</v>
      </c>
      <c r="E41" s="26">
        <v>45391915</v>
      </c>
      <c r="F41" s="26">
        <v>27314057</v>
      </c>
      <c r="G41" s="26">
        <v>45391915</v>
      </c>
      <c r="H41" s="26">
        <v>27314057</v>
      </c>
      <c r="I41" s="26">
        <f t="shared" si="4"/>
        <v>0</v>
      </c>
      <c r="J41" s="26">
        <f t="shared" si="5"/>
        <v>0</v>
      </c>
      <c r="K41" s="96">
        <v>42505922</v>
      </c>
      <c r="L41" s="96">
        <v>42505922</v>
      </c>
      <c r="M41" s="96">
        <f t="shared" si="3"/>
        <v>0</v>
      </c>
    </row>
    <row r="42" spans="1:13" ht="35.25" hidden="1" customHeight="1" x14ac:dyDescent="0.15">
      <c r="A42" s="35" t="s">
        <v>768</v>
      </c>
      <c r="B42" s="35" t="s">
        <v>454</v>
      </c>
      <c r="C42" s="85" t="s">
        <v>765</v>
      </c>
      <c r="D42" s="82" t="s">
        <v>758</v>
      </c>
      <c r="E42" s="26">
        <v>58156636</v>
      </c>
      <c r="F42" s="26">
        <v>41532974</v>
      </c>
      <c r="G42" s="26">
        <v>58156636</v>
      </c>
      <c r="H42" s="26">
        <v>41532974</v>
      </c>
      <c r="I42" s="26">
        <f t="shared" si="4"/>
        <v>0</v>
      </c>
      <c r="J42" s="26">
        <f t="shared" si="5"/>
        <v>0</v>
      </c>
      <c r="K42" s="96">
        <v>63412148</v>
      </c>
      <c r="L42" s="96">
        <v>63412148</v>
      </c>
      <c r="M42" s="96">
        <f t="shared" si="3"/>
        <v>0</v>
      </c>
    </row>
    <row r="43" spans="1:13" ht="35.25" hidden="1" customHeight="1" x14ac:dyDescent="0.15">
      <c r="A43" s="35" t="s">
        <v>768</v>
      </c>
      <c r="B43" s="35" t="s">
        <v>454</v>
      </c>
      <c r="C43" s="85" t="s">
        <v>765</v>
      </c>
      <c r="D43" s="82" t="s">
        <v>759</v>
      </c>
      <c r="E43" s="26">
        <v>13647589</v>
      </c>
      <c r="F43" s="26">
        <v>11791425</v>
      </c>
      <c r="G43" s="26">
        <v>13647589</v>
      </c>
      <c r="H43" s="26">
        <v>11791425</v>
      </c>
      <c r="I43" s="26">
        <f t="shared" si="4"/>
        <v>0</v>
      </c>
      <c r="J43" s="26">
        <f t="shared" si="5"/>
        <v>0</v>
      </c>
      <c r="K43" s="96">
        <v>14681177</v>
      </c>
      <c r="L43" s="96">
        <v>14681177</v>
      </c>
      <c r="M43" s="96">
        <f t="shared" si="3"/>
        <v>0</v>
      </c>
    </row>
    <row r="44" spans="1:13" ht="35.25" hidden="1" customHeight="1" x14ac:dyDescent="0.15">
      <c r="A44" s="35" t="s">
        <v>768</v>
      </c>
      <c r="B44" s="35" t="s">
        <v>454</v>
      </c>
      <c r="C44" s="85" t="s">
        <v>765</v>
      </c>
      <c r="D44" s="82" t="s">
        <v>760</v>
      </c>
      <c r="E44" s="26">
        <v>47988075</v>
      </c>
      <c r="F44" s="26">
        <v>40404628</v>
      </c>
      <c r="G44" s="26">
        <v>47988075</v>
      </c>
      <c r="H44" s="26">
        <v>40404628</v>
      </c>
      <c r="I44" s="26">
        <f t="shared" si="4"/>
        <v>0</v>
      </c>
      <c r="J44" s="26">
        <f t="shared" si="5"/>
        <v>0</v>
      </c>
      <c r="K44" s="96">
        <v>56752782</v>
      </c>
      <c r="L44" s="96">
        <v>56752782</v>
      </c>
      <c r="M44" s="96">
        <f t="shared" si="3"/>
        <v>0</v>
      </c>
    </row>
    <row r="45" spans="1:13" ht="35.25" hidden="1" customHeight="1" x14ac:dyDescent="0.15">
      <c r="A45" s="35" t="s">
        <v>768</v>
      </c>
      <c r="B45" s="35" t="s">
        <v>454</v>
      </c>
      <c r="C45" s="85" t="s">
        <v>765</v>
      </c>
      <c r="D45" s="82" t="s">
        <v>761</v>
      </c>
      <c r="E45" s="26">
        <v>41963680</v>
      </c>
      <c r="F45" s="26">
        <v>14035992</v>
      </c>
      <c r="G45" s="26">
        <v>41963680</v>
      </c>
      <c r="H45" s="26">
        <v>14035992</v>
      </c>
      <c r="I45" s="26">
        <f t="shared" si="4"/>
        <v>0</v>
      </c>
      <c r="J45" s="26">
        <f t="shared" si="5"/>
        <v>0</v>
      </c>
      <c r="K45" s="96">
        <v>19506108</v>
      </c>
      <c r="L45" s="96">
        <v>19506108</v>
      </c>
      <c r="M45" s="96">
        <f t="shared" si="3"/>
        <v>0</v>
      </c>
    </row>
    <row r="46" spans="1:13" ht="35.25" hidden="1" customHeight="1" x14ac:dyDescent="0.15">
      <c r="A46" s="35" t="s">
        <v>768</v>
      </c>
      <c r="B46" s="35" t="s">
        <v>454</v>
      </c>
      <c r="C46" s="85" t="s">
        <v>765</v>
      </c>
      <c r="D46" s="82" t="s">
        <v>762</v>
      </c>
      <c r="E46" s="26">
        <v>20159879</v>
      </c>
      <c r="F46" s="26">
        <v>8308703</v>
      </c>
      <c r="G46" s="26">
        <v>20159879</v>
      </c>
      <c r="H46" s="26">
        <v>8308703</v>
      </c>
      <c r="I46" s="26">
        <f t="shared" si="4"/>
        <v>0</v>
      </c>
      <c r="J46" s="26">
        <f t="shared" si="5"/>
        <v>0</v>
      </c>
      <c r="K46" s="96">
        <v>8624014</v>
      </c>
      <c r="L46" s="96">
        <v>8624014</v>
      </c>
      <c r="M46" s="96">
        <f t="shared" si="3"/>
        <v>0</v>
      </c>
    </row>
    <row r="47" spans="1:13" ht="35.25" hidden="1" customHeight="1" x14ac:dyDescent="0.15">
      <c r="A47" s="35" t="s">
        <v>768</v>
      </c>
      <c r="B47" s="35" t="s">
        <v>454</v>
      </c>
      <c r="C47" s="85" t="s">
        <v>765</v>
      </c>
      <c r="D47" s="82" t="s">
        <v>763</v>
      </c>
      <c r="E47" s="26"/>
      <c r="F47" s="26"/>
      <c r="G47" s="26">
        <v>1578928</v>
      </c>
      <c r="H47" s="26">
        <v>1826253</v>
      </c>
      <c r="I47" s="26">
        <f t="shared" si="4"/>
        <v>-1578928</v>
      </c>
      <c r="J47" s="26">
        <f t="shared" si="5"/>
        <v>-1826253</v>
      </c>
      <c r="K47" s="96"/>
      <c r="L47" s="96">
        <v>4300490</v>
      </c>
      <c r="M47" s="96">
        <f t="shared" si="3"/>
        <v>-4300490</v>
      </c>
    </row>
    <row r="48" spans="1:13" ht="35.25" hidden="1" customHeight="1" x14ac:dyDescent="0.15">
      <c r="A48" s="47" t="s">
        <v>863</v>
      </c>
      <c r="B48" s="47" t="s">
        <v>864</v>
      </c>
      <c r="C48" s="93" t="s">
        <v>865</v>
      </c>
      <c r="D48" s="98"/>
      <c r="E48" s="101"/>
      <c r="F48" s="101"/>
      <c r="G48" s="101"/>
      <c r="H48" s="101"/>
      <c r="I48" s="101"/>
      <c r="J48" s="101"/>
      <c r="K48" s="96"/>
      <c r="L48" s="96"/>
      <c r="M48" s="96">
        <f t="shared" si="3"/>
        <v>0</v>
      </c>
    </row>
    <row r="49" spans="1:13" ht="35.25" hidden="1" customHeight="1" x14ac:dyDescent="0.15">
      <c r="A49" s="35" t="s">
        <v>863</v>
      </c>
      <c r="B49" s="35" t="s">
        <v>1146</v>
      </c>
      <c r="C49" s="10" t="s">
        <v>1147</v>
      </c>
      <c r="D49" s="82" t="s">
        <v>867</v>
      </c>
      <c r="E49" s="96">
        <v>9</v>
      </c>
      <c r="F49" s="96">
        <v>7</v>
      </c>
      <c r="G49" s="96">
        <v>6</v>
      </c>
      <c r="H49" s="96">
        <v>6</v>
      </c>
      <c r="I49" s="96">
        <f t="shared" ref="I49:I71" si="6">E49-G49</f>
        <v>3</v>
      </c>
      <c r="J49" s="96">
        <f t="shared" ref="J49:J71" si="7">F49-H49</f>
        <v>1</v>
      </c>
      <c r="K49" s="96">
        <v>5</v>
      </c>
      <c r="L49" s="96">
        <v>4</v>
      </c>
      <c r="M49" s="96">
        <f t="shared" si="3"/>
        <v>1</v>
      </c>
    </row>
    <row r="50" spans="1:13" ht="35.25" hidden="1" customHeight="1" x14ac:dyDescent="0.15">
      <c r="A50" s="35" t="s">
        <v>868</v>
      </c>
      <c r="B50" s="35" t="s">
        <v>866</v>
      </c>
      <c r="C50" s="10" t="s">
        <v>869</v>
      </c>
      <c r="D50" s="82" t="s">
        <v>870</v>
      </c>
      <c r="E50" s="96">
        <v>84</v>
      </c>
      <c r="F50" s="96">
        <v>68</v>
      </c>
      <c r="G50" s="96">
        <v>51</v>
      </c>
      <c r="H50" s="96">
        <v>50</v>
      </c>
      <c r="I50" s="96">
        <f t="shared" si="6"/>
        <v>33</v>
      </c>
      <c r="J50" s="96">
        <f t="shared" si="7"/>
        <v>18</v>
      </c>
      <c r="K50" s="96">
        <v>79</v>
      </c>
      <c r="L50" s="96">
        <v>52</v>
      </c>
      <c r="M50" s="96">
        <f t="shared" si="3"/>
        <v>27</v>
      </c>
    </row>
    <row r="51" spans="1:13" ht="35.25" hidden="1" customHeight="1" x14ac:dyDescent="0.15">
      <c r="A51" s="35" t="s">
        <v>868</v>
      </c>
      <c r="B51" s="35" t="s">
        <v>866</v>
      </c>
      <c r="C51" s="10" t="s">
        <v>869</v>
      </c>
      <c r="D51" s="82" t="s">
        <v>871</v>
      </c>
      <c r="E51" s="96">
        <v>24</v>
      </c>
      <c r="F51" s="96">
        <v>27</v>
      </c>
      <c r="G51" s="96">
        <v>13</v>
      </c>
      <c r="H51" s="96">
        <v>17</v>
      </c>
      <c r="I51" s="96">
        <f t="shared" si="6"/>
        <v>11</v>
      </c>
      <c r="J51" s="96">
        <f t="shared" si="7"/>
        <v>10</v>
      </c>
      <c r="K51" s="96">
        <v>5</v>
      </c>
      <c r="L51" s="96">
        <v>4</v>
      </c>
      <c r="M51" s="96">
        <f t="shared" si="3"/>
        <v>1</v>
      </c>
    </row>
    <row r="52" spans="1:13" ht="35.25" hidden="1" customHeight="1" x14ac:dyDescent="0.15">
      <c r="A52" s="35" t="s">
        <v>868</v>
      </c>
      <c r="B52" s="35" t="s">
        <v>866</v>
      </c>
      <c r="C52" s="10" t="s">
        <v>869</v>
      </c>
      <c r="D52" s="82" t="s">
        <v>872</v>
      </c>
      <c r="E52" s="96">
        <v>63</v>
      </c>
      <c r="F52" s="96">
        <v>55</v>
      </c>
      <c r="G52" s="96">
        <v>40</v>
      </c>
      <c r="H52" s="96">
        <v>42</v>
      </c>
      <c r="I52" s="96">
        <f t="shared" si="6"/>
        <v>23</v>
      </c>
      <c r="J52" s="96">
        <f t="shared" si="7"/>
        <v>13</v>
      </c>
      <c r="K52" s="96">
        <v>76</v>
      </c>
      <c r="L52" s="96">
        <v>51</v>
      </c>
      <c r="M52" s="96">
        <f t="shared" si="3"/>
        <v>25</v>
      </c>
    </row>
    <row r="53" spans="1:13" ht="35.25" hidden="1" customHeight="1" x14ac:dyDescent="0.15">
      <c r="A53" s="35" t="s">
        <v>868</v>
      </c>
      <c r="B53" s="35" t="s">
        <v>866</v>
      </c>
      <c r="C53" s="10" t="s">
        <v>869</v>
      </c>
      <c r="D53" s="82" t="s">
        <v>873</v>
      </c>
      <c r="E53" s="96">
        <v>78</v>
      </c>
      <c r="F53" s="96">
        <v>71</v>
      </c>
      <c r="G53" s="96">
        <v>42</v>
      </c>
      <c r="H53" s="96">
        <v>59</v>
      </c>
      <c r="I53" s="96">
        <f t="shared" si="6"/>
        <v>36</v>
      </c>
      <c r="J53" s="96">
        <f t="shared" si="7"/>
        <v>12</v>
      </c>
      <c r="K53" s="96">
        <v>53</v>
      </c>
      <c r="L53" s="96">
        <v>35</v>
      </c>
      <c r="M53" s="96">
        <f t="shared" si="3"/>
        <v>18</v>
      </c>
    </row>
    <row r="54" spans="1:13" ht="35.25" hidden="1" customHeight="1" x14ac:dyDescent="0.15">
      <c r="A54" s="35" t="s">
        <v>868</v>
      </c>
      <c r="B54" s="35" t="s">
        <v>866</v>
      </c>
      <c r="C54" s="10" t="s">
        <v>869</v>
      </c>
      <c r="D54" s="82" t="s">
        <v>874</v>
      </c>
      <c r="E54" s="96">
        <v>106</v>
      </c>
      <c r="F54" s="96">
        <v>108</v>
      </c>
      <c r="G54" s="96">
        <v>70</v>
      </c>
      <c r="H54" s="96">
        <v>97</v>
      </c>
      <c r="I54" s="96">
        <f t="shared" si="6"/>
        <v>36</v>
      </c>
      <c r="J54" s="96">
        <f t="shared" si="7"/>
        <v>11</v>
      </c>
      <c r="K54" s="96">
        <v>92</v>
      </c>
      <c r="L54" s="96">
        <v>74</v>
      </c>
      <c r="M54" s="96">
        <f t="shared" si="3"/>
        <v>18</v>
      </c>
    </row>
    <row r="55" spans="1:13" ht="35.25" hidden="1" customHeight="1" x14ac:dyDescent="0.15">
      <c r="A55" s="35" t="s">
        <v>868</v>
      </c>
      <c r="B55" s="35" t="s">
        <v>866</v>
      </c>
      <c r="C55" s="10" t="s">
        <v>869</v>
      </c>
      <c r="D55" s="82" t="s">
        <v>875</v>
      </c>
      <c r="E55" s="96">
        <v>15</v>
      </c>
      <c r="F55" s="96">
        <v>26</v>
      </c>
      <c r="G55" s="96">
        <v>7</v>
      </c>
      <c r="H55" s="96">
        <v>19</v>
      </c>
      <c r="I55" s="96">
        <f t="shared" si="6"/>
        <v>8</v>
      </c>
      <c r="J55" s="96">
        <f t="shared" si="7"/>
        <v>7</v>
      </c>
      <c r="K55" s="96">
        <v>23</v>
      </c>
      <c r="L55" s="96">
        <v>18</v>
      </c>
      <c r="M55" s="96">
        <f t="shared" si="3"/>
        <v>5</v>
      </c>
    </row>
    <row r="56" spans="1:13" ht="35.25" hidden="1" customHeight="1" x14ac:dyDescent="0.15">
      <c r="A56" s="35" t="s">
        <v>868</v>
      </c>
      <c r="B56" s="35" t="s">
        <v>866</v>
      </c>
      <c r="C56" s="10" t="s">
        <v>869</v>
      </c>
      <c r="D56" s="82" t="s">
        <v>876</v>
      </c>
      <c r="E56" s="96">
        <v>59</v>
      </c>
      <c r="F56" s="96">
        <v>56</v>
      </c>
      <c r="G56" s="96">
        <v>33</v>
      </c>
      <c r="H56" s="96">
        <v>44</v>
      </c>
      <c r="I56" s="96">
        <f t="shared" si="6"/>
        <v>26</v>
      </c>
      <c r="J56" s="96">
        <f t="shared" si="7"/>
        <v>12</v>
      </c>
      <c r="K56" s="96">
        <v>65</v>
      </c>
      <c r="L56" s="96">
        <v>56</v>
      </c>
      <c r="M56" s="96">
        <f t="shared" si="3"/>
        <v>9</v>
      </c>
    </row>
    <row r="57" spans="1:13" ht="35.25" hidden="1" customHeight="1" x14ac:dyDescent="0.15">
      <c r="A57" s="35" t="s">
        <v>868</v>
      </c>
      <c r="B57" s="35" t="s">
        <v>866</v>
      </c>
      <c r="C57" s="10" t="s">
        <v>869</v>
      </c>
      <c r="D57" s="82" t="s">
        <v>877</v>
      </c>
      <c r="E57" s="96">
        <v>14</v>
      </c>
      <c r="F57" s="96">
        <v>19</v>
      </c>
      <c r="G57" s="96">
        <v>12</v>
      </c>
      <c r="H57" s="96">
        <v>15</v>
      </c>
      <c r="I57" s="96">
        <f t="shared" si="6"/>
        <v>2</v>
      </c>
      <c r="J57" s="96">
        <f t="shared" si="7"/>
        <v>4</v>
      </c>
      <c r="K57" s="96">
        <v>20</v>
      </c>
      <c r="L57" s="96">
        <v>10</v>
      </c>
      <c r="M57" s="96">
        <f t="shared" si="3"/>
        <v>10</v>
      </c>
    </row>
    <row r="58" spans="1:13" ht="35.25" hidden="1" customHeight="1" x14ac:dyDescent="0.15">
      <c r="A58" s="35" t="s">
        <v>868</v>
      </c>
      <c r="B58" s="35" t="s">
        <v>866</v>
      </c>
      <c r="C58" s="10" t="s">
        <v>869</v>
      </c>
      <c r="D58" s="82" t="s">
        <v>878</v>
      </c>
      <c r="E58" s="96">
        <v>39</v>
      </c>
      <c r="F58" s="96">
        <v>43</v>
      </c>
      <c r="G58" s="96">
        <v>13</v>
      </c>
      <c r="H58" s="96">
        <v>36</v>
      </c>
      <c r="I58" s="96">
        <f t="shared" si="6"/>
        <v>26</v>
      </c>
      <c r="J58" s="96">
        <f t="shared" si="7"/>
        <v>7</v>
      </c>
      <c r="K58" s="96">
        <v>30</v>
      </c>
      <c r="L58" s="96">
        <v>15</v>
      </c>
      <c r="M58" s="96">
        <f t="shared" si="3"/>
        <v>15</v>
      </c>
    </row>
    <row r="59" spans="1:13" ht="35.25" hidden="1" customHeight="1" x14ac:dyDescent="0.15">
      <c r="A59" s="35" t="s">
        <v>868</v>
      </c>
      <c r="B59" s="35" t="s">
        <v>866</v>
      </c>
      <c r="C59" s="10" t="s">
        <v>869</v>
      </c>
      <c r="D59" s="82" t="s">
        <v>879</v>
      </c>
      <c r="E59" s="96"/>
      <c r="F59" s="96"/>
      <c r="G59" s="96"/>
      <c r="H59" s="96"/>
      <c r="I59" s="96">
        <f t="shared" si="6"/>
        <v>0</v>
      </c>
      <c r="J59" s="96">
        <f t="shared" si="7"/>
        <v>0</v>
      </c>
      <c r="K59" s="96"/>
      <c r="L59" s="96"/>
      <c r="M59" s="96">
        <f t="shared" si="3"/>
        <v>0</v>
      </c>
    </row>
    <row r="60" spans="1:13" ht="35.25" hidden="1" customHeight="1" x14ac:dyDescent="0.15">
      <c r="A60" s="35" t="s">
        <v>868</v>
      </c>
      <c r="B60" s="35" t="s">
        <v>880</v>
      </c>
      <c r="C60" s="10" t="s">
        <v>881</v>
      </c>
      <c r="D60" s="82" t="s">
        <v>809</v>
      </c>
      <c r="E60" s="96">
        <v>11</v>
      </c>
      <c r="F60" s="96">
        <v>10</v>
      </c>
      <c r="G60" s="96">
        <v>11</v>
      </c>
      <c r="H60" s="96">
        <v>10</v>
      </c>
      <c r="I60" s="96">
        <f t="shared" si="6"/>
        <v>0</v>
      </c>
      <c r="J60" s="96">
        <f t="shared" si="7"/>
        <v>0</v>
      </c>
      <c r="K60" s="96">
        <v>9</v>
      </c>
      <c r="L60" s="96">
        <v>9</v>
      </c>
      <c r="M60" s="96">
        <f t="shared" si="3"/>
        <v>0</v>
      </c>
    </row>
    <row r="61" spans="1:13" ht="35.25" hidden="1" customHeight="1" x14ac:dyDescent="0.15">
      <c r="A61" s="35" t="s">
        <v>863</v>
      </c>
      <c r="B61" s="35" t="s">
        <v>880</v>
      </c>
      <c r="C61" s="10" t="s">
        <v>882</v>
      </c>
      <c r="D61" s="82" t="s">
        <v>810</v>
      </c>
      <c r="E61" s="96">
        <v>452</v>
      </c>
      <c r="F61" s="96">
        <v>303</v>
      </c>
      <c r="G61" s="96">
        <v>452</v>
      </c>
      <c r="H61" s="96">
        <v>303</v>
      </c>
      <c r="I61" s="96">
        <f t="shared" si="6"/>
        <v>0</v>
      </c>
      <c r="J61" s="96">
        <f t="shared" si="7"/>
        <v>0</v>
      </c>
      <c r="K61" s="96">
        <v>398</v>
      </c>
      <c r="L61" s="96">
        <v>398</v>
      </c>
      <c r="M61" s="96">
        <f t="shared" si="3"/>
        <v>0</v>
      </c>
    </row>
    <row r="62" spans="1:13" ht="35.25" hidden="1" customHeight="1" x14ac:dyDescent="0.15">
      <c r="A62" s="35" t="s">
        <v>863</v>
      </c>
      <c r="B62" s="35" t="s">
        <v>880</v>
      </c>
      <c r="C62" s="10" t="s">
        <v>882</v>
      </c>
      <c r="D62" s="82" t="s">
        <v>811</v>
      </c>
      <c r="E62" s="96">
        <v>113</v>
      </c>
      <c r="F62" s="96">
        <v>120</v>
      </c>
      <c r="G62" s="96">
        <v>113</v>
      </c>
      <c r="H62" s="96">
        <v>120</v>
      </c>
      <c r="I62" s="96">
        <f t="shared" si="6"/>
        <v>0</v>
      </c>
      <c r="J62" s="96">
        <f t="shared" si="7"/>
        <v>0</v>
      </c>
      <c r="K62" s="96">
        <v>162</v>
      </c>
      <c r="L62" s="96">
        <v>162</v>
      </c>
      <c r="M62" s="96">
        <f t="shared" si="3"/>
        <v>0</v>
      </c>
    </row>
    <row r="63" spans="1:13" ht="35.25" hidden="1" customHeight="1" x14ac:dyDescent="0.15">
      <c r="A63" s="35" t="s">
        <v>863</v>
      </c>
      <c r="B63" s="35" t="s">
        <v>880</v>
      </c>
      <c r="C63" s="10" t="s">
        <v>882</v>
      </c>
      <c r="D63" s="82" t="s">
        <v>812</v>
      </c>
      <c r="E63" s="96">
        <v>356</v>
      </c>
      <c r="F63" s="96">
        <v>217</v>
      </c>
      <c r="G63" s="96">
        <v>356</v>
      </c>
      <c r="H63" s="96">
        <v>217</v>
      </c>
      <c r="I63" s="96">
        <f t="shared" si="6"/>
        <v>0</v>
      </c>
      <c r="J63" s="96">
        <f t="shared" si="7"/>
        <v>0</v>
      </c>
      <c r="K63" s="96">
        <v>323</v>
      </c>
      <c r="L63" s="96">
        <v>323</v>
      </c>
      <c r="M63" s="96">
        <f t="shared" si="3"/>
        <v>0</v>
      </c>
    </row>
    <row r="64" spans="1:13" ht="35.25" hidden="1" customHeight="1" x14ac:dyDescent="0.15">
      <c r="A64" s="35" t="s">
        <v>863</v>
      </c>
      <c r="B64" s="35" t="s">
        <v>880</v>
      </c>
      <c r="C64" s="10" t="s">
        <v>882</v>
      </c>
      <c r="D64" s="82" t="s">
        <v>813</v>
      </c>
      <c r="E64" s="96">
        <v>169</v>
      </c>
      <c r="F64" s="96">
        <v>186</v>
      </c>
      <c r="G64" s="96">
        <v>169</v>
      </c>
      <c r="H64" s="96">
        <v>186</v>
      </c>
      <c r="I64" s="96">
        <f t="shared" si="6"/>
        <v>0</v>
      </c>
      <c r="J64" s="96">
        <f t="shared" si="7"/>
        <v>0</v>
      </c>
      <c r="K64" s="96">
        <v>146</v>
      </c>
      <c r="L64" s="96">
        <v>146</v>
      </c>
      <c r="M64" s="96">
        <f t="shared" si="3"/>
        <v>0</v>
      </c>
    </row>
    <row r="65" spans="1:13" ht="35.25" hidden="1" customHeight="1" x14ac:dyDescent="0.15">
      <c r="A65" s="35" t="s">
        <v>863</v>
      </c>
      <c r="B65" s="35" t="s">
        <v>880</v>
      </c>
      <c r="C65" s="10" t="s">
        <v>882</v>
      </c>
      <c r="D65" s="82" t="s">
        <v>814</v>
      </c>
      <c r="E65" s="96">
        <v>302</v>
      </c>
      <c r="F65" s="96">
        <v>447</v>
      </c>
      <c r="G65" s="96">
        <v>302</v>
      </c>
      <c r="H65" s="96">
        <v>447</v>
      </c>
      <c r="I65" s="96">
        <f t="shared" si="6"/>
        <v>0</v>
      </c>
      <c r="J65" s="96">
        <f t="shared" si="7"/>
        <v>0</v>
      </c>
      <c r="K65" s="96">
        <v>328</v>
      </c>
      <c r="L65" s="96">
        <v>328</v>
      </c>
      <c r="M65" s="96">
        <f t="shared" si="3"/>
        <v>0</v>
      </c>
    </row>
    <row r="66" spans="1:13" ht="35.25" hidden="1" customHeight="1" x14ac:dyDescent="0.15">
      <c r="A66" s="35" t="s">
        <v>863</v>
      </c>
      <c r="B66" s="35" t="s">
        <v>880</v>
      </c>
      <c r="C66" s="10" t="s">
        <v>882</v>
      </c>
      <c r="D66" s="82" t="s">
        <v>815</v>
      </c>
      <c r="E66" s="96">
        <v>68</v>
      </c>
      <c r="F66" s="96">
        <v>123</v>
      </c>
      <c r="G66" s="96">
        <v>68</v>
      </c>
      <c r="H66" s="96">
        <v>123</v>
      </c>
      <c r="I66" s="96">
        <f t="shared" si="6"/>
        <v>0</v>
      </c>
      <c r="J66" s="96">
        <f t="shared" si="7"/>
        <v>0</v>
      </c>
      <c r="K66" s="96">
        <v>171</v>
      </c>
      <c r="L66" s="96">
        <v>171</v>
      </c>
      <c r="M66" s="96">
        <f t="shared" si="3"/>
        <v>0</v>
      </c>
    </row>
    <row r="67" spans="1:13" ht="35.25" hidden="1" customHeight="1" x14ac:dyDescent="0.15">
      <c r="A67" s="35" t="s">
        <v>863</v>
      </c>
      <c r="B67" s="35" t="s">
        <v>880</v>
      </c>
      <c r="C67" s="10" t="s">
        <v>882</v>
      </c>
      <c r="D67" s="82" t="s">
        <v>816</v>
      </c>
      <c r="E67" s="96">
        <v>224</v>
      </c>
      <c r="F67" s="96">
        <v>189</v>
      </c>
      <c r="G67" s="96">
        <v>224</v>
      </c>
      <c r="H67" s="96">
        <v>189</v>
      </c>
      <c r="I67" s="96">
        <f t="shared" si="6"/>
        <v>0</v>
      </c>
      <c r="J67" s="96">
        <f t="shared" si="7"/>
        <v>0</v>
      </c>
      <c r="K67" s="96">
        <v>340</v>
      </c>
      <c r="L67" s="96">
        <v>340</v>
      </c>
      <c r="M67" s="96">
        <f t="shared" si="3"/>
        <v>0</v>
      </c>
    </row>
    <row r="68" spans="1:13" ht="35.25" hidden="1" customHeight="1" x14ac:dyDescent="0.15">
      <c r="A68" s="35" t="s">
        <v>863</v>
      </c>
      <c r="B68" s="35" t="s">
        <v>880</v>
      </c>
      <c r="C68" s="10" t="s">
        <v>882</v>
      </c>
      <c r="D68" s="82" t="s">
        <v>817</v>
      </c>
      <c r="E68" s="96">
        <v>55</v>
      </c>
      <c r="F68" s="96">
        <v>113</v>
      </c>
      <c r="G68" s="96">
        <v>55</v>
      </c>
      <c r="H68" s="96">
        <v>113</v>
      </c>
      <c r="I68" s="96">
        <f t="shared" si="6"/>
        <v>0</v>
      </c>
      <c r="J68" s="96">
        <f t="shared" si="7"/>
        <v>0</v>
      </c>
      <c r="K68" s="96">
        <v>69</v>
      </c>
      <c r="L68" s="96">
        <v>69</v>
      </c>
      <c r="M68" s="96">
        <f t="shared" si="3"/>
        <v>0</v>
      </c>
    </row>
    <row r="69" spans="1:13" ht="35.25" hidden="1" customHeight="1" x14ac:dyDescent="0.15">
      <c r="A69" s="35" t="s">
        <v>863</v>
      </c>
      <c r="B69" s="35" t="s">
        <v>880</v>
      </c>
      <c r="C69" s="10" t="s">
        <v>882</v>
      </c>
      <c r="D69" s="82" t="s">
        <v>818</v>
      </c>
      <c r="E69" s="96">
        <v>83</v>
      </c>
      <c r="F69" s="96">
        <v>274</v>
      </c>
      <c r="G69" s="96">
        <v>83</v>
      </c>
      <c r="H69" s="96">
        <v>274</v>
      </c>
      <c r="I69" s="96">
        <f t="shared" si="6"/>
        <v>0</v>
      </c>
      <c r="J69" s="96">
        <f t="shared" si="7"/>
        <v>0</v>
      </c>
      <c r="K69" s="96">
        <v>137</v>
      </c>
      <c r="L69" s="96">
        <v>137</v>
      </c>
      <c r="M69" s="96">
        <f t="shared" si="3"/>
        <v>0</v>
      </c>
    </row>
    <row r="70" spans="1:13" ht="35.25" hidden="1" customHeight="1" x14ac:dyDescent="0.15">
      <c r="A70" s="35" t="s">
        <v>863</v>
      </c>
      <c r="B70" s="35" t="s">
        <v>880</v>
      </c>
      <c r="C70" s="10" t="s">
        <v>882</v>
      </c>
      <c r="D70" s="82" t="s">
        <v>819</v>
      </c>
      <c r="E70" s="96"/>
      <c r="F70" s="96"/>
      <c r="G70" s="96"/>
      <c r="H70" s="96"/>
      <c r="I70" s="96">
        <f t="shared" si="6"/>
        <v>0</v>
      </c>
      <c r="J70" s="96">
        <f t="shared" si="7"/>
        <v>0</v>
      </c>
      <c r="K70" s="96"/>
      <c r="L70" s="96"/>
      <c r="M70" s="96">
        <f t="shared" si="3"/>
        <v>0</v>
      </c>
    </row>
    <row r="71" spans="1:13" ht="35.25" hidden="1" customHeight="1" x14ac:dyDescent="0.15">
      <c r="A71" s="35" t="s">
        <v>751</v>
      </c>
      <c r="B71" s="35" t="s">
        <v>1148</v>
      </c>
      <c r="C71" s="10" t="s">
        <v>1149</v>
      </c>
      <c r="D71" s="82" t="s">
        <v>986</v>
      </c>
      <c r="E71" s="96">
        <v>0.17</v>
      </c>
      <c r="F71" s="96">
        <v>0.18</v>
      </c>
      <c r="G71" s="26">
        <v>0.19359999999999999</v>
      </c>
      <c r="H71" s="26">
        <v>0.17799999999999999</v>
      </c>
      <c r="I71" s="26">
        <f t="shared" si="6"/>
        <v>-2.3599999999999982E-2</v>
      </c>
      <c r="J71" s="26">
        <f t="shared" si="7"/>
        <v>2.0000000000000018E-3</v>
      </c>
      <c r="K71" s="96">
        <v>0.14000000000000001</v>
      </c>
      <c r="L71" s="96">
        <v>0.14000000000000001</v>
      </c>
      <c r="M71" s="96">
        <f>K71-L71</f>
        <v>0</v>
      </c>
    </row>
    <row r="72" spans="1:13" ht="35.25" hidden="1" customHeight="1" x14ac:dyDescent="0.15">
      <c r="A72" s="47" t="s">
        <v>924</v>
      </c>
      <c r="B72" s="47" t="s">
        <v>925</v>
      </c>
      <c r="C72" s="93" t="s">
        <v>926</v>
      </c>
      <c r="D72" s="98"/>
      <c r="E72" s="101"/>
      <c r="F72" s="101"/>
      <c r="G72" s="101"/>
      <c r="H72" s="101"/>
      <c r="I72" s="101"/>
      <c r="J72" s="101"/>
      <c r="K72" s="96"/>
      <c r="L72" s="96"/>
      <c r="M72" s="96">
        <f t="shared" ref="M72:M117" si="8">K72-L72</f>
        <v>0</v>
      </c>
    </row>
    <row r="73" spans="1:13" ht="35.25" hidden="1" customHeight="1" x14ac:dyDescent="0.15">
      <c r="A73" s="35" t="s">
        <v>987</v>
      </c>
      <c r="B73" s="35" t="s">
        <v>1150</v>
      </c>
      <c r="C73" s="10" t="s">
        <v>1151</v>
      </c>
      <c r="D73" s="82" t="s">
        <v>988</v>
      </c>
      <c r="E73" s="96">
        <v>1026</v>
      </c>
      <c r="F73" s="96">
        <v>1148</v>
      </c>
      <c r="G73" s="96">
        <v>1027</v>
      </c>
      <c r="H73" s="26"/>
      <c r="I73" s="26">
        <f t="shared" ref="I73:I105" si="9">E73-G73</f>
        <v>-1</v>
      </c>
      <c r="J73" s="26">
        <f t="shared" ref="J73:J105" si="10">F73-H73</f>
        <v>1148</v>
      </c>
      <c r="K73" s="96">
        <v>1026</v>
      </c>
      <c r="L73" s="96">
        <v>1027</v>
      </c>
      <c r="M73" s="96">
        <f t="shared" si="8"/>
        <v>-1</v>
      </c>
    </row>
    <row r="74" spans="1:13" ht="35.25" hidden="1" customHeight="1" x14ac:dyDescent="0.15">
      <c r="A74" s="35" t="s">
        <v>989</v>
      </c>
      <c r="B74" s="35" t="s">
        <v>990</v>
      </c>
      <c r="C74" s="10" t="s">
        <v>991</v>
      </c>
      <c r="D74" s="82" t="s">
        <v>992</v>
      </c>
      <c r="E74" s="96">
        <v>3083</v>
      </c>
      <c r="F74" s="96">
        <v>3769</v>
      </c>
      <c r="G74" s="96">
        <v>3083</v>
      </c>
      <c r="H74" s="26"/>
      <c r="I74" s="26">
        <f t="shared" si="9"/>
        <v>0</v>
      </c>
      <c r="J74" s="26">
        <f t="shared" si="10"/>
        <v>3769</v>
      </c>
      <c r="K74" s="96">
        <v>3083</v>
      </c>
      <c r="L74" s="96">
        <v>3085</v>
      </c>
      <c r="M74" s="96">
        <f t="shared" si="8"/>
        <v>-2</v>
      </c>
    </row>
    <row r="75" spans="1:13" ht="35.25" hidden="1" customHeight="1" x14ac:dyDescent="0.15">
      <c r="A75" s="35" t="s">
        <v>989</v>
      </c>
      <c r="B75" s="35" t="s">
        <v>990</v>
      </c>
      <c r="C75" s="10" t="s">
        <v>991</v>
      </c>
      <c r="D75" s="82" t="s">
        <v>993</v>
      </c>
      <c r="E75" s="96">
        <v>771</v>
      </c>
      <c r="F75" s="96">
        <v>851</v>
      </c>
      <c r="G75" s="96">
        <v>772</v>
      </c>
      <c r="H75" s="26"/>
      <c r="I75" s="26">
        <f t="shared" si="9"/>
        <v>-1</v>
      </c>
      <c r="J75" s="26">
        <f t="shared" si="10"/>
        <v>851</v>
      </c>
      <c r="K75" s="96">
        <v>771</v>
      </c>
      <c r="L75" s="96">
        <v>772</v>
      </c>
      <c r="M75" s="96">
        <f t="shared" si="8"/>
        <v>-1</v>
      </c>
    </row>
    <row r="76" spans="1:13" ht="35.25" hidden="1" customHeight="1" x14ac:dyDescent="0.15">
      <c r="A76" s="35" t="s">
        <v>989</v>
      </c>
      <c r="B76" s="35" t="s">
        <v>990</v>
      </c>
      <c r="C76" s="10" t="s">
        <v>991</v>
      </c>
      <c r="D76" s="82" t="s">
        <v>994</v>
      </c>
      <c r="E76" s="96">
        <v>4122</v>
      </c>
      <c r="F76" s="96">
        <v>4859</v>
      </c>
      <c r="G76" s="96">
        <v>4120</v>
      </c>
      <c r="H76" s="26"/>
      <c r="I76" s="26">
        <f t="shared" si="9"/>
        <v>2</v>
      </c>
      <c r="J76" s="26">
        <f t="shared" si="10"/>
        <v>4859</v>
      </c>
      <c r="K76" s="96">
        <v>4122</v>
      </c>
      <c r="L76" s="96">
        <v>4121</v>
      </c>
      <c r="M76" s="96">
        <f t="shared" si="8"/>
        <v>1</v>
      </c>
    </row>
    <row r="77" spans="1:13" ht="35.25" hidden="1" customHeight="1" x14ac:dyDescent="0.15">
      <c r="A77" s="35" t="s">
        <v>989</v>
      </c>
      <c r="B77" s="35" t="s">
        <v>990</v>
      </c>
      <c r="C77" s="10" t="s">
        <v>991</v>
      </c>
      <c r="D77" s="82" t="s">
        <v>995</v>
      </c>
      <c r="E77" s="96">
        <v>4480</v>
      </c>
      <c r="F77" s="96">
        <v>4926</v>
      </c>
      <c r="G77" s="96">
        <v>4483</v>
      </c>
      <c r="H77" s="26"/>
      <c r="I77" s="26">
        <f t="shared" si="9"/>
        <v>-3</v>
      </c>
      <c r="J77" s="26">
        <f t="shared" si="10"/>
        <v>4926</v>
      </c>
      <c r="K77" s="96">
        <v>4480</v>
      </c>
      <c r="L77" s="96">
        <v>4487</v>
      </c>
      <c r="M77" s="96">
        <f t="shared" si="8"/>
        <v>-7</v>
      </c>
    </row>
    <row r="78" spans="1:13" ht="35.25" hidden="1" customHeight="1" x14ac:dyDescent="0.15">
      <c r="A78" s="35" t="s">
        <v>989</v>
      </c>
      <c r="B78" s="35" t="s">
        <v>990</v>
      </c>
      <c r="C78" s="10" t="s">
        <v>991</v>
      </c>
      <c r="D78" s="82" t="s">
        <v>996</v>
      </c>
      <c r="E78" s="96">
        <v>5061</v>
      </c>
      <c r="F78" s="96">
        <v>5023</v>
      </c>
      <c r="G78" s="96">
        <v>5062</v>
      </c>
      <c r="H78" s="26"/>
      <c r="I78" s="26">
        <f t="shared" si="9"/>
        <v>-1</v>
      </c>
      <c r="J78" s="26">
        <f t="shared" si="10"/>
        <v>5023</v>
      </c>
      <c r="K78" s="96">
        <v>5061</v>
      </c>
      <c r="L78" s="96">
        <v>5064</v>
      </c>
      <c r="M78" s="96">
        <f t="shared" si="8"/>
        <v>-3</v>
      </c>
    </row>
    <row r="79" spans="1:13" ht="35.25" hidden="1" customHeight="1" x14ac:dyDescent="0.15">
      <c r="A79" s="35" t="s">
        <v>989</v>
      </c>
      <c r="B79" s="35" t="s">
        <v>990</v>
      </c>
      <c r="C79" s="10" t="s">
        <v>991</v>
      </c>
      <c r="D79" s="82" t="s">
        <v>997</v>
      </c>
      <c r="E79" s="96">
        <v>1201</v>
      </c>
      <c r="F79" s="96">
        <v>1096</v>
      </c>
      <c r="G79" s="96">
        <v>1201</v>
      </c>
      <c r="H79" s="26"/>
      <c r="I79" s="26">
        <f t="shared" si="9"/>
        <v>0</v>
      </c>
      <c r="J79" s="26">
        <f t="shared" si="10"/>
        <v>1096</v>
      </c>
      <c r="K79" s="96">
        <v>1201</v>
      </c>
      <c r="L79" s="96">
        <v>1201</v>
      </c>
      <c r="M79" s="96">
        <f t="shared" si="8"/>
        <v>0</v>
      </c>
    </row>
    <row r="80" spans="1:13" ht="35.25" hidden="1" customHeight="1" x14ac:dyDescent="0.15">
      <c r="A80" s="35" t="s">
        <v>989</v>
      </c>
      <c r="B80" s="35" t="s">
        <v>990</v>
      </c>
      <c r="C80" s="10" t="s">
        <v>991</v>
      </c>
      <c r="D80" s="82" t="s">
        <v>998</v>
      </c>
      <c r="E80" s="96">
        <v>3149</v>
      </c>
      <c r="F80" s="96">
        <v>3455</v>
      </c>
      <c r="G80" s="96">
        <v>3150</v>
      </c>
      <c r="H80" s="26"/>
      <c r="I80" s="26">
        <f t="shared" si="9"/>
        <v>-1</v>
      </c>
      <c r="J80" s="26">
        <f t="shared" si="10"/>
        <v>3455</v>
      </c>
      <c r="K80" s="96">
        <v>3149</v>
      </c>
      <c r="L80" s="96">
        <v>3150</v>
      </c>
      <c r="M80" s="96">
        <f t="shared" si="8"/>
        <v>-1</v>
      </c>
    </row>
    <row r="81" spans="1:13" ht="35.25" hidden="1" customHeight="1" x14ac:dyDescent="0.15">
      <c r="A81" s="35" t="s">
        <v>989</v>
      </c>
      <c r="B81" s="35" t="s">
        <v>990</v>
      </c>
      <c r="C81" s="10" t="s">
        <v>1153</v>
      </c>
      <c r="D81" s="82" t="s">
        <v>999</v>
      </c>
      <c r="E81" s="96">
        <v>933</v>
      </c>
      <c r="F81" s="96">
        <v>1309</v>
      </c>
      <c r="G81" s="96">
        <v>931</v>
      </c>
      <c r="H81" s="26"/>
      <c r="I81" s="26">
        <f t="shared" si="9"/>
        <v>2</v>
      </c>
      <c r="J81" s="26">
        <f t="shared" si="10"/>
        <v>1309</v>
      </c>
      <c r="K81" s="96">
        <v>933</v>
      </c>
      <c r="L81" s="96">
        <v>931</v>
      </c>
      <c r="M81" s="96">
        <f t="shared" si="8"/>
        <v>2</v>
      </c>
    </row>
    <row r="82" spans="1:13" ht="35.25" hidden="1" customHeight="1" x14ac:dyDescent="0.15">
      <c r="A82" s="35" t="s">
        <v>989</v>
      </c>
      <c r="B82" s="35" t="s">
        <v>990</v>
      </c>
      <c r="C82" s="10" t="s">
        <v>535</v>
      </c>
      <c r="D82" s="82" t="s">
        <v>1000</v>
      </c>
      <c r="E82" s="96">
        <v>683</v>
      </c>
      <c r="F82" s="96">
        <v>723</v>
      </c>
      <c r="G82" s="96">
        <v>683</v>
      </c>
      <c r="H82" s="26"/>
      <c r="I82" s="26">
        <f t="shared" si="9"/>
        <v>0</v>
      </c>
      <c r="J82" s="26">
        <f t="shared" si="10"/>
        <v>723</v>
      </c>
      <c r="K82" s="96">
        <v>683</v>
      </c>
      <c r="L82" s="96">
        <v>683</v>
      </c>
      <c r="M82" s="96">
        <f t="shared" si="8"/>
        <v>0</v>
      </c>
    </row>
    <row r="83" spans="1:13" ht="35.25" hidden="1" customHeight="1" x14ac:dyDescent="0.15">
      <c r="A83" s="35" t="s">
        <v>989</v>
      </c>
      <c r="B83" s="35" t="s">
        <v>990</v>
      </c>
      <c r="C83" s="10" t="s">
        <v>991</v>
      </c>
      <c r="D83" s="82" t="s">
        <v>1001</v>
      </c>
      <c r="E83" s="96">
        <v>82</v>
      </c>
      <c r="F83" s="96"/>
      <c r="G83" s="96">
        <v>82</v>
      </c>
      <c r="H83" s="26"/>
      <c r="I83" s="26">
        <f t="shared" si="9"/>
        <v>0</v>
      </c>
      <c r="J83" s="26">
        <f t="shared" si="10"/>
        <v>0</v>
      </c>
      <c r="K83" s="96"/>
      <c r="L83" s="96">
        <v>82</v>
      </c>
      <c r="M83" s="96">
        <f t="shared" si="8"/>
        <v>-82</v>
      </c>
    </row>
    <row r="84" spans="1:13" ht="35.25" hidden="1" customHeight="1" x14ac:dyDescent="0.15">
      <c r="A84" s="35" t="s">
        <v>989</v>
      </c>
      <c r="B84" s="35" t="s">
        <v>1152</v>
      </c>
      <c r="C84" s="10" t="s">
        <v>536</v>
      </c>
      <c r="D84" s="82" t="s">
        <v>988</v>
      </c>
      <c r="E84" s="96">
        <v>2</v>
      </c>
      <c r="F84" s="96">
        <v>1</v>
      </c>
      <c r="G84" s="96">
        <v>2</v>
      </c>
      <c r="H84" s="26">
        <v>1</v>
      </c>
      <c r="I84" s="26">
        <f t="shared" si="9"/>
        <v>0</v>
      </c>
      <c r="J84" s="26">
        <f t="shared" si="10"/>
        <v>0</v>
      </c>
      <c r="K84" s="96">
        <v>2</v>
      </c>
      <c r="L84" s="96">
        <v>2</v>
      </c>
      <c r="M84" s="96">
        <f t="shared" si="8"/>
        <v>0</v>
      </c>
    </row>
    <row r="85" spans="1:13" ht="35.25" hidden="1" customHeight="1" x14ac:dyDescent="0.15">
      <c r="A85" s="35" t="s">
        <v>989</v>
      </c>
      <c r="B85" s="35" t="s">
        <v>1002</v>
      </c>
      <c r="C85" s="10" t="s">
        <v>1003</v>
      </c>
      <c r="D85" s="82" t="s">
        <v>992</v>
      </c>
      <c r="E85" s="96">
        <v>3</v>
      </c>
      <c r="F85" s="96">
        <v>1</v>
      </c>
      <c r="G85" s="96">
        <v>3</v>
      </c>
      <c r="H85" s="26">
        <v>1</v>
      </c>
      <c r="I85" s="26">
        <f t="shared" si="9"/>
        <v>0</v>
      </c>
      <c r="J85" s="26">
        <f t="shared" si="10"/>
        <v>0</v>
      </c>
      <c r="K85" s="96">
        <v>3</v>
      </c>
      <c r="L85" s="96">
        <v>3</v>
      </c>
      <c r="M85" s="96">
        <f t="shared" si="8"/>
        <v>0</v>
      </c>
    </row>
    <row r="86" spans="1:13" ht="35.25" hidden="1" customHeight="1" x14ac:dyDescent="0.15">
      <c r="A86" s="35" t="s">
        <v>989</v>
      </c>
      <c r="B86" s="35" t="s">
        <v>1002</v>
      </c>
      <c r="C86" s="10" t="s">
        <v>1003</v>
      </c>
      <c r="D86" s="82" t="s">
        <v>993</v>
      </c>
      <c r="E86" s="96">
        <v>1</v>
      </c>
      <c r="F86" s="96">
        <v>3</v>
      </c>
      <c r="G86" s="96">
        <v>1</v>
      </c>
      <c r="H86" s="26">
        <v>3</v>
      </c>
      <c r="I86" s="26">
        <f t="shared" si="9"/>
        <v>0</v>
      </c>
      <c r="J86" s="26">
        <f t="shared" si="10"/>
        <v>0</v>
      </c>
      <c r="K86" s="96">
        <v>1</v>
      </c>
      <c r="L86" s="96">
        <v>1</v>
      </c>
      <c r="M86" s="96">
        <f t="shared" si="8"/>
        <v>0</v>
      </c>
    </row>
    <row r="87" spans="1:13" ht="35.25" hidden="1" customHeight="1" x14ac:dyDescent="0.15">
      <c r="A87" s="35" t="s">
        <v>989</v>
      </c>
      <c r="B87" s="35" t="s">
        <v>1082</v>
      </c>
      <c r="C87" s="10" t="s">
        <v>1003</v>
      </c>
      <c r="D87" s="82" t="s">
        <v>994</v>
      </c>
      <c r="E87" s="96">
        <v>9</v>
      </c>
      <c r="F87" s="96">
        <v>5</v>
      </c>
      <c r="G87" s="96">
        <v>9</v>
      </c>
      <c r="H87" s="26">
        <v>5</v>
      </c>
      <c r="I87" s="26">
        <f t="shared" si="9"/>
        <v>0</v>
      </c>
      <c r="J87" s="26">
        <f t="shared" si="10"/>
        <v>0</v>
      </c>
      <c r="K87" s="96">
        <v>9</v>
      </c>
      <c r="L87" s="96">
        <v>9</v>
      </c>
      <c r="M87" s="96">
        <f t="shared" si="8"/>
        <v>0</v>
      </c>
    </row>
    <row r="88" spans="1:13" ht="35.25" hidden="1" customHeight="1" x14ac:dyDescent="0.15">
      <c r="A88" s="35" t="s">
        <v>989</v>
      </c>
      <c r="B88" s="35" t="s">
        <v>1002</v>
      </c>
      <c r="C88" s="10" t="s">
        <v>1003</v>
      </c>
      <c r="D88" s="82" t="s">
        <v>995</v>
      </c>
      <c r="E88" s="96">
        <v>2</v>
      </c>
      <c r="F88" s="96">
        <v>3</v>
      </c>
      <c r="G88" s="96">
        <v>2</v>
      </c>
      <c r="H88" s="26">
        <v>3</v>
      </c>
      <c r="I88" s="26">
        <f t="shared" si="9"/>
        <v>0</v>
      </c>
      <c r="J88" s="26">
        <f t="shared" si="10"/>
        <v>0</v>
      </c>
      <c r="K88" s="96">
        <v>2</v>
      </c>
      <c r="L88" s="96">
        <v>2</v>
      </c>
      <c r="M88" s="96">
        <f t="shared" si="8"/>
        <v>0</v>
      </c>
    </row>
    <row r="89" spans="1:13" ht="35.25" hidden="1" customHeight="1" x14ac:dyDescent="0.15">
      <c r="A89" s="35" t="s">
        <v>989</v>
      </c>
      <c r="B89" s="35" t="s">
        <v>1002</v>
      </c>
      <c r="C89" s="10" t="s">
        <v>1003</v>
      </c>
      <c r="D89" s="82" t="s">
        <v>996</v>
      </c>
      <c r="E89" s="96">
        <v>0</v>
      </c>
      <c r="F89" s="96">
        <v>4</v>
      </c>
      <c r="G89" s="96">
        <v>0</v>
      </c>
      <c r="H89" s="26">
        <v>4</v>
      </c>
      <c r="I89" s="26">
        <f t="shared" si="9"/>
        <v>0</v>
      </c>
      <c r="J89" s="26">
        <f t="shared" si="10"/>
        <v>0</v>
      </c>
      <c r="K89" s="96">
        <v>0</v>
      </c>
      <c r="L89" s="96">
        <v>0</v>
      </c>
      <c r="M89" s="96">
        <f t="shared" si="8"/>
        <v>0</v>
      </c>
    </row>
    <row r="90" spans="1:13" ht="35.25" hidden="1" customHeight="1" x14ac:dyDescent="0.15">
      <c r="A90" s="35" t="s">
        <v>989</v>
      </c>
      <c r="B90" s="35" t="s">
        <v>1002</v>
      </c>
      <c r="C90" s="10" t="s">
        <v>1003</v>
      </c>
      <c r="D90" s="82" t="s">
        <v>997</v>
      </c>
      <c r="E90" s="96">
        <v>1</v>
      </c>
      <c r="F90" s="96">
        <v>2</v>
      </c>
      <c r="G90" s="96">
        <v>1</v>
      </c>
      <c r="H90" s="26">
        <v>2</v>
      </c>
      <c r="I90" s="26">
        <f t="shared" si="9"/>
        <v>0</v>
      </c>
      <c r="J90" s="26">
        <f t="shared" si="10"/>
        <v>0</v>
      </c>
      <c r="K90" s="96">
        <v>1</v>
      </c>
      <c r="L90" s="96">
        <v>1</v>
      </c>
      <c r="M90" s="96">
        <f t="shared" si="8"/>
        <v>0</v>
      </c>
    </row>
    <row r="91" spans="1:13" ht="35.25" hidden="1" customHeight="1" x14ac:dyDescent="0.15">
      <c r="A91" s="35" t="s">
        <v>989</v>
      </c>
      <c r="B91" s="35" t="s">
        <v>1002</v>
      </c>
      <c r="C91" s="10" t="s">
        <v>1003</v>
      </c>
      <c r="D91" s="82" t="s">
        <v>998</v>
      </c>
      <c r="E91" s="96">
        <v>0</v>
      </c>
      <c r="F91" s="96">
        <v>2</v>
      </c>
      <c r="G91" s="96">
        <v>0</v>
      </c>
      <c r="H91" s="26">
        <v>2</v>
      </c>
      <c r="I91" s="26">
        <f t="shared" si="9"/>
        <v>0</v>
      </c>
      <c r="J91" s="26">
        <f t="shared" si="10"/>
        <v>0</v>
      </c>
      <c r="K91" s="96"/>
      <c r="L91" s="96"/>
      <c r="M91" s="96">
        <f t="shared" si="8"/>
        <v>0</v>
      </c>
    </row>
    <row r="92" spans="1:13" ht="35.25" hidden="1" customHeight="1" x14ac:dyDescent="0.15">
      <c r="A92" s="35" t="s">
        <v>989</v>
      </c>
      <c r="B92" s="35" t="s">
        <v>1002</v>
      </c>
      <c r="C92" s="10" t="s">
        <v>1003</v>
      </c>
      <c r="D92" s="82" t="s">
        <v>999</v>
      </c>
      <c r="E92" s="96">
        <v>1</v>
      </c>
      <c r="F92" s="96">
        <v>1</v>
      </c>
      <c r="G92" s="96">
        <v>1</v>
      </c>
      <c r="H92" s="26">
        <v>1</v>
      </c>
      <c r="I92" s="26">
        <f t="shared" si="9"/>
        <v>0</v>
      </c>
      <c r="J92" s="26">
        <f t="shared" si="10"/>
        <v>0</v>
      </c>
      <c r="K92" s="96">
        <v>1</v>
      </c>
      <c r="L92" s="96">
        <v>1</v>
      </c>
      <c r="M92" s="96">
        <f t="shared" si="8"/>
        <v>0</v>
      </c>
    </row>
    <row r="93" spans="1:13" ht="35.25" hidden="1" customHeight="1" x14ac:dyDescent="0.15">
      <c r="A93" s="35" t="s">
        <v>989</v>
      </c>
      <c r="B93" s="35" t="s">
        <v>1002</v>
      </c>
      <c r="C93" s="10" t="s">
        <v>1003</v>
      </c>
      <c r="D93" s="82" t="s">
        <v>1000</v>
      </c>
      <c r="E93" s="96">
        <v>1</v>
      </c>
      <c r="F93" s="96">
        <v>0</v>
      </c>
      <c r="G93" s="96">
        <v>1</v>
      </c>
      <c r="H93" s="26">
        <v>2</v>
      </c>
      <c r="I93" s="26">
        <f t="shared" si="9"/>
        <v>0</v>
      </c>
      <c r="J93" s="26">
        <f t="shared" si="10"/>
        <v>-2</v>
      </c>
      <c r="K93" s="96">
        <v>1</v>
      </c>
      <c r="L93" s="96">
        <v>1</v>
      </c>
      <c r="M93" s="96">
        <f t="shared" si="8"/>
        <v>0</v>
      </c>
    </row>
    <row r="94" spans="1:13" ht="35.25" hidden="1" customHeight="1" x14ac:dyDescent="0.15">
      <c r="A94" s="35" t="s">
        <v>989</v>
      </c>
      <c r="B94" s="35" t="s">
        <v>1002</v>
      </c>
      <c r="C94" s="10" t="s">
        <v>1003</v>
      </c>
      <c r="D94" s="82" t="s">
        <v>1001</v>
      </c>
      <c r="E94" s="96"/>
      <c r="F94" s="96"/>
      <c r="G94" s="26"/>
      <c r="H94" s="26"/>
      <c r="I94" s="26">
        <f t="shared" si="9"/>
        <v>0</v>
      </c>
      <c r="J94" s="26">
        <f t="shared" si="10"/>
        <v>0</v>
      </c>
      <c r="K94" s="96"/>
      <c r="L94" s="96"/>
      <c r="M94" s="96">
        <f t="shared" si="8"/>
        <v>0</v>
      </c>
    </row>
    <row r="95" spans="1:13" ht="35.25" hidden="1" customHeight="1" x14ac:dyDescent="0.15">
      <c r="A95" s="35" t="s">
        <v>989</v>
      </c>
      <c r="B95" s="35" t="s">
        <v>1004</v>
      </c>
      <c r="C95" s="10" t="s">
        <v>1005</v>
      </c>
      <c r="D95" s="82" t="s">
        <v>988</v>
      </c>
      <c r="E95" s="96">
        <v>1024</v>
      </c>
      <c r="F95" s="96">
        <v>1150</v>
      </c>
      <c r="G95" s="26">
        <v>1025</v>
      </c>
      <c r="H95" s="26"/>
      <c r="I95" s="26">
        <f t="shared" si="9"/>
        <v>-1</v>
      </c>
      <c r="J95" s="26">
        <f t="shared" si="10"/>
        <v>1150</v>
      </c>
      <c r="K95" s="96">
        <v>1024</v>
      </c>
      <c r="L95" s="96">
        <v>1025</v>
      </c>
      <c r="M95" s="96">
        <f t="shared" si="8"/>
        <v>-1</v>
      </c>
    </row>
    <row r="96" spans="1:13" ht="35.25" hidden="1" customHeight="1" x14ac:dyDescent="0.15">
      <c r="A96" s="35" t="s">
        <v>989</v>
      </c>
      <c r="B96" s="35" t="s">
        <v>1004</v>
      </c>
      <c r="C96" s="10" t="s">
        <v>1006</v>
      </c>
      <c r="D96" s="82" t="s">
        <v>992</v>
      </c>
      <c r="E96" s="96">
        <v>3084</v>
      </c>
      <c r="F96" s="96">
        <v>3790</v>
      </c>
      <c r="G96" s="26">
        <v>3084</v>
      </c>
      <c r="H96" s="26"/>
      <c r="I96" s="26">
        <f t="shared" si="9"/>
        <v>0</v>
      </c>
      <c r="J96" s="26">
        <f t="shared" si="10"/>
        <v>3790</v>
      </c>
      <c r="K96" s="96">
        <v>3084</v>
      </c>
      <c r="L96" s="96">
        <v>3086</v>
      </c>
      <c r="M96" s="96">
        <f t="shared" si="8"/>
        <v>-2</v>
      </c>
    </row>
    <row r="97" spans="1:13" ht="35.25" hidden="1" customHeight="1" x14ac:dyDescent="0.15">
      <c r="A97" s="35" t="s">
        <v>989</v>
      </c>
      <c r="B97" s="35" t="s">
        <v>1004</v>
      </c>
      <c r="C97" s="10" t="s">
        <v>1006</v>
      </c>
      <c r="D97" s="82" t="s">
        <v>993</v>
      </c>
      <c r="E97" s="96">
        <v>771</v>
      </c>
      <c r="F97" s="96">
        <v>856</v>
      </c>
      <c r="G97" s="26">
        <v>773</v>
      </c>
      <c r="H97" s="26"/>
      <c r="I97" s="26">
        <f t="shared" si="9"/>
        <v>-2</v>
      </c>
      <c r="J97" s="26">
        <f t="shared" si="10"/>
        <v>856</v>
      </c>
      <c r="K97" s="96">
        <v>771</v>
      </c>
      <c r="L97" s="96">
        <v>773</v>
      </c>
      <c r="M97" s="96">
        <f t="shared" si="8"/>
        <v>-2</v>
      </c>
    </row>
    <row r="98" spans="1:13" ht="35.25" hidden="1" customHeight="1" x14ac:dyDescent="0.15">
      <c r="A98" s="35" t="s">
        <v>989</v>
      </c>
      <c r="B98" s="35" t="s">
        <v>1004</v>
      </c>
      <c r="C98" s="10" t="s">
        <v>1006</v>
      </c>
      <c r="D98" s="82" t="s">
        <v>994</v>
      </c>
      <c r="E98" s="96">
        <v>4117</v>
      </c>
      <c r="F98" s="96">
        <v>4888</v>
      </c>
      <c r="G98" s="26">
        <v>4115</v>
      </c>
      <c r="H98" s="26"/>
      <c r="I98" s="26">
        <f t="shared" si="9"/>
        <v>2</v>
      </c>
      <c r="J98" s="26">
        <f t="shared" si="10"/>
        <v>4888</v>
      </c>
      <c r="K98" s="96">
        <v>4117</v>
      </c>
      <c r="L98" s="96">
        <v>4116</v>
      </c>
      <c r="M98" s="96">
        <f t="shared" si="8"/>
        <v>1</v>
      </c>
    </row>
    <row r="99" spans="1:13" ht="35.25" hidden="1" customHeight="1" x14ac:dyDescent="0.15">
      <c r="A99" s="35" t="s">
        <v>989</v>
      </c>
      <c r="B99" s="35" t="s">
        <v>1004</v>
      </c>
      <c r="C99" s="10" t="s">
        <v>1006</v>
      </c>
      <c r="D99" s="82" t="s">
        <v>995</v>
      </c>
      <c r="E99" s="96">
        <v>4478</v>
      </c>
      <c r="F99" s="96">
        <v>4956</v>
      </c>
      <c r="G99" s="26">
        <v>4481</v>
      </c>
      <c r="H99" s="26"/>
      <c r="I99" s="26">
        <f t="shared" si="9"/>
        <v>-3</v>
      </c>
      <c r="J99" s="26">
        <f t="shared" si="10"/>
        <v>4956</v>
      </c>
      <c r="K99" s="96">
        <v>4478</v>
      </c>
      <c r="L99" s="96">
        <v>4485</v>
      </c>
      <c r="M99" s="96">
        <f t="shared" si="8"/>
        <v>-7</v>
      </c>
    </row>
    <row r="100" spans="1:13" ht="35.25" hidden="1" customHeight="1" x14ac:dyDescent="0.15">
      <c r="A100" s="35" t="s">
        <v>989</v>
      </c>
      <c r="B100" s="35" t="s">
        <v>1004</v>
      </c>
      <c r="C100" s="10" t="s">
        <v>1006</v>
      </c>
      <c r="D100" s="82" t="s">
        <v>996</v>
      </c>
      <c r="E100" s="96">
        <v>5062</v>
      </c>
      <c r="F100" s="96">
        <v>5036</v>
      </c>
      <c r="G100" s="26">
        <v>5063</v>
      </c>
      <c r="H100" s="26"/>
      <c r="I100" s="26">
        <f t="shared" si="9"/>
        <v>-1</v>
      </c>
      <c r="J100" s="26">
        <f t="shared" si="10"/>
        <v>5036</v>
      </c>
      <c r="K100" s="96">
        <v>5062</v>
      </c>
      <c r="L100" s="96">
        <v>5065</v>
      </c>
      <c r="M100" s="96">
        <f t="shared" si="8"/>
        <v>-3</v>
      </c>
    </row>
    <row r="101" spans="1:13" ht="35.25" hidden="1" customHeight="1" x14ac:dyDescent="0.15">
      <c r="A101" s="35" t="s">
        <v>989</v>
      </c>
      <c r="B101" s="35" t="s">
        <v>1004</v>
      </c>
      <c r="C101" s="10" t="s">
        <v>1006</v>
      </c>
      <c r="D101" s="82" t="s">
        <v>997</v>
      </c>
      <c r="E101" s="96">
        <v>1201</v>
      </c>
      <c r="F101" s="96">
        <v>1107</v>
      </c>
      <c r="G101" s="26">
        <v>1201</v>
      </c>
      <c r="H101" s="26"/>
      <c r="I101" s="26">
        <f t="shared" si="9"/>
        <v>0</v>
      </c>
      <c r="J101" s="26">
        <f t="shared" si="10"/>
        <v>1107</v>
      </c>
      <c r="K101" s="96">
        <v>1201</v>
      </c>
      <c r="L101" s="96">
        <v>1201</v>
      </c>
      <c r="M101" s="96">
        <f t="shared" si="8"/>
        <v>0</v>
      </c>
    </row>
    <row r="102" spans="1:13" ht="35.25" hidden="1" customHeight="1" x14ac:dyDescent="0.15">
      <c r="A102" s="35" t="s">
        <v>989</v>
      </c>
      <c r="B102" s="35" t="s">
        <v>1004</v>
      </c>
      <c r="C102" s="10" t="s">
        <v>1006</v>
      </c>
      <c r="D102" s="82" t="s">
        <v>998</v>
      </c>
      <c r="E102" s="96">
        <v>3150</v>
      </c>
      <c r="F102" s="96">
        <v>3423</v>
      </c>
      <c r="G102" s="26">
        <v>3151</v>
      </c>
      <c r="H102" s="26"/>
      <c r="I102" s="26">
        <f t="shared" si="9"/>
        <v>-1</v>
      </c>
      <c r="J102" s="26">
        <f t="shared" si="10"/>
        <v>3423</v>
      </c>
      <c r="K102" s="96">
        <v>3150</v>
      </c>
      <c r="L102" s="96">
        <v>3152</v>
      </c>
      <c r="M102" s="96">
        <f t="shared" si="8"/>
        <v>-2</v>
      </c>
    </row>
    <row r="103" spans="1:13" ht="35.25" hidden="1" customHeight="1" x14ac:dyDescent="0.15">
      <c r="A103" s="35" t="s">
        <v>989</v>
      </c>
      <c r="B103" s="35" t="s">
        <v>1004</v>
      </c>
      <c r="C103" s="10" t="s">
        <v>1006</v>
      </c>
      <c r="D103" s="82" t="s">
        <v>999</v>
      </c>
      <c r="E103" s="96">
        <v>932</v>
      </c>
      <c r="F103" s="96">
        <v>1309</v>
      </c>
      <c r="G103" s="26">
        <v>930</v>
      </c>
      <c r="H103" s="26"/>
      <c r="I103" s="26">
        <f t="shared" si="9"/>
        <v>2</v>
      </c>
      <c r="J103" s="26">
        <f t="shared" si="10"/>
        <v>1309</v>
      </c>
      <c r="K103" s="96">
        <v>932</v>
      </c>
      <c r="L103" s="96">
        <v>930</v>
      </c>
      <c r="M103" s="96">
        <f t="shared" si="8"/>
        <v>2</v>
      </c>
    </row>
    <row r="104" spans="1:13" ht="35.25" hidden="1" customHeight="1" x14ac:dyDescent="0.15">
      <c r="A104" s="35" t="s">
        <v>989</v>
      </c>
      <c r="B104" s="35" t="s">
        <v>1004</v>
      </c>
      <c r="C104" s="10" t="s">
        <v>1006</v>
      </c>
      <c r="D104" s="82" t="s">
        <v>1000</v>
      </c>
      <c r="E104" s="96">
        <v>684</v>
      </c>
      <c r="F104" s="96">
        <v>730</v>
      </c>
      <c r="G104" s="26">
        <v>685</v>
      </c>
      <c r="H104" s="26"/>
      <c r="I104" s="26">
        <f t="shared" si="9"/>
        <v>-1</v>
      </c>
      <c r="J104" s="26">
        <f t="shared" si="10"/>
        <v>730</v>
      </c>
      <c r="K104" s="96">
        <v>684</v>
      </c>
      <c r="L104" s="96">
        <v>685</v>
      </c>
      <c r="M104" s="96">
        <f t="shared" si="8"/>
        <v>-1</v>
      </c>
    </row>
    <row r="105" spans="1:13" ht="35.25" hidden="1" customHeight="1" x14ac:dyDescent="0.15">
      <c r="A105" s="35" t="s">
        <v>989</v>
      </c>
      <c r="B105" s="35" t="s">
        <v>1004</v>
      </c>
      <c r="C105" s="10" t="s">
        <v>1006</v>
      </c>
      <c r="D105" s="82" t="s">
        <v>1001</v>
      </c>
      <c r="E105" s="96">
        <v>82</v>
      </c>
      <c r="F105" s="96"/>
      <c r="G105" s="26">
        <v>82</v>
      </c>
      <c r="H105" s="26"/>
      <c r="I105" s="26">
        <f t="shared" si="9"/>
        <v>0</v>
      </c>
      <c r="J105" s="26">
        <f t="shared" si="10"/>
        <v>0</v>
      </c>
      <c r="K105" s="96"/>
      <c r="L105" s="96">
        <v>82</v>
      </c>
      <c r="M105" s="96">
        <f t="shared" si="8"/>
        <v>-82</v>
      </c>
    </row>
    <row r="106" spans="1:13" ht="35.25" hidden="1" customHeight="1" x14ac:dyDescent="0.15">
      <c r="A106" s="47" t="s">
        <v>582</v>
      </c>
      <c r="B106" s="47" t="s">
        <v>455</v>
      </c>
      <c r="C106" s="100" t="s">
        <v>705</v>
      </c>
      <c r="D106" s="47"/>
      <c r="E106" s="47"/>
      <c r="F106" s="91"/>
      <c r="G106" s="91"/>
      <c r="H106" s="91"/>
      <c r="I106" s="91"/>
      <c r="J106" s="91"/>
      <c r="K106" s="96"/>
      <c r="L106" s="96"/>
      <c r="M106" s="96">
        <f t="shared" si="8"/>
        <v>0</v>
      </c>
    </row>
    <row r="107" spans="1:13" ht="35.25" hidden="1" customHeight="1" x14ac:dyDescent="0.15">
      <c r="A107" s="35" t="s">
        <v>987</v>
      </c>
      <c r="B107" s="35" t="s">
        <v>1154</v>
      </c>
      <c r="C107" s="10" t="s">
        <v>1155</v>
      </c>
      <c r="D107" s="82" t="s">
        <v>1008</v>
      </c>
      <c r="E107" s="96">
        <v>1026</v>
      </c>
      <c r="F107" s="96">
        <v>1148</v>
      </c>
      <c r="G107" s="96">
        <v>1027</v>
      </c>
      <c r="H107" s="26"/>
      <c r="I107" s="26">
        <f t="shared" ref="I107:I117" si="11">E107-G107</f>
        <v>-1</v>
      </c>
      <c r="J107" s="26">
        <f t="shared" ref="J107:J117" si="12">F107-H107</f>
        <v>1148</v>
      </c>
      <c r="K107" s="96">
        <v>1026</v>
      </c>
      <c r="L107" s="96">
        <v>1027</v>
      </c>
      <c r="M107" s="96">
        <f t="shared" si="8"/>
        <v>-1</v>
      </c>
    </row>
    <row r="108" spans="1:13" ht="35.25" hidden="1" customHeight="1" x14ac:dyDescent="0.15">
      <c r="A108" s="35" t="s">
        <v>1009</v>
      </c>
      <c r="B108" s="35" t="s">
        <v>1010</v>
      </c>
      <c r="C108" s="10" t="s">
        <v>1007</v>
      </c>
      <c r="D108" s="82" t="s">
        <v>1011</v>
      </c>
      <c r="E108" s="96">
        <v>3083</v>
      </c>
      <c r="F108" s="96">
        <v>3769</v>
      </c>
      <c r="G108" s="96">
        <v>3083</v>
      </c>
      <c r="H108" s="26"/>
      <c r="I108" s="26">
        <f t="shared" si="11"/>
        <v>0</v>
      </c>
      <c r="J108" s="26">
        <f t="shared" si="12"/>
        <v>3769</v>
      </c>
      <c r="K108" s="96">
        <v>3083</v>
      </c>
      <c r="L108" s="96">
        <v>3085</v>
      </c>
      <c r="M108" s="96">
        <f t="shared" si="8"/>
        <v>-2</v>
      </c>
    </row>
    <row r="109" spans="1:13" ht="35.25" hidden="1" customHeight="1" x14ac:dyDescent="0.15">
      <c r="A109" s="35" t="s">
        <v>1009</v>
      </c>
      <c r="B109" s="35" t="s">
        <v>1010</v>
      </c>
      <c r="C109" s="10" t="s">
        <v>1007</v>
      </c>
      <c r="D109" s="82" t="s">
        <v>1012</v>
      </c>
      <c r="E109" s="96">
        <v>771</v>
      </c>
      <c r="F109" s="96">
        <v>851</v>
      </c>
      <c r="G109" s="96">
        <v>772</v>
      </c>
      <c r="H109" s="26"/>
      <c r="I109" s="26">
        <f t="shared" si="11"/>
        <v>-1</v>
      </c>
      <c r="J109" s="26">
        <f t="shared" si="12"/>
        <v>851</v>
      </c>
      <c r="K109" s="96">
        <v>771</v>
      </c>
      <c r="L109" s="96">
        <v>772</v>
      </c>
      <c r="M109" s="96">
        <f t="shared" si="8"/>
        <v>-1</v>
      </c>
    </row>
    <row r="110" spans="1:13" ht="35.25" hidden="1" customHeight="1" x14ac:dyDescent="0.15">
      <c r="A110" s="35" t="s">
        <v>1009</v>
      </c>
      <c r="B110" s="35" t="s">
        <v>1010</v>
      </c>
      <c r="C110" s="10" t="s">
        <v>1007</v>
      </c>
      <c r="D110" s="82" t="s">
        <v>1013</v>
      </c>
      <c r="E110" s="96">
        <v>4122</v>
      </c>
      <c r="F110" s="96">
        <v>4859</v>
      </c>
      <c r="G110" s="96">
        <v>4120</v>
      </c>
      <c r="H110" s="26"/>
      <c r="I110" s="26">
        <f t="shared" si="11"/>
        <v>2</v>
      </c>
      <c r="J110" s="26">
        <f t="shared" si="12"/>
        <v>4859</v>
      </c>
      <c r="K110" s="96">
        <v>4122</v>
      </c>
      <c r="L110" s="96">
        <v>4121</v>
      </c>
      <c r="M110" s="96">
        <f t="shared" si="8"/>
        <v>1</v>
      </c>
    </row>
    <row r="111" spans="1:13" ht="35.25" hidden="1" customHeight="1" x14ac:dyDescent="0.15">
      <c r="A111" s="35" t="s">
        <v>1009</v>
      </c>
      <c r="B111" s="35" t="s">
        <v>1010</v>
      </c>
      <c r="C111" s="10" t="s">
        <v>1007</v>
      </c>
      <c r="D111" s="82" t="s">
        <v>1014</v>
      </c>
      <c r="E111" s="96">
        <v>4480</v>
      </c>
      <c r="F111" s="96">
        <v>4926</v>
      </c>
      <c r="G111" s="96">
        <v>4483</v>
      </c>
      <c r="H111" s="26"/>
      <c r="I111" s="26">
        <f t="shared" si="11"/>
        <v>-3</v>
      </c>
      <c r="J111" s="26">
        <f t="shared" si="12"/>
        <v>4926</v>
      </c>
      <c r="K111" s="96">
        <v>4480</v>
      </c>
      <c r="L111" s="96">
        <v>4487</v>
      </c>
      <c r="M111" s="96">
        <f t="shared" si="8"/>
        <v>-7</v>
      </c>
    </row>
    <row r="112" spans="1:13" ht="35.25" hidden="1" customHeight="1" x14ac:dyDescent="0.15">
      <c r="A112" s="35" t="s">
        <v>1009</v>
      </c>
      <c r="B112" s="35" t="s">
        <v>1010</v>
      </c>
      <c r="C112" s="10" t="s">
        <v>1007</v>
      </c>
      <c r="D112" s="82" t="s">
        <v>1015</v>
      </c>
      <c r="E112" s="96">
        <v>5061</v>
      </c>
      <c r="F112" s="96">
        <v>5023</v>
      </c>
      <c r="G112" s="96">
        <v>5062</v>
      </c>
      <c r="H112" s="26"/>
      <c r="I112" s="26">
        <f t="shared" si="11"/>
        <v>-1</v>
      </c>
      <c r="J112" s="26">
        <f t="shared" si="12"/>
        <v>5023</v>
      </c>
      <c r="K112" s="96">
        <v>5061</v>
      </c>
      <c r="L112" s="96">
        <v>5064</v>
      </c>
      <c r="M112" s="96">
        <f t="shared" si="8"/>
        <v>-3</v>
      </c>
    </row>
    <row r="113" spans="1:13" ht="35.25" hidden="1" customHeight="1" x14ac:dyDescent="0.15">
      <c r="A113" s="35" t="s">
        <v>1009</v>
      </c>
      <c r="B113" s="35" t="s">
        <v>1010</v>
      </c>
      <c r="C113" s="10" t="s">
        <v>1007</v>
      </c>
      <c r="D113" s="82" t="s">
        <v>1016</v>
      </c>
      <c r="E113" s="96">
        <v>1201</v>
      </c>
      <c r="F113" s="96">
        <v>1096</v>
      </c>
      <c r="G113" s="96">
        <v>1201</v>
      </c>
      <c r="H113" s="26"/>
      <c r="I113" s="26">
        <f t="shared" si="11"/>
        <v>0</v>
      </c>
      <c r="J113" s="26">
        <f t="shared" si="12"/>
        <v>1096</v>
      </c>
      <c r="K113" s="96">
        <v>1201</v>
      </c>
      <c r="L113" s="96">
        <v>1201</v>
      </c>
      <c r="M113" s="96">
        <f t="shared" si="8"/>
        <v>0</v>
      </c>
    </row>
    <row r="114" spans="1:13" ht="35.25" hidden="1" customHeight="1" x14ac:dyDescent="0.15">
      <c r="A114" s="35" t="s">
        <v>1009</v>
      </c>
      <c r="B114" s="35" t="s">
        <v>1069</v>
      </c>
      <c r="C114" s="10" t="s">
        <v>1007</v>
      </c>
      <c r="D114" s="82" t="s">
        <v>1017</v>
      </c>
      <c r="E114" s="96">
        <v>3149</v>
      </c>
      <c r="F114" s="96">
        <v>3455</v>
      </c>
      <c r="G114" s="96">
        <v>3150</v>
      </c>
      <c r="H114" s="26"/>
      <c r="I114" s="26">
        <f t="shared" si="11"/>
        <v>-1</v>
      </c>
      <c r="J114" s="26">
        <f t="shared" si="12"/>
        <v>3455</v>
      </c>
      <c r="K114" s="96">
        <v>3149</v>
      </c>
      <c r="L114" s="96">
        <v>3150</v>
      </c>
      <c r="M114" s="96">
        <f t="shared" si="8"/>
        <v>-1</v>
      </c>
    </row>
    <row r="115" spans="1:13" ht="35.25" hidden="1" customHeight="1" x14ac:dyDescent="0.15">
      <c r="A115" s="35" t="s">
        <v>1009</v>
      </c>
      <c r="B115" s="35" t="s">
        <v>1010</v>
      </c>
      <c r="C115" s="10" t="s">
        <v>1007</v>
      </c>
      <c r="D115" s="82" t="s">
        <v>1018</v>
      </c>
      <c r="E115" s="96">
        <v>933</v>
      </c>
      <c r="F115" s="96">
        <v>1309</v>
      </c>
      <c r="G115" s="96">
        <v>931</v>
      </c>
      <c r="H115" s="26"/>
      <c r="I115" s="26">
        <f t="shared" si="11"/>
        <v>2</v>
      </c>
      <c r="J115" s="26">
        <f t="shared" si="12"/>
        <v>1309</v>
      </c>
      <c r="K115" s="96">
        <v>933</v>
      </c>
      <c r="L115" s="96">
        <v>931</v>
      </c>
      <c r="M115" s="96">
        <f t="shared" si="8"/>
        <v>2</v>
      </c>
    </row>
    <row r="116" spans="1:13" ht="35.25" hidden="1" customHeight="1" x14ac:dyDescent="0.15">
      <c r="A116" s="35" t="s">
        <v>1009</v>
      </c>
      <c r="B116" s="35" t="s">
        <v>1010</v>
      </c>
      <c r="C116" s="10" t="s">
        <v>1007</v>
      </c>
      <c r="D116" s="82" t="s">
        <v>1019</v>
      </c>
      <c r="E116" s="96">
        <v>683</v>
      </c>
      <c r="F116" s="96">
        <v>723</v>
      </c>
      <c r="G116" s="96">
        <v>683</v>
      </c>
      <c r="H116" s="26"/>
      <c r="I116" s="26">
        <f t="shared" si="11"/>
        <v>0</v>
      </c>
      <c r="J116" s="26">
        <f t="shared" si="12"/>
        <v>723</v>
      </c>
      <c r="K116" s="96">
        <v>683</v>
      </c>
      <c r="L116" s="96">
        <v>683</v>
      </c>
      <c r="M116" s="96">
        <f t="shared" si="8"/>
        <v>0</v>
      </c>
    </row>
    <row r="117" spans="1:13" ht="35.25" hidden="1" customHeight="1" x14ac:dyDescent="0.15">
      <c r="A117" s="35" t="s">
        <v>1009</v>
      </c>
      <c r="B117" s="35" t="s">
        <v>1010</v>
      </c>
      <c r="C117" s="10" t="s">
        <v>1007</v>
      </c>
      <c r="D117" s="82" t="s">
        <v>947</v>
      </c>
      <c r="E117" s="96">
        <v>82</v>
      </c>
      <c r="F117" s="96"/>
      <c r="G117" s="96">
        <v>82</v>
      </c>
      <c r="H117" s="26"/>
      <c r="I117" s="26">
        <f t="shared" si="11"/>
        <v>0</v>
      </c>
      <c r="J117" s="26">
        <f t="shared" si="12"/>
        <v>0</v>
      </c>
      <c r="K117" s="96"/>
      <c r="L117" s="96">
        <v>82</v>
      </c>
      <c r="M117" s="96">
        <f t="shared" si="8"/>
        <v>-82</v>
      </c>
    </row>
    <row r="118" spans="1:13" ht="35.25" hidden="1" customHeight="1" x14ac:dyDescent="0.15">
      <c r="A118" s="47" t="s">
        <v>722</v>
      </c>
      <c r="B118" s="47" t="s">
        <v>623</v>
      </c>
      <c r="C118" s="100" t="s">
        <v>619</v>
      </c>
      <c r="D118" s="47"/>
      <c r="E118" s="47"/>
      <c r="F118" s="91"/>
      <c r="G118" s="91"/>
      <c r="H118" s="91"/>
      <c r="I118" s="91"/>
      <c r="J118" s="91"/>
      <c r="K118" s="96"/>
      <c r="L118" s="96"/>
      <c r="M118" s="96"/>
    </row>
    <row r="119" spans="1:13" ht="35.25" hidden="1" customHeight="1" x14ac:dyDescent="0.15">
      <c r="A119" s="35" t="s">
        <v>701</v>
      </c>
      <c r="B119" s="35" t="s">
        <v>1221</v>
      </c>
      <c r="C119" s="10" t="s">
        <v>2</v>
      </c>
      <c r="D119" s="82" t="s">
        <v>647</v>
      </c>
      <c r="E119" s="26"/>
      <c r="F119" s="26"/>
      <c r="G119" s="26"/>
      <c r="H119" s="26"/>
      <c r="I119" s="26"/>
      <c r="J119" s="26"/>
      <c r="K119" s="96"/>
      <c r="L119" s="96"/>
      <c r="M119" s="96"/>
    </row>
    <row r="120" spans="1:13" ht="35.25" hidden="1" customHeight="1" x14ac:dyDescent="0.15">
      <c r="A120" s="35" t="s">
        <v>604</v>
      </c>
      <c r="B120" s="35" t="s">
        <v>624</v>
      </c>
      <c r="C120" s="10" t="s">
        <v>2</v>
      </c>
      <c r="D120" s="82" t="s">
        <v>648</v>
      </c>
      <c r="E120" s="26"/>
      <c r="F120" s="26"/>
      <c r="G120" s="26"/>
      <c r="H120" s="26"/>
      <c r="I120" s="26"/>
      <c r="J120" s="26"/>
      <c r="K120" s="96"/>
      <c r="L120" s="96"/>
      <c r="M120" s="96"/>
    </row>
    <row r="121" spans="1:13" ht="35.25" hidden="1" customHeight="1" x14ac:dyDescent="0.15">
      <c r="A121" s="35" t="s">
        <v>604</v>
      </c>
      <c r="B121" s="35" t="s">
        <v>624</v>
      </c>
      <c r="C121" s="10" t="s">
        <v>2</v>
      </c>
      <c r="D121" s="82" t="s">
        <v>650</v>
      </c>
      <c r="E121" s="26"/>
      <c r="F121" s="26"/>
      <c r="G121" s="26"/>
      <c r="H121" s="26"/>
      <c r="I121" s="26"/>
      <c r="J121" s="26"/>
      <c r="K121" s="96"/>
      <c r="L121" s="96"/>
      <c r="M121" s="96"/>
    </row>
    <row r="122" spans="1:13" ht="35.25" hidden="1" customHeight="1" x14ac:dyDescent="0.15">
      <c r="A122" s="35" t="s">
        <v>604</v>
      </c>
      <c r="B122" s="35" t="s">
        <v>624</v>
      </c>
      <c r="C122" s="10" t="s">
        <v>2</v>
      </c>
      <c r="D122" s="82" t="s">
        <v>651</v>
      </c>
      <c r="E122" s="26"/>
      <c r="F122" s="26"/>
      <c r="G122" s="26"/>
      <c r="H122" s="26"/>
      <c r="I122" s="26"/>
      <c r="J122" s="26"/>
      <c r="K122" s="96"/>
      <c r="L122" s="96"/>
      <c r="M122" s="96"/>
    </row>
    <row r="123" spans="1:13" ht="35.25" hidden="1" customHeight="1" x14ac:dyDescent="0.15">
      <c r="A123" s="35" t="s">
        <v>604</v>
      </c>
      <c r="B123" s="35" t="s">
        <v>624</v>
      </c>
      <c r="C123" s="10" t="s">
        <v>700</v>
      </c>
      <c r="D123" s="82" t="s">
        <v>652</v>
      </c>
      <c r="E123" s="26"/>
      <c r="F123" s="26"/>
      <c r="G123" s="26"/>
      <c r="H123" s="26"/>
      <c r="I123" s="26"/>
      <c r="J123" s="26"/>
      <c r="K123" s="96"/>
      <c r="L123" s="96"/>
      <c r="M123" s="96"/>
    </row>
    <row r="124" spans="1:13" ht="35.25" hidden="1" customHeight="1" x14ac:dyDescent="0.15">
      <c r="A124" s="35" t="s">
        <v>604</v>
      </c>
      <c r="B124" s="35" t="s">
        <v>624</v>
      </c>
      <c r="C124" s="10" t="s">
        <v>2</v>
      </c>
      <c r="D124" s="82" t="s">
        <v>653</v>
      </c>
      <c r="E124" s="26"/>
      <c r="F124" s="26"/>
      <c r="G124" s="26"/>
      <c r="H124" s="26"/>
      <c r="I124" s="26"/>
      <c r="J124" s="26"/>
      <c r="K124" s="96"/>
      <c r="L124" s="96"/>
      <c r="M124" s="96"/>
    </row>
    <row r="125" spans="1:13" ht="35.25" hidden="1" customHeight="1" x14ac:dyDescent="0.15">
      <c r="A125" s="35" t="s">
        <v>604</v>
      </c>
      <c r="B125" s="35" t="s">
        <v>624</v>
      </c>
      <c r="C125" s="10" t="s">
        <v>2</v>
      </c>
      <c r="D125" s="82" t="s">
        <v>654</v>
      </c>
      <c r="E125" s="26"/>
      <c r="F125" s="26"/>
      <c r="G125" s="26"/>
      <c r="H125" s="26"/>
      <c r="I125" s="26"/>
      <c r="J125" s="26"/>
      <c r="K125" s="96"/>
      <c r="L125" s="96"/>
      <c r="M125" s="96"/>
    </row>
    <row r="126" spans="1:13" ht="35.25" hidden="1" customHeight="1" x14ac:dyDescent="0.15">
      <c r="A126" s="35" t="s">
        <v>604</v>
      </c>
      <c r="B126" s="35" t="s">
        <v>624</v>
      </c>
      <c r="C126" s="10" t="s">
        <v>2</v>
      </c>
      <c r="D126" s="82" t="s">
        <v>655</v>
      </c>
      <c r="E126" s="26"/>
      <c r="F126" s="26"/>
      <c r="G126" s="26"/>
      <c r="H126" s="26"/>
      <c r="I126" s="26"/>
      <c r="J126" s="26"/>
      <c r="K126" s="96"/>
      <c r="L126" s="96"/>
      <c r="M126" s="96"/>
    </row>
    <row r="127" spans="1:13" ht="35.25" hidden="1" customHeight="1" x14ac:dyDescent="0.15">
      <c r="A127" s="35" t="s">
        <v>604</v>
      </c>
      <c r="B127" s="35" t="s">
        <v>624</v>
      </c>
      <c r="C127" s="10" t="s">
        <v>2</v>
      </c>
      <c r="D127" s="82" t="s">
        <v>656</v>
      </c>
      <c r="E127" s="26"/>
      <c r="F127" s="26"/>
      <c r="G127" s="26"/>
      <c r="H127" s="26"/>
      <c r="I127" s="26"/>
      <c r="J127" s="26"/>
      <c r="K127" s="96"/>
      <c r="L127" s="96"/>
      <c r="M127" s="96"/>
    </row>
    <row r="128" spans="1:13" ht="35.25" hidden="1" customHeight="1" x14ac:dyDescent="0.15">
      <c r="A128" s="35" t="s">
        <v>604</v>
      </c>
      <c r="B128" s="35" t="s">
        <v>624</v>
      </c>
      <c r="C128" s="10" t="s">
        <v>2</v>
      </c>
      <c r="D128" s="82" t="s">
        <v>657</v>
      </c>
      <c r="E128" s="26"/>
      <c r="F128" s="26"/>
      <c r="G128" s="26"/>
      <c r="H128" s="26"/>
      <c r="I128" s="26"/>
      <c r="J128" s="26"/>
      <c r="K128" s="96"/>
      <c r="L128" s="96"/>
      <c r="M128" s="96"/>
    </row>
    <row r="129" spans="1:13" ht="35.25" hidden="1" customHeight="1" x14ac:dyDescent="0.15">
      <c r="A129" s="35" t="s">
        <v>604</v>
      </c>
      <c r="B129" s="35" t="s">
        <v>624</v>
      </c>
      <c r="C129" s="10" t="s">
        <v>2</v>
      </c>
      <c r="D129" s="82" t="s">
        <v>658</v>
      </c>
      <c r="E129" s="26"/>
      <c r="F129" s="26"/>
      <c r="G129" s="26"/>
      <c r="H129" s="26"/>
      <c r="I129" s="26"/>
      <c r="J129" s="26"/>
      <c r="K129" s="96"/>
      <c r="L129" s="96"/>
      <c r="M129" s="96"/>
    </row>
    <row r="130" spans="1:13" ht="35.25" hidden="1" customHeight="1" x14ac:dyDescent="0.15">
      <c r="A130" s="35" t="s">
        <v>604</v>
      </c>
      <c r="B130" s="35" t="s">
        <v>403</v>
      </c>
      <c r="C130" s="10" t="s">
        <v>3</v>
      </c>
      <c r="D130" s="82" t="s">
        <v>647</v>
      </c>
      <c r="E130" s="26"/>
      <c r="F130" s="26"/>
      <c r="G130" s="26"/>
      <c r="H130" s="26"/>
      <c r="I130" s="26"/>
      <c r="J130" s="26"/>
      <c r="K130" s="96"/>
      <c r="L130" s="96"/>
      <c r="M130" s="96"/>
    </row>
    <row r="131" spans="1:13" ht="35.25" hidden="1" customHeight="1" x14ac:dyDescent="0.15">
      <c r="A131" s="35" t="s">
        <v>604</v>
      </c>
      <c r="B131" s="35" t="s">
        <v>403</v>
      </c>
      <c r="C131" s="10" t="s">
        <v>3</v>
      </c>
      <c r="D131" s="82" t="s">
        <v>648</v>
      </c>
      <c r="E131" s="26"/>
      <c r="F131" s="26"/>
      <c r="G131" s="26"/>
      <c r="H131" s="26"/>
      <c r="I131" s="26"/>
      <c r="J131" s="26"/>
      <c r="K131" s="96"/>
      <c r="L131" s="96"/>
      <c r="M131" s="96"/>
    </row>
    <row r="132" spans="1:13" ht="35.25" hidden="1" customHeight="1" x14ac:dyDescent="0.15">
      <c r="A132" s="35" t="s">
        <v>604</v>
      </c>
      <c r="B132" s="35" t="s">
        <v>403</v>
      </c>
      <c r="C132" s="10" t="s">
        <v>3</v>
      </c>
      <c r="D132" s="82" t="s">
        <v>650</v>
      </c>
      <c r="E132" s="26"/>
      <c r="F132" s="26"/>
      <c r="G132" s="26"/>
      <c r="H132" s="26"/>
      <c r="I132" s="26"/>
      <c r="J132" s="26"/>
      <c r="K132" s="96"/>
      <c r="L132" s="96"/>
      <c r="M132" s="96"/>
    </row>
    <row r="133" spans="1:13" ht="35.25" hidden="1" customHeight="1" x14ac:dyDescent="0.15">
      <c r="A133" s="35" t="s">
        <v>604</v>
      </c>
      <c r="B133" s="35" t="s">
        <v>403</v>
      </c>
      <c r="C133" s="10" t="s">
        <v>3</v>
      </c>
      <c r="D133" s="82" t="s">
        <v>651</v>
      </c>
      <c r="E133" s="26"/>
      <c r="F133" s="26"/>
      <c r="G133" s="26"/>
      <c r="H133" s="26"/>
      <c r="I133" s="26"/>
      <c r="J133" s="26"/>
      <c r="K133" s="96"/>
      <c r="L133" s="96"/>
      <c r="M133" s="96"/>
    </row>
    <row r="134" spans="1:13" ht="35.25" hidden="1" customHeight="1" x14ac:dyDescent="0.15">
      <c r="A134" s="35" t="s">
        <v>604</v>
      </c>
      <c r="B134" s="35" t="s">
        <v>403</v>
      </c>
      <c r="C134" s="10" t="s">
        <v>3</v>
      </c>
      <c r="D134" s="82" t="s">
        <v>652</v>
      </c>
      <c r="E134" s="26"/>
      <c r="F134" s="26"/>
      <c r="G134" s="26"/>
      <c r="H134" s="26"/>
      <c r="I134" s="26"/>
      <c r="J134" s="26"/>
      <c r="K134" s="96"/>
      <c r="L134" s="96"/>
      <c r="M134" s="96"/>
    </row>
    <row r="135" spans="1:13" ht="35.25" hidden="1" customHeight="1" x14ac:dyDescent="0.15">
      <c r="A135" s="35" t="s">
        <v>604</v>
      </c>
      <c r="B135" s="35" t="s">
        <v>403</v>
      </c>
      <c r="C135" s="10" t="s">
        <v>3</v>
      </c>
      <c r="D135" s="82" t="s">
        <v>653</v>
      </c>
      <c r="E135" s="26"/>
      <c r="F135" s="26"/>
      <c r="G135" s="26"/>
      <c r="H135" s="26"/>
      <c r="I135" s="26"/>
      <c r="J135" s="26"/>
      <c r="K135" s="96"/>
      <c r="L135" s="96"/>
      <c r="M135" s="96"/>
    </row>
    <row r="136" spans="1:13" ht="35.25" hidden="1" customHeight="1" x14ac:dyDescent="0.15">
      <c r="A136" s="35" t="s">
        <v>604</v>
      </c>
      <c r="B136" s="35" t="s">
        <v>403</v>
      </c>
      <c r="C136" s="10" t="s">
        <v>3</v>
      </c>
      <c r="D136" s="82" t="s">
        <v>654</v>
      </c>
      <c r="E136" s="26"/>
      <c r="F136" s="26"/>
      <c r="G136" s="26"/>
      <c r="H136" s="26"/>
      <c r="I136" s="26"/>
      <c r="J136" s="26"/>
      <c r="K136" s="96"/>
      <c r="L136" s="96"/>
      <c r="M136" s="96"/>
    </row>
    <row r="137" spans="1:13" ht="35.25" hidden="1" customHeight="1" x14ac:dyDescent="0.15">
      <c r="A137" s="35" t="s">
        <v>604</v>
      </c>
      <c r="B137" s="35" t="s">
        <v>403</v>
      </c>
      <c r="C137" s="10" t="s">
        <v>3</v>
      </c>
      <c r="D137" s="82" t="s">
        <v>655</v>
      </c>
      <c r="E137" s="26"/>
      <c r="F137" s="26"/>
      <c r="G137" s="26"/>
      <c r="H137" s="26"/>
      <c r="I137" s="26"/>
      <c r="J137" s="26"/>
      <c r="K137" s="96"/>
      <c r="L137" s="96"/>
      <c r="M137" s="96"/>
    </row>
    <row r="138" spans="1:13" ht="35.25" hidden="1" customHeight="1" x14ac:dyDescent="0.15">
      <c r="A138" s="35" t="s">
        <v>604</v>
      </c>
      <c r="B138" s="35" t="s">
        <v>403</v>
      </c>
      <c r="C138" s="10" t="s">
        <v>3</v>
      </c>
      <c r="D138" s="82" t="s">
        <v>656</v>
      </c>
      <c r="E138" s="26"/>
      <c r="F138" s="26"/>
      <c r="G138" s="26"/>
      <c r="H138" s="26"/>
      <c r="I138" s="26"/>
      <c r="J138" s="26"/>
      <c r="K138" s="96"/>
      <c r="L138" s="96"/>
      <c r="M138" s="96"/>
    </row>
    <row r="139" spans="1:13" ht="35.25" hidden="1" customHeight="1" x14ac:dyDescent="0.15">
      <c r="A139" s="35" t="s">
        <v>604</v>
      </c>
      <c r="B139" s="35" t="s">
        <v>403</v>
      </c>
      <c r="C139" s="10" t="s">
        <v>3</v>
      </c>
      <c r="D139" s="82" t="s">
        <v>657</v>
      </c>
      <c r="E139" s="26"/>
      <c r="F139" s="26"/>
      <c r="G139" s="26"/>
      <c r="H139" s="26"/>
      <c r="I139" s="26"/>
      <c r="J139" s="26"/>
      <c r="K139" s="96"/>
      <c r="L139" s="96"/>
      <c r="M139" s="96"/>
    </row>
    <row r="140" spans="1:13" ht="35.25" hidden="1" customHeight="1" x14ac:dyDescent="0.15">
      <c r="A140" s="35" t="s">
        <v>604</v>
      </c>
      <c r="B140" s="35" t="s">
        <v>403</v>
      </c>
      <c r="C140" s="10" t="s">
        <v>3</v>
      </c>
      <c r="D140" s="82" t="s">
        <v>658</v>
      </c>
      <c r="E140" s="26"/>
      <c r="F140" s="26"/>
      <c r="G140" s="26"/>
      <c r="H140" s="26"/>
      <c r="I140" s="26"/>
      <c r="J140" s="26"/>
      <c r="K140" s="96"/>
      <c r="L140" s="96"/>
      <c r="M140" s="96"/>
    </row>
    <row r="141" spans="1:13" ht="35.25" hidden="1" customHeight="1" x14ac:dyDescent="0.15">
      <c r="A141" s="35" t="s">
        <v>604</v>
      </c>
      <c r="B141" s="35" t="s">
        <v>404</v>
      </c>
      <c r="C141" s="10" t="s">
        <v>4</v>
      </c>
      <c r="D141" s="82" t="s">
        <v>647</v>
      </c>
      <c r="E141" s="26"/>
      <c r="F141" s="26"/>
      <c r="G141" s="26"/>
      <c r="H141" s="26"/>
      <c r="I141" s="26"/>
      <c r="J141" s="26"/>
      <c r="K141" s="96"/>
      <c r="L141" s="96"/>
      <c r="M141" s="96"/>
    </row>
    <row r="142" spans="1:13" ht="35.25" hidden="1" customHeight="1" x14ac:dyDescent="0.15">
      <c r="A142" s="35" t="s">
        <v>604</v>
      </c>
      <c r="B142" s="35" t="s">
        <v>404</v>
      </c>
      <c r="C142" s="10" t="s">
        <v>4</v>
      </c>
      <c r="D142" s="82" t="s">
        <v>648</v>
      </c>
      <c r="E142" s="26"/>
      <c r="F142" s="26"/>
      <c r="G142" s="26"/>
      <c r="H142" s="26"/>
      <c r="I142" s="26"/>
      <c r="J142" s="26"/>
      <c r="K142" s="96"/>
      <c r="L142" s="96"/>
      <c r="M142" s="96"/>
    </row>
    <row r="143" spans="1:13" ht="35.25" hidden="1" customHeight="1" x14ac:dyDescent="0.15">
      <c r="A143" s="35" t="s">
        <v>604</v>
      </c>
      <c r="B143" s="35" t="s">
        <v>404</v>
      </c>
      <c r="C143" s="10" t="s">
        <v>4</v>
      </c>
      <c r="D143" s="82" t="s">
        <v>650</v>
      </c>
      <c r="E143" s="26"/>
      <c r="F143" s="26"/>
      <c r="G143" s="26"/>
      <c r="H143" s="26"/>
      <c r="I143" s="26"/>
      <c r="J143" s="26"/>
      <c r="K143" s="96"/>
      <c r="L143" s="96"/>
      <c r="M143" s="96"/>
    </row>
    <row r="144" spans="1:13" ht="35.25" hidden="1" customHeight="1" x14ac:dyDescent="0.15">
      <c r="A144" s="35" t="s">
        <v>604</v>
      </c>
      <c r="B144" s="35" t="s">
        <v>404</v>
      </c>
      <c r="C144" s="10" t="s">
        <v>4</v>
      </c>
      <c r="D144" s="82" t="s">
        <v>651</v>
      </c>
      <c r="E144" s="26"/>
      <c r="F144" s="26"/>
      <c r="G144" s="26"/>
      <c r="H144" s="26"/>
      <c r="I144" s="26"/>
      <c r="J144" s="26"/>
      <c r="K144" s="96"/>
      <c r="L144" s="96"/>
      <c r="M144" s="96"/>
    </row>
    <row r="145" spans="1:13" ht="35.25" hidden="1" customHeight="1" x14ac:dyDescent="0.15">
      <c r="A145" s="35" t="s">
        <v>604</v>
      </c>
      <c r="B145" s="35" t="s">
        <v>404</v>
      </c>
      <c r="C145" s="10" t="s">
        <v>4</v>
      </c>
      <c r="D145" s="82" t="s">
        <v>652</v>
      </c>
      <c r="E145" s="26"/>
      <c r="F145" s="26"/>
      <c r="G145" s="26"/>
      <c r="H145" s="26"/>
      <c r="I145" s="26"/>
      <c r="J145" s="26"/>
      <c r="K145" s="96"/>
      <c r="L145" s="96"/>
      <c r="M145" s="96"/>
    </row>
    <row r="146" spans="1:13" ht="35.25" hidden="1" customHeight="1" x14ac:dyDescent="0.15">
      <c r="A146" s="35" t="s">
        <v>604</v>
      </c>
      <c r="B146" s="35" t="s">
        <v>404</v>
      </c>
      <c r="C146" s="10" t="s">
        <v>4</v>
      </c>
      <c r="D146" s="82" t="s">
        <v>653</v>
      </c>
      <c r="E146" s="26"/>
      <c r="F146" s="26"/>
      <c r="G146" s="26"/>
      <c r="H146" s="26"/>
      <c r="I146" s="26"/>
      <c r="J146" s="26"/>
      <c r="K146" s="96"/>
      <c r="L146" s="96"/>
      <c r="M146" s="96"/>
    </row>
    <row r="147" spans="1:13" ht="35.25" hidden="1" customHeight="1" x14ac:dyDescent="0.15">
      <c r="A147" s="35" t="s">
        <v>604</v>
      </c>
      <c r="B147" s="35" t="s">
        <v>404</v>
      </c>
      <c r="C147" s="10" t="s">
        <v>4</v>
      </c>
      <c r="D147" s="82" t="s">
        <v>654</v>
      </c>
      <c r="E147" s="26"/>
      <c r="F147" s="26"/>
      <c r="G147" s="26"/>
      <c r="H147" s="26"/>
      <c r="I147" s="26"/>
      <c r="J147" s="26"/>
      <c r="K147" s="96"/>
      <c r="L147" s="96"/>
      <c r="M147" s="96"/>
    </row>
    <row r="148" spans="1:13" ht="35.25" hidden="1" customHeight="1" x14ac:dyDescent="0.15">
      <c r="A148" s="35" t="s">
        <v>604</v>
      </c>
      <c r="B148" s="35" t="s">
        <v>404</v>
      </c>
      <c r="C148" s="10" t="s">
        <v>4</v>
      </c>
      <c r="D148" s="82" t="s">
        <v>655</v>
      </c>
      <c r="E148" s="26"/>
      <c r="F148" s="26"/>
      <c r="G148" s="26"/>
      <c r="H148" s="26"/>
      <c r="I148" s="26"/>
      <c r="J148" s="26"/>
      <c r="K148" s="96"/>
      <c r="L148" s="96"/>
      <c r="M148" s="96"/>
    </row>
    <row r="149" spans="1:13" ht="35.25" hidden="1" customHeight="1" x14ac:dyDescent="0.15">
      <c r="A149" s="35" t="s">
        <v>604</v>
      </c>
      <c r="B149" s="35" t="s">
        <v>404</v>
      </c>
      <c r="C149" s="10" t="s">
        <v>4</v>
      </c>
      <c r="D149" s="82" t="s">
        <v>656</v>
      </c>
      <c r="E149" s="26"/>
      <c r="F149" s="26"/>
      <c r="G149" s="26"/>
      <c r="H149" s="26"/>
      <c r="I149" s="26"/>
      <c r="J149" s="26"/>
      <c r="K149" s="96"/>
      <c r="L149" s="96"/>
      <c r="M149" s="96"/>
    </row>
    <row r="150" spans="1:13" ht="35.25" hidden="1" customHeight="1" x14ac:dyDescent="0.15">
      <c r="A150" s="35" t="s">
        <v>604</v>
      </c>
      <c r="B150" s="35" t="s">
        <v>404</v>
      </c>
      <c r="C150" s="10" t="s">
        <v>4</v>
      </c>
      <c r="D150" s="82" t="s">
        <v>657</v>
      </c>
      <c r="E150" s="26"/>
      <c r="F150" s="26"/>
      <c r="G150" s="26"/>
      <c r="H150" s="26"/>
      <c r="I150" s="26"/>
      <c r="J150" s="26"/>
      <c r="K150" s="96"/>
      <c r="L150" s="96"/>
      <c r="M150" s="96"/>
    </row>
    <row r="151" spans="1:13" ht="35.25" hidden="1" customHeight="1" x14ac:dyDescent="0.15">
      <c r="A151" s="35" t="s">
        <v>604</v>
      </c>
      <c r="B151" s="35" t="s">
        <v>404</v>
      </c>
      <c r="C151" s="10" t="s">
        <v>4</v>
      </c>
      <c r="D151" s="82" t="s">
        <v>658</v>
      </c>
      <c r="E151" s="26"/>
      <c r="F151" s="26"/>
      <c r="G151" s="26"/>
      <c r="H151" s="26"/>
      <c r="I151" s="26"/>
      <c r="J151" s="26"/>
      <c r="K151" s="96"/>
      <c r="L151" s="96"/>
      <c r="M151" s="96"/>
    </row>
    <row r="152" spans="1:13" ht="35.25" hidden="1" customHeight="1" x14ac:dyDescent="0.15">
      <c r="A152" s="47" t="s">
        <v>604</v>
      </c>
      <c r="B152" s="47" t="s">
        <v>405</v>
      </c>
      <c r="C152" s="100" t="s">
        <v>702</v>
      </c>
      <c r="D152" s="47"/>
      <c r="E152" s="47"/>
      <c r="F152" s="91"/>
      <c r="G152" s="91"/>
      <c r="H152" s="91"/>
      <c r="I152" s="91"/>
      <c r="J152" s="91"/>
      <c r="K152" s="96"/>
      <c r="L152" s="96"/>
      <c r="M152" s="96"/>
    </row>
    <row r="153" spans="1:13" ht="35.25" hidden="1" customHeight="1" x14ac:dyDescent="0.15">
      <c r="A153" s="35" t="s">
        <v>593</v>
      </c>
      <c r="B153" s="35" t="s">
        <v>406</v>
      </c>
      <c r="C153" s="10" t="s">
        <v>703</v>
      </c>
      <c r="D153" s="82" t="s">
        <v>647</v>
      </c>
      <c r="E153" s="26"/>
      <c r="F153" s="26"/>
      <c r="G153" s="26"/>
      <c r="H153" s="26"/>
      <c r="I153" s="26"/>
      <c r="J153" s="26"/>
      <c r="K153" s="96"/>
      <c r="L153" s="96"/>
      <c r="M153" s="96"/>
    </row>
    <row r="154" spans="1:13" ht="35.25" hidden="1" customHeight="1" x14ac:dyDescent="0.15">
      <c r="A154" s="35" t="s">
        <v>593</v>
      </c>
      <c r="B154" s="35" t="s">
        <v>406</v>
      </c>
      <c r="C154" s="10" t="s">
        <v>703</v>
      </c>
      <c r="D154" s="82" t="s">
        <v>648</v>
      </c>
      <c r="E154" s="26"/>
      <c r="F154" s="26"/>
      <c r="G154" s="26"/>
      <c r="H154" s="26"/>
      <c r="I154" s="26"/>
      <c r="J154" s="26"/>
      <c r="K154" s="96"/>
      <c r="L154" s="96"/>
      <c r="M154" s="96"/>
    </row>
    <row r="155" spans="1:13" ht="35.25" hidden="1" customHeight="1" x14ac:dyDescent="0.15">
      <c r="A155" s="35" t="s">
        <v>593</v>
      </c>
      <c r="B155" s="35" t="s">
        <v>406</v>
      </c>
      <c r="C155" s="10" t="s">
        <v>703</v>
      </c>
      <c r="D155" s="82" t="s">
        <v>650</v>
      </c>
      <c r="E155" s="26"/>
      <c r="F155" s="26"/>
      <c r="G155" s="26"/>
      <c r="H155" s="26"/>
      <c r="I155" s="26"/>
      <c r="J155" s="26"/>
      <c r="K155" s="96"/>
      <c r="L155" s="96"/>
      <c r="M155" s="96"/>
    </row>
    <row r="156" spans="1:13" ht="35.25" hidden="1" customHeight="1" x14ac:dyDescent="0.15">
      <c r="A156" s="35" t="s">
        <v>593</v>
      </c>
      <c r="B156" s="35" t="s">
        <v>406</v>
      </c>
      <c r="C156" s="10" t="s">
        <v>703</v>
      </c>
      <c r="D156" s="82" t="s">
        <v>651</v>
      </c>
      <c r="E156" s="26"/>
      <c r="F156" s="26"/>
      <c r="G156" s="26"/>
      <c r="H156" s="26"/>
      <c r="I156" s="26"/>
      <c r="J156" s="26"/>
      <c r="K156" s="96"/>
      <c r="L156" s="96"/>
      <c r="M156" s="96"/>
    </row>
    <row r="157" spans="1:13" ht="35.25" hidden="1" customHeight="1" x14ac:dyDescent="0.15">
      <c r="A157" s="35" t="s">
        <v>593</v>
      </c>
      <c r="B157" s="35" t="s">
        <v>406</v>
      </c>
      <c r="C157" s="10" t="s">
        <v>703</v>
      </c>
      <c r="D157" s="82" t="s">
        <v>652</v>
      </c>
      <c r="E157" s="26"/>
      <c r="F157" s="26"/>
      <c r="G157" s="26"/>
      <c r="H157" s="26"/>
      <c r="I157" s="26"/>
      <c r="J157" s="26"/>
      <c r="K157" s="96"/>
      <c r="L157" s="96"/>
      <c r="M157" s="96"/>
    </row>
    <row r="158" spans="1:13" ht="35.25" hidden="1" customHeight="1" x14ac:dyDescent="0.15">
      <c r="A158" s="35" t="s">
        <v>593</v>
      </c>
      <c r="B158" s="35" t="s">
        <v>406</v>
      </c>
      <c r="C158" s="10" t="s">
        <v>703</v>
      </c>
      <c r="D158" s="82" t="s">
        <v>653</v>
      </c>
      <c r="E158" s="26"/>
      <c r="F158" s="26"/>
      <c r="G158" s="26"/>
      <c r="H158" s="26"/>
      <c r="I158" s="26"/>
      <c r="J158" s="26"/>
      <c r="K158" s="96"/>
      <c r="L158" s="96"/>
      <c r="M158" s="96"/>
    </row>
    <row r="159" spans="1:13" ht="35.25" hidden="1" customHeight="1" x14ac:dyDescent="0.15">
      <c r="A159" s="35" t="s">
        <v>593</v>
      </c>
      <c r="B159" s="35" t="s">
        <v>406</v>
      </c>
      <c r="C159" s="10" t="s">
        <v>703</v>
      </c>
      <c r="D159" s="82" t="s">
        <v>654</v>
      </c>
      <c r="E159" s="26"/>
      <c r="F159" s="26"/>
      <c r="G159" s="26"/>
      <c r="H159" s="26"/>
      <c r="I159" s="26"/>
      <c r="J159" s="26"/>
      <c r="K159" s="96"/>
      <c r="L159" s="96"/>
      <c r="M159" s="96"/>
    </row>
    <row r="160" spans="1:13" ht="35.25" hidden="1" customHeight="1" x14ac:dyDescent="0.15">
      <c r="A160" s="35" t="s">
        <v>593</v>
      </c>
      <c r="B160" s="35" t="s">
        <v>406</v>
      </c>
      <c r="C160" s="10" t="s">
        <v>703</v>
      </c>
      <c r="D160" s="82" t="s">
        <v>655</v>
      </c>
      <c r="E160" s="26"/>
      <c r="F160" s="26"/>
      <c r="G160" s="26"/>
      <c r="H160" s="26"/>
      <c r="I160" s="26"/>
      <c r="J160" s="26"/>
      <c r="K160" s="96"/>
      <c r="L160" s="96"/>
      <c r="M160" s="96"/>
    </row>
    <row r="161" spans="1:13" ht="35.25" hidden="1" customHeight="1" x14ac:dyDescent="0.15">
      <c r="A161" s="35" t="s">
        <v>593</v>
      </c>
      <c r="B161" s="35" t="s">
        <v>406</v>
      </c>
      <c r="C161" s="10" t="s">
        <v>703</v>
      </c>
      <c r="D161" s="82" t="s">
        <v>656</v>
      </c>
      <c r="E161" s="26"/>
      <c r="F161" s="26"/>
      <c r="G161" s="26"/>
      <c r="H161" s="26"/>
      <c r="I161" s="26"/>
      <c r="J161" s="26"/>
      <c r="K161" s="96"/>
      <c r="L161" s="96"/>
      <c r="M161" s="96"/>
    </row>
    <row r="162" spans="1:13" ht="35.25" hidden="1" customHeight="1" x14ac:dyDescent="0.15">
      <c r="A162" s="35" t="s">
        <v>593</v>
      </c>
      <c r="B162" s="35" t="s">
        <v>406</v>
      </c>
      <c r="C162" s="10" t="s">
        <v>703</v>
      </c>
      <c r="D162" s="82" t="s">
        <v>657</v>
      </c>
      <c r="E162" s="26"/>
      <c r="F162" s="26"/>
      <c r="G162" s="26"/>
      <c r="H162" s="26"/>
      <c r="I162" s="26"/>
      <c r="J162" s="26"/>
      <c r="K162" s="96"/>
      <c r="L162" s="96"/>
      <c r="M162" s="96"/>
    </row>
    <row r="163" spans="1:13" ht="35.25" hidden="1" customHeight="1" x14ac:dyDescent="0.15">
      <c r="A163" s="35" t="s">
        <v>593</v>
      </c>
      <c r="B163" s="35" t="s">
        <v>406</v>
      </c>
      <c r="C163" s="10" t="s">
        <v>703</v>
      </c>
      <c r="D163" s="82" t="s">
        <v>658</v>
      </c>
      <c r="E163" s="26"/>
      <c r="F163" s="26"/>
      <c r="G163" s="26"/>
      <c r="H163" s="26"/>
      <c r="I163" s="26"/>
      <c r="J163" s="26"/>
      <c r="K163" s="96"/>
      <c r="L163" s="96"/>
      <c r="M163" s="96"/>
    </row>
    <row r="164" spans="1:13" ht="35.25" hidden="1" customHeight="1" x14ac:dyDescent="0.15">
      <c r="A164" s="47" t="s">
        <v>826</v>
      </c>
      <c r="B164" s="47" t="s">
        <v>827</v>
      </c>
      <c r="C164" s="93" t="s">
        <v>828</v>
      </c>
      <c r="D164" s="98"/>
      <c r="E164" s="101"/>
      <c r="F164" s="101"/>
      <c r="G164" s="101"/>
      <c r="H164" s="101"/>
      <c r="I164" s="101"/>
      <c r="J164" s="101"/>
      <c r="K164" s="96"/>
      <c r="L164" s="96"/>
      <c r="M164" s="96"/>
    </row>
    <row r="165" spans="1:13" ht="35.25" hidden="1" customHeight="1" x14ac:dyDescent="0.15">
      <c r="A165" s="35" t="s">
        <v>826</v>
      </c>
      <c r="B165" s="35" t="s">
        <v>829</v>
      </c>
      <c r="C165" s="10" t="s">
        <v>830</v>
      </c>
      <c r="D165" s="82" t="s">
        <v>831</v>
      </c>
      <c r="E165" s="96"/>
      <c r="F165" s="96"/>
      <c r="G165" s="96"/>
      <c r="H165" s="96"/>
      <c r="I165" s="96"/>
      <c r="J165" s="96"/>
      <c r="K165" s="96"/>
      <c r="L165" s="96"/>
      <c r="M165" s="96"/>
    </row>
    <row r="166" spans="1:13" ht="35.25" hidden="1" customHeight="1" x14ac:dyDescent="0.15">
      <c r="A166" s="35" t="s">
        <v>826</v>
      </c>
      <c r="B166" s="35" t="s">
        <v>829</v>
      </c>
      <c r="C166" s="10" t="s">
        <v>830</v>
      </c>
      <c r="D166" s="82" t="s">
        <v>832</v>
      </c>
      <c r="E166" s="96"/>
      <c r="F166" s="96"/>
      <c r="G166" s="96"/>
      <c r="H166" s="96"/>
      <c r="I166" s="96"/>
      <c r="J166" s="96"/>
      <c r="K166" s="96"/>
      <c r="L166" s="96"/>
      <c r="M166" s="96"/>
    </row>
    <row r="167" spans="1:13" ht="35.25" hidden="1" customHeight="1" x14ac:dyDescent="0.15">
      <c r="A167" s="35" t="s">
        <v>826</v>
      </c>
      <c r="B167" s="35" t="s">
        <v>829</v>
      </c>
      <c r="C167" s="10" t="s">
        <v>830</v>
      </c>
      <c r="D167" s="82" t="s">
        <v>833</v>
      </c>
      <c r="E167" s="96"/>
      <c r="F167" s="96"/>
      <c r="G167" s="96"/>
      <c r="H167" s="96"/>
      <c r="I167" s="96"/>
      <c r="J167" s="96"/>
      <c r="K167" s="96"/>
      <c r="L167" s="96"/>
      <c r="M167" s="96"/>
    </row>
    <row r="168" spans="1:13" ht="35.25" hidden="1" customHeight="1" x14ac:dyDescent="0.15">
      <c r="A168" s="35" t="s">
        <v>826</v>
      </c>
      <c r="B168" s="35" t="s">
        <v>829</v>
      </c>
      <c r="C168" s="10" t="s">
        <v>830</v>
      </c>
      <c r="D168" s="82" t="s">
        <v>824</v>
      </c>
      <c r="E168" s="96"/>
      <c r="F168" s="96"/>
      <c r="G168" s="96"/>
      <c r="H168" s="96"/>
      <c r="I168" s="96"/>
      <c r="J168" s="96"/>
      <c r="K168" s="96"/>
      <c r="L168" s="96"/>
      <c r="M168" s="96"/>
    </row>
    <row r="169" spans="1:13" ht="35.25" hidden="1" customHeight="1" x14ac:dyDescent="0.15">
      <c r="A169" s="35" t="s">
        <v>826</v>
      </c>
      <c r="B169" s="35" t="s">
        <v>829</v>
      </c>
      <c r="C169" s="10" t="s">
        <v>830</v>
      </c>
      <c r="D169" s="82" t="s">
        <v>834</v>
      </c>
      <c r="E169" s="96"/>
      <c r="F169" s="96"/>
      <c r="G169" s="96"/>
      <c r="H169" s="96"/>
      <c r="I169" s="96"/>
      <c r="J169" s="96"/>
      <c r="K169" s="96"/>
      <c r="L169" s="96"/>
      <c r="M169" s="96"/>
    </row>
    <row r="170" spans="1:13" ht="35.25" hidden="1" customHeight="1" x14ac:dyDescent="0.15">
      <c r="A170" s="35" t="s">
        <v>835</v>
      </c>
      <c r="B170" s="35" t="s">
        <v>829</v>
      </c>
      <c r="C170" s="10" t="s">
        <v>830</v>
      </c>
      <c r="D170" s="82" t="s">
        <v>836</v>
      </c>
      <c r="E170" s="96"/>
      <c r="F170" s="96"/>
      <c r="G170" s="96"/>
      <c r="H170" s="96"/>
      <c r="I170" s="96"/>
      <c r="J170" s="96"/>
      <c r="K170" s="96"/>
      <c r="L170" s="96"/>
      <c r="M170" s="96"/>
    </row>
    <row r="171" spans="1:13" ht="35.25" hidden="1" customHeight="1" x14ac:dyDescent="0.15">
      <c r="A171" s="35" t="s">
        <v>826</v>
      </c>
      <c r="B171" s="35" t="s">
        <v>829</v>
      </c>
      <c r="C171" s="10" t="s">
        <v>830</v>
      </c>
      <c r="D171" s="82" t="s">
        <v>837</v>
      </c>
      <c r="E171" s="96"/>
      <c r="F171" s="96"/>
      <c r="G171" s="96"/>
      <c r="H171" s="96"/>
      <c r="I171" s="96"/>
      <c r="J171" s="96"/>
      <c r="K171" s="96"/>
      <c r="L171" s="96"/>
      <c r="M171" s="96"/>
    </row>
    <row r="172" spans="1:13" ht="35.25" hidden="1" customHeight="1" x14ac:dyDescent="0.15">
      <c r="A172" s="35" t="s">
        <v>826</v>
      </c>
      <c r="B172" s="35" t="s">
        <v>829</v>
      </c>
      <c r="C172" s="10" t="s">
        <v>830</v>
      </c>
      <c r="D172" s="82" t="s">
        <v>838</v>
      </c>
      <c r="E172" s="96"/>
      <c r="F172" s="96"/>
      <c r="G172" s="96"/>
      <c r="H172" s="96"/>
      <c r="I172" s="96"/>
      <c r="J172" s="96"/>
      <c r="K172" s="96"/>
      <c r="L172" s="96"/>
      <c r="M172" s="96"/>
    </row>
    <row r="173" spans="1:13" ht="35.25" hidden="1" customHeight="1" x14ac:dyDescent="0.15">
      <c r="A173" s="35" t="s">
        <v>826</v>
      </c>
      <c r="B173" s="35" t="s">
        <v>829</v>
      </c>
      <c r="C173" s="10" t="s">
        <v>830</v>
      </c>
      <c r="D173" s="82" t="s">
        <v>839</v>
      </c>
      <c r="E173" s="96"/>
      <c r="F173" s="96"/>
      <c r="G173" s="96"/>
      <c r="H173" s="96"/>
      <c r="I173" s="96"/>
      <c r="J173" s="96"/>
      <c r="K173" s="96"/>
      <c r="L173" s="96"/>
      <c r="M173" s="96"/>
    </row>
    <row r="174" spans="1:13" ht="35.25" hidden="1" customHeight="1" x14ac:dyDescent="0.15">
      <c r="A174" s="35" t="s">
        <v>826</v>
      </c>
      <c r="B174" s="35" t="s">
        <v>829</v>
      </c>
      <c r="C174" s="10" t="s">
        <v>830</v>
      </c>
      <c r="D174" s="82" t="s">
        <v>840</v>
      </c>
      <c r="E174" s="96"/>
      <c r="F174" s="96"/>
      <c r="G174" s="96"/>
      <c r="H174" s="96"/>
      <c r="I174" s="96"/>
      <c r="J174" s="96"/>
      <c r="K174" s="96"/>
      <c r="L174" s="96"/>
      <c r="M174" s="96"/>
    </row>
    <row r="175" spans="1:13" ht="35.25" hidden="1" customHeight="1" x14ac:dyDescent="0.15">
      <c r="A175" s="35" t="s">
        <v>826</v>
      </c>
      <c r="B175" s="35" t="s">
        <v>829</v>
      </c>
      <c r="C175" s="10" t="s">
        <v>830</v>
      </c>
      <c r="D175" s="82" t="s">
        <v>841</v>
      </c>
      <c r="E175" s="96"/>
      <c r="F175" s="96"/>
      <c r="G175" s="96"/>
      <c r="H175" s="96"/>
      <c r="I175" s="96"/>
      <c r="J175" s="96"/>
      <c r="K175" s="96"/>
      <c r="L175" s="96"/>
      <c r="M175" s="96"/>
    </row>
    <row r="176" spans="1:13" ht="35.25" hidden="1" customHeight="1" x14ac:dyDescent="0.15">
      <c r="A176" s="35" t="s">
        <v>826</v>
      </c>
      <c r="B176" s="35" t="s">
        <v>842</v>
      </c>
      <c r="C176" s="10" t="s">
        <v>843</v>
      </c>
      <c r="D176" s="82" t="s">
        <v>831</v>
      </c>
      <c r="E176" s="96"/>
      <c r="F176" s="96"/>
      <c r="G176" s="96"/>
      <c r="H176" s="96"/>
      <c r="I176" s="96"/>
      <c r="J176" s="96"/>
      <c r="K176" s="96"/>
      <c r="L176" s="96"/>
      <c r="M176" s="96"/>
    </row>
    <row r="177" spans="1:13" ht="35.25" hidden="1" customHeight="1" x14ac:dyDescent="0.15">
      <c r="A177" s="35" t="s">
        <v>826</v>
      </c>
      <c r="B177" s="35" t="s">
        <v>844</v>
      </c>
      <c r="C177" s="10" t="s">
        <v>843</v>
      </c>
      <c r="D177" s="82" t="s">
        <v>832</v>
      </c>
      <c r="E177" s="96"/>
      <c r="F177" s="96"/>
      <c r="G177" s="96"/>
      <c r="H177" s="96"/>
      <c r="I177" s="96"/>
      <c r="J177" s="96"/>
      <c r="K177" s="96"/>
      <c r="L177" s="96"/>
      <c r="M177" s="96"/>
    </row>
    <row r="178" spans="1:13" ht="35.25" hidden="1" customHeight="1" x14ac:dyDescent="0.15">
      <c r="A178" s="35" t="s">
        <v>826</v>
      </c>
      <c r="B178" s="35" t="s">
        <v>844</v>
      </c>
      <c r="C178" s="10" t="s">
        <v>843</v>
      </c>
      <c r="D178" s="82" t="s">
        <v>833</v>
      </c>
      <c r="E178" s="96"/>
      <c r="F178" s="96"/>
      <c r="G178" s="96"/>
      <c r="H178" s="96"/>
      <c r="I178" s="96"/>
      <c r="J178" s="96"/>
      <c r="K178" s="96"/>
      <c r="L178" s="96"/>
      <c r="M178" s="96"/>
    </row>
    <row r="179" spans="1:13" ht="35.25" hidden="1" customHeight="1" x14ac:dyDescent="0.15">
      <c r="A179" s="35" t="s">
        <v>826</v>
      </c>
      <c r="B179" s="35" t="s">
        <v>844</v>
      </c>
      <c r="C179" s="10" t="s">
        <v>843</v>
      </c>
      <c r="D179" s="82" t="s">
        <v>824</v>
      </c>
      <c r="E179" s="96"/>
      <c r="F179" s="96"/>
      <c r="G179" s="96"/>
      <c r="H179" s="96"/>
      <c r="I179" s="96"/>
      <c r="J179" s="96"/>
      <c r="K179" s="96"/>
      <c r="L179" s="96"/>
      <c r="M179" s="96"/>
    </row>
    <row r="180" spans="1:13" ht="35.25" hidden="1" customHeight="1" x14ac:dyDescent="0.15">
      <c r="A180" s="35" t="s">
        <v>826</v>
      </c>
      <c r="B180" s="35" t="s">
        <v>844</v>
      </c>
      <c r="C180" s="10" t="s">
        <v>843</v>
      </c>
      <c r="D180" s="82" t="s">
        <v>834</v>
      </c>
      <c r="E180" s="96"/>
      <c r="F180" s="96"/>
      <c r="G180" s="96"/>
      <c r="H180" s="96"/>
      <c r="I180" s="96"/>
      <c r="J180" s="96"/>
      <c r="K180" s="96"/>
      <c r="L180" s="96"/>
      <c r="M180" s="96"/>
    </row>
    <row r="181" spans="1:13" ht="35.25" hidden="1" customHeight="1" x14ac:dyDescent="0.15">
      <c r="A181" s="35" t="s">
        <v>826</v>
      </c>
      <c r="B181" s="35" t="s">
        <v>844</v>
      </c>
      <c r="C181" s="10" t="s">
        <v>843</v>
      </c>
      <c r="D181" s="82" t="s">
        <v>836</v>
      </c>
      <c r="E181" s="96"/>
      <c r="F181" s="96"/>
      <c r="G181" s="96"/>
      <c r="H181" s="96"/>
      <c r="I181" s="96"/>
      <c r="J181" s="96"/>
      <c r="K181" s="96"/>
      <c r="L181" s="96"/>
      <c r="M181" s="96"/>
    </row>
    <row r="182" spans="1:13" ht="35.25" hidden="1" customHeight="1" x14ac:dyDescent="0.15">
      <c r="A182" s="35" t="s">
        <v>826</v>
      </c>
      <c r="B182" s="35" t="s">
        <v>844</v>
      </c>
      <c r="C182" s="10" t="s">
        <v>843</v>
      </c>
      <c r="D182" s="82" t="s">
        <v>837</v>
      </c>
      <c r="E182" s="96"/>
      <c r="F182" s="96"/>
      <c r="G182" s="96"/>
      <c r="H182" s="96"/>
      <c r="I182" s="96"/>
      <c r="J182" s="96"/>
      <c r="K182" s="96"/>
      <c r="L182" s="96"/>
      <c r="M182" s="96"/>
    </row>
    <row r="183" spans="1:13" ht="35.25" hidden="1" customHeight="1" x14ac:dyDescent="0.15">
      <c r="A183" s="35" t="s">
        <v>826</v>
      </c>
      <c r="B183" s="35" t="s">
        <v>844</v>
      </c>
      <c r="C183" s="10" t="s">
        <v>843</v>
      </c>
      <c r="D183" s="82" t="s">
        <v>838</v>
      </c>
      <c r="E183" s="96"/>
      <c r="F183" s="96"/>
      <c r="G183" s="96"/>
      <c r="H183" s="96"/>
      <c r="I183" s="96"/>
      <c r="J183" s="96"/>
      <c r="K183" s="96"/>
      <c r="L183" s="96"/>
      <c r="M183" s="96"/>
    </row>
    <row r="184" spans="1:13" ht="35.25" hidden="1" customHeight="1" x14ac:dyDescent="0.15">
      <c r="A184" s="35" t="s">
        <v>826</v>
      </c>
      <c r="B184" s="35" t="s">
        <v>844</v>
      </c>
      <c r="C184" s="10" t="s">
        <v>843</v>
      </c>
      <c r="D184" s="82" t="s">
        <v>839</v>
      </c>
      <c r="E184" s="96"/>
      <c r="F184" s="96"/>
      <c r="G184" s="96"/>
      <c r="H184" s="96"/>
      <c r="I184" s="96"/>
      <c r="J184" s="96"/>
      <c r="K184" s="96"/>
      <c r="L184" s="96"/>
      <c r="M184" s="96"/>
    </row>
    <row r="185" spans="1:13" ht="35.25" hidden="1" customHeight="1" x14ac:dyDescent="0.15">
      <c r="A185" s="35" t="s">
        <v>826</v>
      </c>
      <c r="B185" s="35" t="s">
        <v>844</v>
      </c>
      <c r="C185" s="10" t="s">
        <v>843</v>
      </c>
      <c r="D185" s="82" t="s">
        <v>840</v>
      </c>
      <c r="E185" s="96"/>
      <c r="F185" s="96"/>
      <c r="G185" s="96"/>
      <c r="H185" s="96"/>
      <c r="I185" s="96"/>
      <c r="J185" s="96"/>
      <c r="K185" s="96"/>
      <c r="L185" s="96"/>
      <c r="M185" s="96"/>
    </row>
    <row r="186" spans="1:13" ht="35.25" hidden="1" customHeight="1" x14ac:dyDescent="0.15">
      <c r="A186" s="35" t="s">
        <v>826</v>
      </c>
      <c r="B186" s="35" t="s">
        <v>844</v>
      </c>
      <c r="C186" s="10" t="s">
        <v>843</v>
      </c>
      <c r="D186" s="82" t="s">
        <v>841</v>
      </c>
      <c r="E186" s="96"/>
      <c r="F186" s="96"/>
      <c r="G186" s="96"/>
      <c r="H186" s="96"/>
      <c r="I186" s="96"/>
      <c r="J186" s="96"/>
      <c r="K186" s="96"/>
      <c r="L186" s="96"/>
      <c r="M186" s="96"/>
    </row>
    <row r="187" spans="1:13" ht="35.25" hidden="1" customHeight="1" x14ac:dyDescent="0.15">
      <c r="A187" s="47" t="s">
        <v>826</v>
      </c>
      <c r="B187" s="47" t="s">
        <v>845</v>
      </c>
      <c r="C187" s="93" t="s">
        <v>846</v>
      </c>
      <c r="D187" s="98"/>
      <c r="E187" s="101"/>
      <c r="F187" s="101"/>
      <c r="G187" s="101"/>
      <c r="H187" s="101"/>
      <c r="I187" s="101"/>
      <c r="J187" s="101"/>
      <c r="K187" s="96"/>
      <c r="L187" s="96"/>
      <c r="M187" s="96"/>
    </row>
    <row r="188" spans="1:13" ht="35.25" hidden="1" customHeight="1" x14ac:dyDescent="0.15">
      <c r="A188" s="35" t="s">
        <v>826</v>
      </c>
      <c r="B188" s="35" t="s">
        <v>847</v>
      </c>
      <c r="C188" s="10" t="s">
        <v>848</v>
      </c>
      <c r="D188" s="82" t="s">
        <v>809</v>
      </c>
      <c r="E188" s="96"/>
      <c r="F188" s="96"/>
      <c r="G188" s="96"/>
      <c r="H188" s="96"/>
      <c r="I188" s="96"/>
      <c r="J188" s="96"/>
      <c r="K188" s="96"/>
      <c r="L188" s="96"/>
      <c r="M188" s="96"/>
    </row>
    <row r="189" spans="1:13" ht="35.25" hidden="1" customHeight="1" x14ac:dyDescent="0.15">
      <c r="A189" s="35" t="s">
        <v>849</v>
      </c>
      <c r="B189" s="35" t="s">
        <v>847</v>
      </c>
      <c r="C189" s="10" t="s">
        <v>850</v>
      </c>
      <c r="D189" s="82" t="s">
        <v>810</v>
      </c>
      <c r="E189" s="96"/>
      <c r="F189" s="96"/>
      <c r="G189" s="96"/>
      <c r="H189" s="96"/>
      <c r="I189" s="96"/>
      <c r="J189" s="96"/>
      <c r="K189" s="96"/>
      <c r="L189" s="96"/>
      <c r="M189" s="96"/>
    </row>
    <row r="190" spans="1:13" ht="35.25" hidden="1" customHeight="1" x14ac:dyDescent="0.15">
      <c r="A190" s="35" t="s">
        <v>849</v>
      </c>
      <c r="B190" s="35" t="s">
        <v>847</v>
      </c>
      <c r="C190" s="10" t="s">
        <v>850</v>
      </c>
      <c r="D190" s="82" t="s">
        <v>811</v>
      </c>
      <c r="E190" s="96"/>
      <c r="F190" s="96"/>
      <c r="G190" s="96"/>
      <c r="H190" s="96"/>
      <c r="I190" s="96"/>
      <c r="J190" s="96"/>
      <c r="K190" s="96"/>
      <c r="L190" s="96"/>
      <c r="M190" s="96"/>
    </row>
    <row r="191" spans="1:13" ht="35.25" hidden="1" customHeight="1" x14ac:dyDescent="0.15">
      <c r="A191" s="35" t="s">
        <v>849</v>
      </c>
      <c r="B191" s="35" t="s">
        <v>847</v>
      </c>
      <c r="C191" s="10" t="s">
        <v>850</v>
      </c>
      <c r="D191" s="82" t="s">
        <v>812</v>
      </c>
      <c r="E191" s="96"/>
      <c r="F191" s="96"/>
      <c r="G191" s="96"/>
      <c r="H191" s="96"/>
      <c r="I191" s="96"/>
      <c r="J191" s="96"/>
      <c r="K191" s="96"/>
      <c r="L191" s="96"/>
      <c r="M191" s="96"/>
    </row>
    <row r="192" spans="1:13" ht="35.25" hidden="1" customHeight="1" x14ac:dyDescent="0.15">
      <c r="A192" s="35" t="s">
        <v>849</v>
      </c>
      <c r="B192" s="35" t="s">
        <v>847</v>
      </c>
      <c r="C192" s="10" t="s">
        <v>850</v>
      </c>
      <c r="D192" s="82" t="s">
        <v>813</v>
      </c>
      <c r="E192" s="96"/>
      <c r="F192" s="96"/>
      <c r="G192" s="96"/>
      <c r="H192" s="96"/>
      <c r="I192" s="96"/>
      <c r="J192" s="96"/>
      <c r="K192" s="96"/>
      <c r="L192" s="96"/>
      <c r="M192" s="96"/>
    </row>
    <row r="193" spans="1:13" ht="35.25" hidden="1" customHeight="1" x14ac:dyDescent="0.15">
      <c r="A193" s="35" t="s">
        <v>849</v>
      </c>
      <c r="B193" s="35" t="s">
        <v>847</v>
      </c>
      <c r="C193" s="10" t="s">
        <v>850</v>
      </c>
      <c r="D193" s="82" t="s">
        <v>814</v>
      </c>
      <c r="E193" s="96"/>
      <c r="F193" s="96"/>
      <c r="G193" s="96"/>
      <c r="H193" s="96"/>
      <c r="I193" s="96"/>
      <c r="J193" s="96"/>
      <c r="K193" s="96"/>
      <c r="L193" s="96"/>
      <c r="M193" s="96"/>
    </row>
    <row r="194" spans="1:13" ht="35.25" hidden="1" customHeight="1" x14ac:dyDescent="0.15">
      <c r="A194" s="35" t="s">
        <v>849</v>
      </c>
      <c r="B194" s="35" t="s">
        <v>847</v>
      </c>
      <c r="C194" s="10" t="s">
        <v>850</v>
      </c>
      <c r="D194" s="82" t="s">
        <v>815</v>
      </c>
      <c r="E194" s="96"/>
      <c r="F194" s="96"/>
      <c r="G194" s="96"/>
      <c r="H194" s="96"/>
      <c r="I194" s="96"/>
      <c r="J194" s="96"/>
      <c r="K194" s="96"/>
      <c r="L194" s="96"/>
      <c r="M194" s="96"/>
    </row>
    <row r="195" spans="1:13" ht="35.25" hidden="1" customHeight="1" x14ac:dyDescent="0.15">
      <c r="A195" s="35" t="s">
        <v>849</v>
      </c>
      <c r="B195" s="35" t="s">
        <v>847</v>
      </c>
      <c r="C195" s="10" t="s">
        <v>850</v>
      </c>
      <c r="D195" s="82" t="s">
        <v>816</v>
      </c>
      <c r="E195" s="96"/>
      <c r="F195" s="96"/>
      <c r="G195" s="96"/>
      <c r="H195" s="96"/>
      <c r="I195" s="96"/>
      <c r="J195" s="96"/>
      <c r="K195" s="96"/>
      <c r="L195" s="96"/>
      <c r="M195" s="96"/>
    </row>
    <row r="196" spans="1:13" ht="35.25" hidden="1" customHeight="1" x14ac:dyDescent="0.15">
      <c r="A196" s="35" t="s">
        <v>849</v>
      </c>
      <c r="B196" s="35" t="s">
        <v>847</v>
      </c>
      <c r="C196" s="10" t="s">
        <v>850</v>
      </c>
      <c r="D196" s="82" t="s">
        <v>817</v>
      </c>
      <c r="E196" s="96"/>
      <c r="F196" s="96"/>
      <c r="G196" s="96"/>
      <c r="H196" s="96"/>
      <c r="I196" s="96"/>
      <c r="J196" s="96"/>
      <c r="K196" s="96"/>
      <c r="L196" s="96"/>
      <c r="M196" s="96"/>
    </row>
    <row r="197" spans="1:13" ht="35.25" hidden="1" customHeight="1" x14ac:dyDescent="0.15">
      <c r="A197" s="35" t="s">
        <v>849</v>
      </c>
      <c r="B197" s="35" t="s">
        <v>847</v>
      </c>
      <c r="C197" s="10" t="s">
        <v>850</v>
      </c>
      <c r="D197" s="82" t="s">
        <v>818</v>
      </c>
      <c r="E197" s="96"/>
      <c r="F197" s="96"/>
      <c r="G197" s="96"/>
      <c r="H197" s="96"/>
      <c r="I197" s="96"/>
      <c r="J197" s="96"/>
      <c r="K197" s="96"/>
      <c r="L197" s="96"/>
      <c r="M197" s="96"/>
    </row>
    <row r="198" spans="1:13" ht="35.25" hidden="1" customHeight="1" x14ac:dyDescent="0.15">
      <c r="A198" s="35" t="s">
        <v>849</v>
      </c>
      <c r="B198" s="35" t="s">
        <v>847</v>
      </c>
      <c r="C198" s="10" t="s">
        <v>850</v>
      </c>
      <c r="D198" s="82" t="s">
        <v>819</v>
      </c>
      <c r="E198" s="96"/>
      <c r="F198" s="96"/>
      <c r="G198" s="96"/>
      <c r="H198" s="96"/>
      <c r="I198" s="96"/>
      <c r="J198" s="96"/>
      <c r="K198" s="96"/>
      <c r="L198" s="96"/>
      <c r="M198" s="96"/>
    </row>
    <row r="199" spans="1:13" ht="35.25" hidden="1" customHeight="1" x14ac:dyDescent="0.15">
      <c r="A199" s="35" t="s">
        <v>849</v>
      </c>
      <c r="B199" s="35" t="s">
        <v>851</v>
      </c>
      <c r="C199" s="10" t="s">
        <v>852</v>
      </c>
      <c r="D199" s="82" t="s">
        <v>809</v>
      </c>
      <c r="E199" s="96"/>
      <c r="F199" s="96"/>
      <c r="G199" s="96"/>
      <c r="H199" s="96"/>
      <c r="I199" s="96"/>
      <c r="J199" s="96"/>
      <c r="K199" s="96"/>
      <c r="L199" s="96"/>
      <c r="M199" s="96"/>
    </row>
    <row r="200" spans="1:13" ht="35.25" hidden="1" customHeight="1" x14ac:dyDescent="0.15">
      <c r="A200" s="35" t="s">
        <v>849</v>
      </c>
      <c r="B200" s="35" t="s">
        <v>851</v>
      </c>
      <c r="C200" s="10" t="s">
        <v>852</v>
      </c>
      <c r="D200" s="82" t="s">
        <v>810</v>
      </c>
      <c r="E200" s="96"/>
      <c r="F200" s="96"/>
      <c r="G200" s="96"/>
      <c r="H200" s="96"/>
      <c r="I200" s="96"/>
      <c r="J200" s="96"/>
      <c r="K200" s="96"/>
      <c r="L200" s="96"/>
      <c r="M200" s="96"/>
    </row>
    <row r="201" spans="1:13" ht="35.25" hidden="1" customHeight="1" x14ac:dyDescent="0.15">
      <c r="A201" s="35" t="s">
        <v>849</v>
      </c>
      <c r="B201" s="35" t="s">
        <v>851</v>
      </c>
      <c r="C201" s="10" t="s">
        <v>852</v>
      </c>
      <c r="D201" s="82" t="s">
        <v>811</v>
      </c>
      <c r="E201" s="96"/>
      <c r="F201" s="96"/>
      <c r="G201" s="96"/>
      <c r="H201" s="96"/>
      <c r="I201" s="96"/>
      <c r="J201" s="96"/>
      <c r="K201" s="96"/>
      <c r="L201" s="96"/>
      <c r="M201" s="96"/>
    </row>
    <row r="202" spans="1:13" ht="35.25" hidden="1" customHeight="1" x14ac:dyDescent="0.15">
      <c r="A202" s="35" t="s">
        <v>849</v>
      </c>
      <c r="B202" s="35" t="s">
        <v>851</v>
      </c>
      <c r="C202" s="10" t="s">
        <v>852</v>
      </c>
      <c r="D202" s="82" t="s">
        <v>812</v>
      </c>
      <c r="E202" s="96"/>
      <c r="F202" s="96"/>
      <c r="G202" s="96"/>
      <c r="H202" s="96"/>
      <c r="I202" s="96"/>
      <c r="J202" s="96"/>
      <c r="K202" s="96"/>
      <c r="L202" s="96"/>
      <c r="M202" s="96"/>
    </row>
    <row r="203" spans="1:13" ht="35.25" hidden="1" customHeight="1" x14ac:dyDescent="0.15">
      <c r="A203" s="35" t="s">
        <v>849</v>
      </c>
      <c r="B203" s="35" t="s">
        <v>851</v>
      </c>
      <c r="C203" s="10" t="s">
        <v>852</v>
      </c>
      <c r="D203" s="82" t="s">
        <v>813</v>
      </c>
      <c r="E203" s="96"/>
      <c r="F203" s="96"/>
      <c r="G203" s="96"/>
      <c r="H203" s="96"/>
      <c r="I203" s="96"/>
      <c r="J203" s="96"/>
      <c r="K203" s="96"/>
      <c r="L203" s="96"/>
      <c r="M203" s="96"/>
    </row>
    <row r="204" spans="1:13" ht="35.25" hidden="1" customHeight="1" x14ac:dyDescent="0.15">
      <c r="A204" s="35" t="s">
        <v>849</v>
      </c>
      <c r="B204" s="35" t="s">
        <v>851</v>
      </c>
      <c r="C204" s="10" t="s">
        <v>852</v>
      </c>
      <c r="D204" s="82" t="s">
        <v>814</v>
      </c>
      <c r="E204" s="96"/>
      <c r="F204" s="96"/>
      <c r="G204" s="96"/>
      <c r="H204" s="96"/>
      <c r="I204" s="96"/>
      <c r="J204" s="96"/>
      <c r="K204" s="96"/>
      <c r="L204" s="96"/>
      <c r="M204" s="96"/>
    </row>
    <row r="205" spans="1:13" ht="35.25" hidden="1" customHeight="1" x14ac:dyDescent="0.15">
      <c r="A205" s="35" t="s">
        <v>849</v>
      </c>
      <c r="B205" s="35" t="s">
        <v>851</v>
      </c>
      <c r="C205" s="10" t="s">
        <v>852</v>
      </c>
      <c r="D205" s="82" t="s">
        <v>815</v>
      </c>
      <c r="E205" s="96"/>
      <c r="F205" s="96"/>
      <c r="G205" s="96"/>
      <c r="H205" s="96"/>
      <c r="I205" s="96"/>
      <c r="J205" s="96"/>
      <c r="K205" s="96"/>
      <c r="L205" s="96"/>
      <c r="M205" s="96"/>
    </row>
    <row r="206" spans="1:13" ht="35.25" hidden="1" customHeight="1" x14ac:dyDescent="0.15">
      <c r="A206" s="35" t="s">
        <v>849</v>
      </c>
      <c r="B206" s="35" t="s">
        <v>851</v>
      </c>
      <c r="C206" s="10" t="s">
        <v>852</v>
      </c>
      <c r="D206" s="82" t="s">
        <v>816</v>
      </c>
      <c r="E206" s="96"/>
      <c r="F206" s="96"/>
      <c r="G206" s="96"/>
      <c r="H206" s="96"/>
      <c r="I206" s="96"/>
      <c r="J206" s="96"/>
      <c r="K206" s="96"/>
      <c r="L206" s="96"/>
      <c r="M206" s="96"/>
    </row>
    <row r="207" spans="1:13" ht="35.25" hidden="1" customHeight="1" x14ac:dyDescent="0.15">
      <c r="A207" s="35" t="s">
        <v>849</v>
      </c>
      <c r="B207" s="35" t="s">
        <v>851</v>
      </c>
      <c r="C207" s="10" t="s">
        <v>852</v>
      </c>
      <c r="D207" s="82" t="s">
        <v>817</v>
      </c>
      <c r="E207" s="96"/>
      <c r="F207" s="96"/>
      <c r="G207" s="96"/>
      <c r="H207" s="96"/>
      <c r="I207" s="96"/>
      <c r="J207" s="96"/>
      <c r="K207" s="96"/>
      <c r="L207" s="96"/>
      <c r="M207" s="96"/>
    </row>
    <row r="208" spans="1:13" ht="35.25" hidden="1" customHeight="1" x14ac:dyDescent="0.15">
      <c r="A208" s="35" t="s">
        <v>849</v>
      </c>
      <c r="B208" s="35" t="s">
        <v>851</v>
      </c>
      <c r="C208" s="10" t="s">
        <v>852</v>
      </c>
      <c r="D208" s="82" t="s">
        <v>818</v>
      </c>
      <c r="E208" s="96"/>
      <c r="F208" s="96"/>
      <c r="G208" s="96"/>
      <c r="H208" s="96"/>
      <c r="I208" s="96"/>
      <c r="J208" s="96"/>
      <c r="K208" s="96"/>
      <c r="L208" s="96"/>
      <c r="M208" s="96"/>
    </row>
    <row r="209" spans="1:13" ht="35.25" hidden="1" customHeight="1" x14ac:dyDescent="0.15">
      <c r="A209" s="35" t="s">
        <v>849</v>
      </c>
      <c r="B209" s="35" t="s">
        <v>851</v>
      </c>
      <c r="C209" s="10" t="s">
        <v>852</v>
      </c>
      <c r="D209" s="82" t="s">
        <v>819</v>
      </c>
      <c r="E209" s="96"/>
      <c r="F209" s="96"/>
      <c r="G209" s="96"/>
      <c r="H209" s="96"/>
      <c r="I209" s="96"/>
      <c r="J209" s="96"/>
      <c r="K209" s="96"/>
      <c r="L209" s="96"/>
      <c r="M209" s="96"/>
    </row>
    <row r="210" spans="1:13" ht="35.25" hidden="1" customHeight="1" x14ac:dyDescent="0.15">
      <c r="A210" s="35" t="s">
        <v>849</v>
      </c>
      <c r="B210" s="35" t="s">
        <v>853</v>
      </c>
      <c r="C210" s="10" t="s">
        <v>854</v>
      </c>
      <c r="D210" s="82" t="s">
        <v>809</v>
      </c>
      <c r="E210" s="96"/>
      <c r="F210" s="96"/>
      <c r="G210" s="96"/>
      <c r="H210" s="96"/>
      <c r="I210" s="96"/>
      <c r="J210" s="96"/>
      <c r="K210" s="96"/>
      <c r="L210" s="96"/>
      <c r="M210" s="96"/>
    </row>
    <row r="211" spans="1:13" ht="35.25" hidden="1" customHeight="1" x14ac:dyDescent="0.15">
      <c r="A211" s="35" t="s">
        <v>849</v>
      </c>
      <c r="B211" s="35" t="s">
        <v>853</v>
      </c>
      <c r="C211" s="10" t="s">
        <v>854</v>
      </c>
      <c r="D211" s="82" t="s">
        <v>810</v>
      </c>
      <c r="E211" s="96"/>
      <c r="F211" s="96"/>
      <c r="G211" s="96"/>
      <c r="H211" s="96"/>
      <c r="I211" s="96"/>
      <c r="J211" s="96"/>
      <c r="K211" s="96"/>
      <c r="L211" s="96"/>
      <c r="M211" s="96"/>
    </row>
    <row r="212" spans="1:13" ht="35.25" hidden="1" customHeight="1" x14ac:dyDescent="0.15">
      <c r="A212" s="35" t="s">
        <v>849</v>
      </c>
      <c r="B212" s="35" t="s">
        <v>853</v>
      </c>
      <c r="C212" s="10" t="s">
        <v>854</v>
      </c>
      <c r="D212" s="82" t="s">
        <v>811</v>
      </c>
      <c r="E212" s="96"/>
      <c r="F212" s="96"/>
      <c r="G212" s="96"/>
      <c r="H212" s="96"/>
      <c r="I212" s="96"/>
      <c r="J212" s="96"/>
      <c r="K212" s="96"/>
      <c r="L212" s="96"/>
      <c r="M212" s="96"/>
    </row>
    <row r="213" spans="1:13" ht="35.25" hidden="1" customHeight="1" x14ac:dyDescent="0.15">
      <c r="A213" s="35" t="s">
        <v>849</v>
      </c>
      <c r="B213" s="35" t="s">
        <v>853</v>
      </c>
      <c r="C213" s="10" t="s">
        <v>854</v>
      </c>
      <c r="D213" s="82" t="s">
        <v>812</v>
      </c>
      <c r="E213" s="96"/>
      <c r="F213" s="96"/>
      <c r="G213" s="96"/>
      <c r="H213" s="96"/>
      <c r="I213" s="96"/>
      <c r="J213" s="96"/>
      <c r="K213" s="96"/>
      <c r="L213" s="96"/>
      <c r="M213" s="96"/>
    </row>
    <row r="214" spans="1:13" ht="35.25" hidden="1" customHeight="1" x14ac:dyDescent="0.15">
      <c r="A214" s="35" t="s">
        <v>849</v>
      </c>
      <c r="B214" s="35" t="s">
        <v>853</v>
      </c>
      <c r="C214" s="10" t="s">
        <v>854</v>
      </c>
      <c r="D214" s="82" t="s">
        <v>813</v>
      </c>
      <c r="E214" s="96"/>
      <c r="F214" s="96"/>
      <c r="G214" s="96"/>
      <c r="H214" s="96"/>
      <c r="I214" s="96"/>
      <c r="J214" s="96"/>
      <c r="K214" s="96"/>
      <c r="L214" s="96"/>
      <c r="M214" s="96"/>
    </row>
    <row r="215" spans="1:13" ht="35.25" hidden="1" customHeight="1" x14ac:dyDescent="0.15">
      <c r="A215" s="35" t="s">
        <v>849</v>
      </c>
      <c r="B215" s="35" t="s">
        <v>853</v>
      </c>
      <c r="C215" s="10" t="s">
        <v>854</v>
      </c>
      <c r="D215" s="82" t="s">
        <v>814</v>
      </c>
      <c r="E215" s="96"/>
      <c r="F215" s="96"/>
      <c r="G215" s="96"/>
      <c r="H215" s="96"/>
      <c r="I215" s="96"/>
      <c r="J215" s="96"/>
      <c r="K215" s="96"/>
      <c r="L215" s="96"/>
      <c r="M215" s="96"/>
    </row>
    <row r="216" spans="1:13" ht="35.25" hidden="1" customHeight="1" x14ac:dyDescent="0.15">
      <c r="A216" s="35" t="s">
        <v>849</v>
      </c>
      <c r="B216" s="35" t="s">
        <v>853</v>
      </c>
      <c r="C216" s="10" t="s">
        <v>854</v>
      </c>
      <c r="D216" s="82" t="s">
        <v>815</v>
      </c>
      <c r="E216" s="96"/>
      <c r="F216" s="96"/>
      <c r="G216" s="96"/>
      <c r="H216" s="96"/>
      <c r="I216" s="96"/>
      <c r="J216" s="96"/>
      <c r="K216" s="96"/>
      <c r="L216" s="96"/>
      <c r="M216" s="96"/>
    </row>
    <row r="217" spans="1:13" ht="35.25" hidden="1" customHeight="1" x14ac:dyDescent="0.15">
      <c r="A217" s="35" t="s">
        <v>849</v>
      </c>
      <c r="B217" s="35" t="s">
        <v>853</v>
      </c>
      <c r="C217" s="10" t="s">
        <v>854</v>
      </c>
      <c r="D217" s="82" t="s">
        <v>816</v>
      </c>
      <c r="E217" s="96"/>
      <c r="F217" s="96"/>
      <c r="G217" s="96"/>
      <c r="H217" s="96"/>
      <c r="I217" s="96"/>
      <c r="J217" s="96"/>
      <c r="K217" s="96"/>
      <c r="L217" s="96"/>
      <c r="M217" s="96"/>
    </row>
    <row r="218" spans="1:13" ht="35.25" hidden="1" customHeight="1" x14ac:dyDescent="0.15">
      <c r="A218" s="35" t="s">
        <v>849</v>
      </c>
      <c r="B218" s="35" t="s">
        <v>853</v>
      </c>
      <c r="C218" s="10" t="s">
        <v>854</v>
      </c>
      <c r="D218" s="82" t="s">
        <v>817</v>
      </c>
      <c r="E218" s="96"/>
      <c r="F218" s="96"/>
      <c r="G218" s="96"/>
      <c r="H218" s="96"/>
      <c r="I218" s="96"/>
      <c r="J218" s="96"/>
      <c r="K218" s="96"/>
      <c r="L218" s="96"/>
      <c r="M218" s="96"/>
    </row>
    <row r="219" spans="1:13" ht="35.25" hidden="1" customHeight="1" x14ac:dyDescent="0.15">
      <c r="A219" s="35" t="s">
        <v>849</v>
      </c>
      <c r="B219" s="35" t="s">
        <v>853</v>
      </c>
      <c r="C219" s="10" t="s">
        <v>854</v>
      </c>
      <c r="D219" s="82" t="s">
        <v>818</v>
      </c>
      <c r="E219" s="96"/>
      <c r="F219" s="96"/>
      <c r="G219" s="96"/>
      <c r="H219" s="96"/>
      <c r="I219" s="96"/>
      <c r="J219" s="96"/>
      <c r="K219" s="96"/>
      <c r="L219" s="96"/>
      <c r="M219" s="96"/>
    </row>
    <row r="220" spans="1:13" ht="35.25" hidden="1" customHeight="1" x14ac:dyDescent="0.15">
      <c r="A220" s="35" t="s">
        <v>849</v>
      </c>
      <c r="B220" s="35" t="s">
        <v>853</v>
      </c>
      <c r="C220" s="10" t="s">
        <v>854</v>
      </c>
      <c r="D220" s="82" t="s">
        <v>819</v>
      </c>
      <c r="E220" s="96"/>
      <c r="F220" s="96"/>
      <c r="G220" s="96"/>
      <c r="H220" s="96"/>
      <c r="I220" s="96"/>
      <c r="J220" s="96"/>
      <c r="K220" s="96"/>
      <c r="L220" s="96"/>
      <c r="M220" s="96"/>
    </row>
    <row r="221" spans="1:13" ht="35.25" hidden="1" customHeight="1" x14ac:dyDescent="0.15">
      <c r="A221" s="35" t="s">
        <v>849</v>
      </c>
      <c r="B221" s="35" t="s">
        <v>855</v>
      </c>
      <c r="C221" s="10" t="s">
        <v>856</v>
      </c>
      <c r="D221" s="82" t="s">
        <v>809</v>
      </c>
      <c r="E221" s="96"/>
      <c r="F221" s="96"/>
      <c r="G221" s="96"/>
      <c r="H221" s="96"/>
      <c r="I221" s="96"/>
      <c r="J221" s="96"/>
      <c r="K221" s="96"/>
      <c r="L221" s="96"/>
      <c r="M221" s="96"/>
    </row>
    <row r="222" spans="1:13" ht="35.25" hidden="1" customHeight="1" x14ac:dyDescent="0.15">
      <c r="A222" s="35" t="s">
        <v>849</v>
      </c>
      <c r="B222" s="35" t="s">
        <v>855</v>
      </c>
      <c r="C222" s="10" t="s">
        <v>856</v>
      </c>
      <c r="D222" s="82" t="s">
        <v>810</v>
      </c>
      <c r="E222" s="96"/>
      <c r="F222" s="96"/>
      <c r="G222" s="96"/>
      <c r="H222" s="96"/>
      <c r="I222" s="96"/>
      <c r="J222" s="96"/>
      <c r="K222" s="96"/>
      <c r="L222" s="96"/>
      <c r="M222" s="96"/>
    </row>
    <row r="223" spans="1:13" ht="35.25" hidden="1" customHeight="1" x14ac:dyDescent="0.15">
      <c r="A223" s="35" t="s">
        <v>849</v>
      </c>
      <c r="B223" s="35" t="s">
        <v>855</v>
      </c>
      <c r="C223" s="10" t="s">
        <v>856</v>
      </c>
      <c r="D223" s="82" t="s">
        <v>811</v>
      </c>
      <c r="E223" s="96"/>
      <c r="F223" s="96"/>
      <c r="G223" s="96"/>
      <c r="H223" s="96"/>
      <c r="I223" s="96"/>
      <c r="J223" s="96"/>
      <c r="K223" s="96"/>
      <c r="L223" s="96"/>
      <c r="M223" s="96"/>
    </row>
    <row r="224" spans="1:13" ht="35.25" hidden="1" customHeight="1" x14ac:dyDescent="0.15">
      <c r="A224" s="35" t="s">
        <v>849</v>
      </c>
      <c r="B224" s="35" t="s">
        <v>855</v>
      </c>
      <c r="C224" s="10" t="s">
        <v>856</v>
      </c>
      <c r="D224" s="82" t="s">
        <v>812</v>
      </c>
      <c r="E224" s="96"/>
      <c r="F224" s="96"/>
      <c r="G224" s="96"/>
      <c r="H224" s="96"/>
      <c r="I224" s="96"/>
      <c r="J224" s="96"/>
      <c r="K224" s="96"/>
      <c r="L224" s="96"/>
      <c r="M224" s="96"/>
    </row>
    <row r="225" spans="1:13" ht="35.25" hidden="1" customHeight="1" x14ac:dyDescent="0.15">
      <c r="A225" s="35" t="s">
        <v>849</v>
      </c>
      <c r="B225" s="35" t="s">
        <v>855</v>
      </c>
      <c r="C225" s="10" t="s">
        <v>856</v>
      </c>
      <c r="D225" s="82" t="s">
        <v>813</v>
      </c>
      <c r="E225" s="96"/>
      <c r="F225" s="96"/>
      <c r="G225" s="96"/>
      <c r="H225" s="96"/>
      <c r="I225" s="96"/>
      <c r="J225" s="96"/>
      <c r="K225" s="96"/>
      <c r="L225" s="96"/>
      <c r="M225" s="96"/>
    </row>
    <row r="226" spans="1:13" ht="35.25" hidden="1" customHeight="1" x14ac:dyDescent="0.15">
      <c r="A226" s="35" t="s">
        <v>849</v>
      </c>
      <c r="B226" s="35" t="s">
        <v>855</v>
      </c>
      <c r="C226" s="10" t="s">
        <v>856</v>
      </c>
      <c r="D226" s="82" t="s">
        <v>814</v>
      </c>
      <c r="E226" s="96"/>
      <c r="F226" s="96"/>
      <c r="G226" s="96"/>
      <c r="H226" s="96"/>
      <c r="I226" s="96"/>
      <c r="J226" s="96"/>
      <c r="K226" s="96"/>
      <c r="L226" s="96"/>
      <c r="M226" s="96"/>
    </row>
    <row r="227" spans="1:13" ht="35.25" hidden="1" customHeight="1" x14ac:dyDescent="0.15">
      <c r="A227" s="35" t="s">
        <v>849</v>
      </c>
      <c r="B227" s="35" t="s">
        <v>855</v>
      </c>
      <c r="C227" s="10" t="s">
        <v>856</v>
      </c>
      <c r="D227" s="82" t="s">
        <v>815</v>
      </c>
      <c r="E227" s="96"/>
      <c r="F227" s="96"/>
      <c r="G227" s="96"/>
      <c r="H227" s="96"/>
      <c r="I227" s="96"/>
      <c r="J227" s="96"/>
      <c r="K227" s="96"/>
      <c r="L227" s="96"/>
      <c r="M227" s="96"/>
    </row>
    <row r="228" spans="1:13" ht="35.25" hidden="1" customHeight="1" x14ac:dyDescent="0.15">
      <c r="A228" s="35" t="s">
        <v>849</v>
      </c>
      <c r="B228" s="35" t="s">
        <v>855</v>
      </c>
      <c r="C228" s="10" t="s">
        <v>856</v>
      </c>
      <c r="D228" s="82" t="s">
        <v>816</v>
      </c>
      <c r="E228" s="96"/>
      <c r="F228" s="96"/>
      <c r="G228" s="96"/>
      <c r="H228" s="96"/>
      <c r="I228" s="96"/>
      <c r="J228" s="96"/>
      <c r="K228" s="96"/>
      <c r="L228" s="96"/>
      <c r="M228" s="96"/>
    </row>
    <row r="229" spans="1:13" ht="35.25" hidden="1" customHeight="1" x14ac:dyDescent="0.15">
      <c r="A229" s="35" t="s">
        <v>849</v>
      </c>
      <c r="B229" s="35" t="s">
        <v>855</v>
      </c>
      <c r="C229" s="10" t="s">
        <v>856</v>
      </c>
      <c r="D229" s="82" t="s">
        <v>817</v>
      </c>
      <c r="E229" s="96"/>
      <c r="F229" s="96"/>
      <c r="G229" s="96"/>
      <c r="H229" s="96"/>
      <c r="I229" s="96"/>
      <c r="J229" s="96"/>
      <c r="K229" s="96"/>
      <c r="L229" s="96"/>
      <c r="M229" s="96"/>
    </row>
    <row r="230" spans="1:13" ht="35.25" hidden="1" customHeight="1" x14ac:dyDescent="0.15">
      <c r="A230" s="35" t="s">
        <v>849</v>
      </c>
      <c r="B230" s="35" t="s">
        <v>855</v>
      </c>
      <c r="C230" s="10" t="s">
        <v>856</v>
      </c>
      <c r="D230" s="82" t="s">
        <v>818</v>
      </c>
      <c r="E230" s="96"/>
      <c r="F230" s="96"/>
      <c r="G230" s="96"/>
      <c r="H230" s="96"/>
      <c r="I230" s="96"/>
      <c r="J230" s="96"/>
      <c r="K230" s="96"/>
      <c r="L230" s="96"/>
      <c r="M230" s="96"/>
    </row>
    <row r="231" spans="1:13" ht="35.25" hidden="1" customHeight="1" x14ac:dyDescent="0.15">
      <c r="A231" s="35" t="s">
        <v>849</v>
      </c>
      <c r="B231" s="35" t="s">
        <v>855</v>
      </c>
      <c r="C231" s="10" t="s">
        <v>856</v>
      </c>
      <c r="D231" s="82" t="s">
        <v>819</v>
      </c>
      <c r="E231" s="96"/>
      <c r="F231" s="96"/>
      <c r="G231" s="96"/>
      <c r="H231" s="96"/>
      <c r="I231" s="96"/>
      <c r="J231" s="96"/>
      <c r="K231" s="96"/>
      <c r="L231" s="96"/>
      <c r="M231" s="96"/>
    </row>
    <row r="232" spans="1:13" ht="35.25" hidden="1" customHeight="1" x14ac:dyDescent="0.15">
      <c r="A232" s="35" t="s">
        <v>849</v>
      </c>
      <c r="B232" s="35" t="s">
        <v>857</v>
      </c>
      <c r="C232" s="10" t="s">
        <v>858</v>
      </c>
      <c r="D232" s="82" t="s">
        <v>809</v>
      </c>
      <c r="E232" s="96"/>
      <c r="F232" s="96"/>
      <c r="G232" s="96"/>
      <c r="H232" s="96"/>
      <c r="I232" s="96"/>
      <c r="J232" s="96"/>
      <c r="K232" s="96"/>
      <c r="L232" s="96"/>
      <c r="M232" s="96"/>
    </row>
    <row r="233" spans="1:13" ht="35.25" hidden="1" customHeight="1" x14ac:dyDescent="0.15">
      <c r="A233" s="35" t="s">
        <v>849</v>
      </c>
      <c r="B233" s="35" t="s">
        <v>857</v>
      </c>
      <c r="C233" s="10" t="s">
        <v>858</v>
      </c>
      <c r="D233" s="82" t="s">
        <v>810</v>
      </c>
      <c r="E233" s="96"/>
      <c r="F233" s="96"/>
      <c r="G233" s="96"/>
      <c r="H233" s="96"/>
      <c r="I233" s="96"/>
      <c r="J233" s="96"/>
      <c r="K233" s="96"/>
      <c r="L233" s="96"/>
      <c r="M233" s="96"/>
    </row>
    <row r="234" spans="1:13" ht="35.25" hidden="1" customHeight="1" x14ac:dyDescent="0.15">
      <c r="A234" s="35" t="s">
        <v>849</v>
      </c>
      <c r="B234" s="35" t="s">
        <v>857</v>
      </c>
      <c r="C234" s="10" t="s">
        <v>858</v>
      </c>
      <c r="D234" s="82" t="s">
        <v>811</v>
      </c>
      <c r="E234" s="96"/>
      <c r="F234" s="96"/>
      <c r="G234" s="96"/>
      <c r="H234" s="96"/>
      <c r="I234" s="96"/>
      <c r="J234" s="96"/>
      <c r="K234" s="96"/>
      <c r="L234" s="96"/>
      <c r="M234" s="96"/>
    </row>
    <row r="235" spans="1:13" ht="35.25" hidden="1" customHeight="1" x14ac:dyDescent="0.15">
      <c r="A235" s="35" t="s">
        <v>849</v>
      </c>
      <c r="B235" s="35" t="s">
        <v>857</v>
      </c>
      <c r="C235" s="10" t="s">
        <v>858</v>
      </c>
      <c r="D235" s="82" t="s">
        <v>812</v>
      </c>
      <c r="E235" s="96"/>
      <c r="F235" s="96"/>
      <c r="G235" s="96"/>
      <c r="H235" s="96"/>
      <c r="I235" s="96"/>
      <c r="J235" s="96"/>
      <c r="K235" s="96"/>
      <c r="L235" s="96"/>
      <c r="M235" s="96"/>
    </row>
    <row r="236" spans="1:13" ht="35.25" hidden="1" customHeight="1" x14ac:dyDescent="0.15">
      <c r="A236" s="35" t="s">
        <v>849</v>
      </c>
      <c r="B236" s="35" t="s">
        <v>857</v>
      </c>
      <c r="C236" s="10" t="s">
        <v>858</v>
      </c>
      <c r="D236" s="82" t="s">
        <v>813</v>
      </c>
      <c r="E236" s="96"/>
      <c r="F236" s="96"/>
      <c r="G236" s="96"/>
      <c r="H236" s="96"/>
      <c r="I236" s="96"/>
      <c r="J236" s="96"/>
      <c r="K236" s="96"/>
      <c r="L236" s="96"/>
      <c r="M236" s="96"/>
    </row>
    <row r="237" spans="1:13" ht="35.25" hidden="1" customHeight="1" x14ac:dyDescent="0.15">
      <c r="A237" s="35" t="s">
        <v>849</v>
      </c>
      <c r="B237" s="35" t="s">
        <v>857</v>
      </c>
      <c r="C237" s="10" t="s">
        <v>858</v>
      </c>
      <c r="D237" s="82" t="s">
        <v>814</v>
      </c>
      <c r="E237" s="96"/>
      <c r="F237" s="96"/>
      <c r="G237" s="96"/>
      <c r="H237" s="96"/>
      <c r="I237" s="96"/>
      <c r="J237" s="96"/>
      <c r="K237" s="96"/>
      <c r="L237" s="96"/>
      <c r="M237" s="96"/>
    </row>
    <row r="238" spans="1:13" ht="35.25" hidden="1" customHeight="1" x14ac:dyDescent="0.15">
      <c r="A238" s="35" t="s">
        <v>849</v>
      </c>
      <c r="B238" s="35" t="s">
        <v>857</v>
      </c>
      <c r="C238" s="10" t="s">
        <v>858</v>
      </c>
      <c r="D238" s="82" t="s">
        <v>815</v>
      </c>
      <c r="E238" s="96"/>
      <c r="F238" s="96"/>
      <c r="G238" s="96"/>
      <c r="H238" s="96"/>
      <c r="I238" s="96"/>
      <c r="J238" s="96"/>
      <c r="K238" s="96"/>
      <c r="L238" s="96"/>
      <c r="M238" s="96"/>
    </row>
    <row r="239" spans="1:13" ht="35.25" hidden="1" customHeight="1" x14ac:dyDescent="0.15">
      <c r="A239" s="35" t="s">
        <v>849</v>
      </c>
      <c r="B239" s="35" t="s">
        <v>857</v>
      </c>
      <c r="C239" s="10" t="s">
        <v>858</v>
      </c>
      <c r="D239" s="82" t="s">
        <v>816</v>
      </c>
      <c r="E239" s="96"/>
      <c r="F239" s="96"/>
      <c r="G239" s="96"/>
      <c r="H239" s="96"/>
      <c r="I239" s="96"/>
      <c r="J239" s="96"/>
      <c r="K239" s="96"/>
      <c r="L239" s="96"/>
      <c r="M239" s="96"/>
    </row>
    <row r="240" spans="1:13" ht="35.25" hidden="1" customHeight="1" x14ac:dyDescent="0.15">
      <c r="A240" s="35" t="s">
        <v>849</v>
      </c>
      <c r="B240" s="35" t="s">
        <v>857</v>
      </c>
      <c r="C240" s="10" t="s">
        <v>858</v>
      </c>
      <c r="D240" s="82" t="s">
        <v>817</v>
      </c>
      <c r="E240" s="96"/>
      <c r="F240" s="96"/>
      <c r="G240" s="96"/>
      <c r="H240" s="96"/>
      <c r="I240" s="96"/>
      <c r="J240" s="96"/>
      <c r="K240" s="96"/>
      <c r="L240" s="96"/>
      <c r="M240" s="96"/>
    </row>
    <row r="241" spans="1:13" ht="35.25" hidden="1" customHeight="1" x14ac:dyDescent="0.15">
      <c r="A241" s="35" t="s">
        <v>849</v>
      </c>
      <c r="B241" s="35" t="s">
        <v>857</v>
      </c>
      <c r="C241" s="10" t="s">
        <v>858</v>
      </c>
      <c r="D241" s="82" t="s">
        <v>818</v>
      </c>
      <c r="E241" s="96"/>
      <c r="F241" s="96"/>
      <c r="G241" s="96"/>
      <c r="H241" s="96"/>
      <c r="I241" s="96"/>
      <c r="J241" s="96"/>
      <c r="K241" s="96"/>
      <c r="L241" s="96"/>
      <c r="M241" s="96"/>
    </row>
    <row r="242" spans="1:13" ht="35.25" hidden="1" customHeight="1" x14ac:dyDescent="0.15">
      <c r="A242" s="35" t="s">
        <v>849</v>
      </c>
      <c r="B242" s="35" t="s">
        <v>857</v>
      </c>
      <c r="C242" s="10" t="s">
        <v>858</v>
      </c>
      <c r="D242" s="82" t="s">
        <v>819</v>
      </c>
      <c r="E242" s="96"/>
      <c r="F242" s="96"/>
      <c r="G242" s="96"/>
      <c r="H242" s="96"/>
      <c r="I242" s="96"/>
      <c r="J242" s="96"/>
      <c r="K242" s="96"/>
      <c r="L242" s="96"/>
      <c r="M242" s="96"/>
    </row>
    <row r="243" spans="1:13" ht="35.25" hidden="1" customHeight="1" x14ac:dyDescent="0.15">
      <c r="A243" s="35" t="s">
        <v>598</v>
      </c>
      <c r="B243" s="35" t="s">
        <v>1157</v>
      </c>
      <c r="C243" s="10" t="s">
        <v>1156</v>
      </c>
      <c r="D243" s="82" t="s">
        <v>687</v>
      </c>
      <c r="E243" s="96">
        <v>892062784.09999979</v>
      </c>
      <c r="F243" s="96">
        <v>765323676.57999992</v>
      </c>
      <c r="G243" s="96">
        <v>892062784.10000002</v>
      </c>
      <c r="H243" s="96">
        <v>765323676.58000004</v>
      </c>
      <c r="I243" s="96">
        <f>E243-G243</f>
        <v>0</v>
      </c>
      <c r="J243" s="96">
        <f>F243-H243</f>
        <v>0</v>
      </c>
      <c r="K243" s="96">
        <v>760577444.46000004</v>
      </c>
      <c r="L243" s="96">
        <v>760577444.46000004</v>
      </c>
      <c r="M243" s="96">
        <f>K243-L243</f>
        <v>0</v>
      </c>
    </row>
    <row r="244" spans="1:13" ht="35.25" hidden="1" customHeight="1" x14ac:dyDescent="0.15">
      <c r="A244" s="35" t="s">
        <v>803</v>
      </c>
      <c r="B244" s="35" t="s">
        <v>1158</v>
      </c>
      <c r="C244" s="10" t="s">
        <v>804</v>
      </c>
      <c r="D244" s="82" t="s">
        <v>825</v>
      </c>
      <c r="E244" s="96">
        <v>892062784.09999979</v>
      </c>
      <c r="F244" s="96">
        <v>765323676.57999992</v>
      </c>
      <c r="G244" s="96">
        <v>892062784.10000002</v>
      </c>
      <c r="H244" s="96">
        <v>765323676.58000004</v>
      </c>
      <c r="I244" s="96">
        <f>E244-G244</f>
        <v>0</v>
      </c>
      <c r="J244" s="96">
        <f>F244-H244</f>
        <v>0</v>
      </c>
      <c r="K244" s="96">
        <v>760577444.46000004</v>
      </c>
      <c r="L244" s="96">
        <v>760577444.46000004</v>
      </c>
      <c r="M244" s="96">
        <f t="shared" ref="M244:M307" si="13">K244-L244</f>
        <v>0</v>
      </c>
    </row>
    <row r="245" spans="1:13" ht="35.25" hidden="1" customHeight="1" x14ac:dyDescent="0.15">
      <c r="A245" s="47" t="s">
        <v>821</v>
      </c>
      <c r="B245" s="47" t="s">
        <v>822</v>
      </c>
      <c r="C245" s="100" t="s">
        <v>823</v>
      </c>
      <c r="D245" s="47"/>
      <c r="E245" s="101"/>
      <c r="F245" s="101"/>
      <c r="G245" s="91"/>
      <c r="H245" s="91"/>
      <c r="I245" s="91"/>
      <c r="J245" s="91"/>
      <c r="K245" s="96"/>
      <c r="L245" s="96"/>
      <c r="M245" s="96">
        <f t="shared" si="13"/>
        <v>0</v>
      </c>
    </row>
    <row r="246" spans="1:13" ht="35.25" hidden="1" customHeight="1" x14ac:dyDescent="0.15">
      <c r="A246" s="35" t="s">
        <v>803</v>
      </c>
      <c r="B246" s="35" t="s">
        <v>1159</v>
      </c>
      <c r="C246" s="10" t="s">
        <v>1172</v>
      </c>
      <c r="D246" s="82" t="s">
        <v>825</v>
      </c>
      <c r="E246" s="96">
        <v>3125337171.25</v>
      </c>
      <c r="F246" s="96">
        <v>3262969012.6100001</v>
      </c>
      <c r="G246" s="96">
        <v>3125337171.25</v>
      </c>
      <c r="H246" s="96">
        <v>3262969012.6100001</v>
      </c>
      <c r="I246" s="96">
        <f t="shared" ref="I246:I268" si="14">E246-G246</f>
        <v>0</v>
      </c>
      <c r="J246" s="96">
        <f t="shared" ref="J246:J268" si="15">F246-H246</f>
        <v>0</v>
      </c>
      <c r="K246" s="96">
        <v>3438779510.71</v>
      </c>
      <c r="L246" s="96">
        <v>3438779510.71</v>
      </c>
      <c r="M246" s="96">
        <f t="shared" si="13"/>
        <v>0</v>
      </c>
    </row>
    <row r="247" spans="1:13" ht="35.25" hidden="1" customHeight="1" x14ac:dyDescent="0.15">
      <c r="A247" s="35" t="s">
        <v>821</v>
      </c>
      <c r="B247" s="35" t="s">
        <v>1160</v>
      </c>
      <c r="C247" s="10" t="s">
        <v>1173</v>
      </c>
      <c r="D247" s="82" t="s">
        <v>809</v>
      </c>
      <c r="E247" s="96">
        <v>320821.92</v>
      </c>
      <c r="F247" s="96">
        <v>1362736.01</v>
      </c>
      <c r="G247" s="96">
        <v>320821.92</v>
      </c>
      <c r="H247" s="96">
        <v>1362736.01</v>
      </c>
      <c r="I247" s="96">
        <f t="shared" si="14"/>
        <v>0</v>
      </c>
      <c r="J247" s="96">
        <f t="shared" si="15"/>
        <v>0</v>
      </c>
      <c r="K247" s="96">
        <v>3912237.83</v>
      </c>
      <c r="L247" s="96">
        <v>3912237.83</v>
      </c>
      <c r="M247" s="96">
        <f t="shared" si="13"/>
        <v>0</v>
      </c>
    </row>
    <row r="248" spans="1:13" ht="35.25" hidden="1" customHeight="1" x14ac:dyDescent="0.15">
      <c r="A248" s="35" t="s">
        <v>821</v>
      </c>
      <c r="B248" s="35" t="s">
        <v>897</v>
      </c>
      <c r="C248" s="10" t="s">
        <v>898</v>
      </c>
      <c r="D248" s="82" t="s">
        <v>810</v>
      </c>
      <c r="E248" s="96">
        <v>3285808.72</v>
      </c>
      <c r="F248" s="96">
        <v>3719230.31</v>
      </c>
      <c r="G248" s="96">
        <v>3285808.72</v>
      </c>
      <c r="H248" s="96">
        <v>3719230.31</v>
      </c>
      <c r="I248" s="96">
        <f t="shared" si="14"/>
        <v>0</v>
      </c>
      <c r="J248" s="96">
        <f t="shared" si="15"/>
        <v>0</v>
      </c>
      <c r="K248" s="96">
        <v>4368841.99</v>
      </c>
      <c r="L248" s="96">
        <v>4368841.99</v>
      </c>
      <c r="M248" s="96">
        <f t="shared" si="13"/>
        <v>0</v>
      </c>
    </row>
    <row r="249" spans="1:13" ht="35.25" hidden="1" customHeight="1" x14ac:dyDescent="0.15">
      <c r="A249" s="35" t="s">
        <v>821</v>
      </c>
      <c r="B249" s="35" t="s">
        <v>897</v>
      </c>
      <c r="C249" s="10" t="s">
        <v>898</v>
      </c>
      <c r="D249" s="82" t="s">
        <v>811</v>
      </c>
      <c r="E249" s="96">
        <v>1438686.06</v>
      </c>
      <c r="F249" s="96">
        <v>1441712.96</v>
      </c>
      <c r="G249" s="96">
        <v>1438686.06</v>
      </c>
      <c r="H249" s="96">
        <v>1441712.96</v>
      </c>
      <c r="I249" s="96">
        <f t="shared" si="14"/>
        <v>0</v>
      </c>
      <c r="J249" s="96">
        <f t="shared" si="15"/>
        <v>0</v>
      </c>
      <c r="K249" s="96">
        <v>5455048.3200000003</v>
      </c>
      <c r="L249" s="96">
        <v>5455048.3200000003</v>
      </c>
      <c r="M249" s="96">
        <f t="shared" si="13"/>
        <v>0</v>
      </c>
    </row>
    <row r="250" spans="1:13" ht="35.25" hidden="1" customHeight="1" x14ac:dyDescent="0.15">
      <c r="A250" s="35" t="s">
        <v>821</v>
      </c>
      <c r="B250" s="35" t="s">
        <v>897</v>
      </c>
      <c r="C250" s="10" t="s">
        <v>898</v>
      </c>
      <c r="D250" s="82" t="s">
        <v>812</v>
      </c>
      <c r="E250" s="96">
        <v>3587040.68</v>
      </c>
      <c r="F250" s="96">
        <v>3862915.46</v>
      </c>
      <c r="G250" s="96">
        <v>3587040.68</v>
      </c>
      <c r="H250" s="96">
        <v>3862915.46</v>
      </c>
      <c r="I250" s="96">
        <f t="shared" si="14"/>
        <v>0</v>
      </c>
      <c r="J250" s="96">
        <f t="shared" si="15"/>
        <v>0</v>
      </c>
      <c r="K250" s="96">
        <v>3394756.86</v>
      </c>
      <c r="L250" s="96">
        <v>3394756.86</v>
      </c>
      <c r="M250" s="96">
        <f t="shared" si="13"/>
        <v>0</v>
      </c>
    </row>
    <row r="251" spans="1:13" ht="35.25" hidden="1" customHeight="1" x14ac:dyDescent="0.15">
      <c r="A251" s="35" t="s">
        <v>821</v>
      </c>
      <c r="B251" s="35" t="s">
        <v>897</v>
      </c>
      <c r="C251" s="10" t="s">
        <v>898</v>
      </c>
      <c r="D251" s="82" t="s">
        <v>813</v>
      </c>
      <c r="E251" s="96">
        <v>2167682.17</v>
      </c>
      <c r="F251" s="96">
        <v>2611668.7000000002</v>
      </c>
      <c r="G251" s="96">
        <v>2167682.17</v>
      </c>
      <c r="H251" s="96">
        <v>2611668.7000000002</v>
      </c>
      <c r="I251" s="96">
        <f t="shared" si="14"/>
        <v>0</v>
      </c>
      <c r="J251" s="96">
        <f t="shared" si="15"/>
        <v>0</v>
      </c>
      <c r="K251" s="96">
        <v>3608881.82</v>
      </c>
      <c r="L251" s="96">
        <v>3608881.82</v>
      </c>
      <c r="M251" s="96">
        <f t="shared" si="13"/>
        <v>0</v>
      </c>
    </row>
    <row r="252" spans="1:13" ht="35.25" hidden="1" customHeight="1" x14ac:dyDescent="0.15">
      <c r="A252" s="35" t="s">
        <v>821</v>
      </c>
      <c r="B252" s="35" t="s">
        <v>897</v>
      </c>
      <c r="C252" s="10" t="s">
        <v>898</v>
      </c>
      <c r="D252" s="82" t="s">
        <v>814</v>
      </c>
      <c r="E252" s="96">
        <v>4643552.3</v>
      </c>
      <c r="F252" s="96">
        <v>6957657.3099999996</v>
      </c>
      <c r="G252" s="96">
        <v>4643552.3</v>
      </c>
      <c r="H252" s="96">
        <v>6957657.3099999996</v>
      </c>
      <c r="I252" s="96">
        <f t="shared" si="14"/>
        <v>0</v>
      </c>
      <c r="J252" s="96">
        <f t="shared" si="15"/>
        <v>0</v>
      </c>
      <c r="K252" s="96">
        <v>4806912.45</v>
      </c>
      <c r="L252" s="96">
        <v>4806912.45</v>
      </c>
      <c r="M252" s="96">
        <f t="shared" si="13"/>
        <v>0</v>
      </c>
    </row>
    <row r="253" spans="1:13" ht="35.25" hidden="1" customHeight="1" x14ac:dyDescent="0.15">
      <c r="A253" s="35" t="s">
        <v>821</v>
      </c>
      <c r="B253" s="35" t="s">
        <v>897</v>
      </c>
      <c r="C253" s="10" t="s">
        <v>898</v>
      </c>
      <c r="D253" s="82" t="s">
        <v>815</v>
      </c>
      <c r="E253" s="96">
        <v>811549.06</v>
      </c>
      <c r="F253" s="96">
        <v>864473.4</v>
      </c>
      <c r="G253" s="96">
        <v>811549.06</v>
      </c>
      <c r="H253" s="96">
        <v>864473.4</v>
      </c>
      <c r="I253" s="96">
        <f t="shared" si="14"/>
        <v>0</v>
      </c>
      <c r="J253" s="96">
        <f t="shared" si="15"/>
        <v>0</v>
      </c>
      <c r="K253" s="96">
        <v>1037971.75</v>
      </c>
      <c r="L253" s="96">
        <v>1037971.75</v>
      </c>
      <c r="M253" s="96">
        <f t="shared" si="13"/>
        <v>0</v>
      </c>
    </row>
    <row r="254" spans="1:13" ht="35.25" hidden="1" customHeight="1" x14ac:dyDescent="0.15">
      <c r="A254" s="35" t="s">
        <v>821</v>
      </c>
      <c r="B254" s="35" t="s">
        <v>897</v>
      </c>
      <c r="C254" s="10" t="s">
        <v>898</v>
      </c>
      <c r="D254" s="82" t="s">
        <v>816</v>
      </c>
      <c r="E254" s="96">
        <v>2306472.86</v>
      </c>
      <c r="F254" s="96">
        <v>3207052.34</v>
      </c>
      <c r="G254" s="96">
        <v>2306472.86</v>
      </c>
      <c r="H254" s="96">
        <v>3207052.34</v>
      </c>
      <c r="I254" s="96">
        <f t="shared" si="14"/>
        <v>0</v>
      </c>
      <c r="J254" s="96">
        <f t="shared" si="15"/>
        <v>0</v>
      </c>
      <c r="K254" s="96">
        <v>3046506.51</v>
      </c>
      <c r="L254" s="96">
        <v>3046506.51</v>
      </c>
      <c r="M254" s="96">
        <f t="shared" si="13"/>
        <v>0</v>
      </c>
    </row>
    <row r="255" spans="1:13" ht="35.25" hidden="1" customHeight="1" x14ac:dyDescent="0.15">
      <c r="A255" s="35" t="s">
        <v>821</v>
      </c>
      <c r="B255" s="35" t="s">
        <v>897</v>
      </c>
      <c r="C255" s="10" t="s">
        <v>898</v>
      </c>
      <c r="D255" s="82" t="s">
        <v>817</v>
      </c>
      <c r="E255" s="96">
        <v>1467284.08</v>
      </c>
      <c r="F255" s="96">
        <v>1435840.47</v>
      </c>
      <c r="G255" s="96">
        <v>1467284.08</v>
      </c>
      <c r="H255" s="96">
        <v>1435840.47</v>
      </c>
      <c r="I255" s="96">
        <f t="shared" si="14"/>
        <v>0</v>
      </c>
      <c r="J255" s="96">
        <f t="shared" si="15"/>
        <v>0</v>
      </c>
      <c r="K255" s="96">
        <v>1181632.3600000001</v>
      </c>
      <c r="L255" s="96">
        <v>1181632.3600000001</v>
      </c>
      <c r="M255" s="96">
        <f t="shared" si="13"/>
        <v>0</v>
      </c>
    </row>
    <row r="256" spans="1:13" ht="35.25" hidden="1" customHeight="1" x14ac:dyDescent="0.15">
      <c r="A256" s="35" t="s">
        <v>821</v>
      </c>
      <c r="B256" s="35" t="s">
        <v>897</v>
      </c>
      <c r="C256" s="10" t="s">
        <v>898</v>
      </c>
      <c r="D256" s="82" t="s">
        <v>818</v>
      </c>
      <c r="E256" s="96">
        <v>1590307.11</v>
      </c>
      <c r="F256" s="96">
        <v>1021704.84</v>
      </c>
      <c r="G256" s="96">
        <v>1590307.11</v>
      </c>
      <c r="H256" s="96">
        <v>1021704.84</v>
      </c>
      <c r="I256" s="96">
        <f t="shared" si="14"/>
        <v>0</v>
      </c>
      <c r="J256" s="96">
        <f t="shared" si="15"/>
        <v>0</v>
      </c>
      <c r="K256" s="96">
        <v>710288.4</v>
      </c>
      <c r="L256" s="96">
        <v>710288.4</v>
      </c>
      <c r="M256" s="96">
        <f t="shared" si="13"/>
        <v>0</v>
      </c>
    </row>
    <row r="257" spans="1:13" ht="35.25" hidden="1" customHeight="1" x14ac:dyDescent="0.15">
      <c r="A257" s="35" t="s">
        <v>821</v>
      </c>
      <c r="B257" s="35" t="s">
        <v>897</v>
      </c>
      <c r="C257" s="10" t="s">
        <v>898</v>
      </c>
      <c r="D257" s="82" t="s">
        <v>819</v>
      </c>
      <c r="E257" s="96">
        <v>385.5</v>
      </c>
      <c r="F257" s="96">
        <v>297</v>
      </c>
      <c r="G257" s="96">
        <v>385.5</v>
      </c>
      <c r="H257" s="96">
        <v>297</v>
      </c>
      <c r="I257" s="96">
        <f t="shared" si="14"/>
        <v>0</v>
      </c>
      <c r="J257" s="96">
        <f t="shared" si="15"/>
        <v>0</v>
      </c>
      <c r="K257" s="96"/>
      <c r="L257" s="96">
        <v>0</v>
      </c>
      <c r="M257" s="96">
        <f t="shared" si="13"/>
        <v>0</v>
      </c>
    </row>
    <row r="258" spans="1:13" ht="35.25" hidden="1" customHeight="1" x14ac:dyDescent="0.15">
      <c r="A258" s="35" t="s">
        <v>821</v>
      </c>
      <c r="B258" s="35" t="s">
        <v>1161</v>
      </c>
      <c r="C258" s="10" t="s">
        <v>899</v>
      </c>
      <c r="D258" s="82" t="s">
        <v>831</v>
      </c>
      <c r="E258" s="96">
        <v>40118100.909999996</v>
      </c>
      <c r="F258" s="96">
        <v>41035295.909999996</v>
      </c>
      <c r="G258" s="96">
        <v>40118100.909999996</v>
      </c>
      <c r="H258" s="96">
        <v>41035295.909999996</v>
      </c>
      <c r="I258" s="96">
        <f t="shared" si="14"/>
        <v>0</v>
      </c>
      <c r="J258" s="96">
        <f t="shared" si="15"/>
        <v>0</v>
      </c>
      <c r="K258" s="96">
        <v>46467691.840000004</v>
      </c>
      <c r="L258" s="96">
        <v>46467691.840000004</v>
      </c>
      <c r="M258" s="96">
        <f t="shared" si="13"/>
        <v>0</v>
      </c>
    </row>
    <row r="259" spans="1:13" ht="35.25" hidden="1" customHeight="1" x14ac:dyDescent="0.15">
      <c r="A259" s="35" t="s">
        <v>803</v>
      </c>
      <c r="B259" s="35" t="s">
        <v>900</v>
      </c>
      <c r="C259" s="10" t="s">
        <v>901</v>
      </c>
      <c r="D259" s="82" t="s">
        <v>832</v>
      </c>
      <c r="E259" s="96">
        <v>220056537.59999999</v>
      </c>
      <c r="F259" s="96">
        <v>179360290.86000001</v>
      </c>
      <c r="G259" s="96">
        <v>220056537.59999999</v>
      </c>
      <c r="H259" s="96">
        <v>179360290.86000001</v>
      </c>
      <c r="I259" s="96">
        <f t="shared" si="14"/>
        <v>0</v>
      </c>
      <c r="J259" s="96">
        <f t="shared" si="15"/>
        <v>0</v>
      </c>
      <c r="K259" s="96">
        <v>131298746.84</v>
      </c>
      <c r="L259" s="96">
        <v>131298746.84</v>
      </c>
      <c r="M259" s="96">
        <f t="shared" si="13"/>
        <v>0</v>
      </c>
    </row>
    <row r="260" spans="1:13" ht="35.25" hidden="1" customHeight="1" x14ac:dyDescent="0.15">
      <c r="A260" s="35" t="s">
        <v>803</v>
      </c>
      <c r="B260" s="35" t="s">
        <v>900</v>
      </c>
      <c r="C260" s="10" t="s">
        <v>901</v>
      </c>
      <c r="D260" s="82" t="s">
        <v>833</v>
      </c>
      <c r="E260" s="96">
        <v>21829870.809999999</v>
      </c>
      <c r="F260" s="96">
        <v>18639615.27</v>
      </c>
      <c r="G260" s="96">
        <v>21829870.809999999</v>
      </c>
      <c r="H260" s="96">
        <v>18639615.27</v>
      </c>
      <c r="I260" s="96">
        <f t="shared" si="14"/>
        <v>0</v>
      </c>
      <c r="J260" s="96">
        <f t="shared" si="15"/>
        <v>0</v>
      </c>
      <c r="K260" s="96">
        <v>18906450.530000001</v>
      </c>
      <c r="L260" s="96">
        <v>18906450.530000001</v>
      </c>
      <c r="M260" s="96">
        <f t="shared" si="13"/>
        <v>0</v>
      </c>
    </row>
    <row r="261" spans="1:13" ht="35.25" hidden="1" customHeight="1" x14ac:dyDescent="0.15">
      <c r="A261" s="35" t="s">
        <v>803</v>
      </c>
      <c r="B261" s="35" t="s">
        <v>900</v>
      </c>
      <c r="C261" s="10" t="s">
        <v>901</v>
      </c>
      <c r="D261" s="82" t="s">
        <v>824</v>
      </c>
      <c r="E261" s="96">
        <v>119323449.70999999</v>
      </c>
      <c r="F261" s="96">
        <v>102341668.22</v>
      </c>
      <c r="G261" s="96">
        <v>119323449.70999999</v>
      </c>
      <c r="H261" s="96">
        <v>102341668.22</v>
      </c>
      <c r="I261" s="96">
        <f t="shared" si="14"/>
        <v>0</v>
      </c>
      <c r="J261" s="96">
        <f t="shared" si="15"/>
        <v>0</v>
      </c>
      <c r="K261" s="96">
        <v>105361301.56999999</v>
      </c>
      <c r="L261" s="96">
        <v>105361301.56999999</v>
      </c>
      <c r="M261" s="96">
        <f t="shared" si="13"/>
        <v>0</v>
      </c>
    </row>
    <row r="262" spans="1:13" ht="35.25" hidden="1" customHeight="1" x14ac:dyDescent="0.15">
      <c r="A262" s="35" t="s">
        <v>803</v>
      </c>
      <c r="B262" s="35" t="s">
        <v>900</v>
      </c>
      <c r="C262" s="10" t="s">
        <v>901</v>
      </c>
      <c r="D262" s="82" t="s">
        <v>834</v>
      </c>
      <c r="E262" s="96">
        <v>116617533.37</v>
      </c>
      <c r="F262" s="96">
        <v>91939990.829999998</v>
      </c>
      <c r="G262" s="96">
        <v>116617533.37</v>
      </c>
      <c r="H262" s="96">
        <v>91939990.829999998</v>
      </c>
      <c r="I262" s="96">
        <f t="shared" si="14"/>
        <v>0</v>
      </c>
      <c r="J262" s="96">
        <f t="shared" si="15"/>
        <v>0</v>
      </c>
      <c r="K262" s="96">
        <v>114441344.17</v>
      </c>
      <c r="L262" s="96">
        <v>114441344.17</v>
      </c>
      <c r="M262" s="96">
        <f t="shared" si="13"/>
        <v>0</v>
      </c>
    </row>
    <row r="263" spans="1:13" ht="35.25" hidden="1" customHeight="1" x14ac:dyDescent="0.15">
      <c r="A263" s="35" t="s">
        <v>803</v>
      </c>
      <c r="B263" s="35" t="s">
        <v>900</v>
      </c>
      <c r="C263" s="10" t="s">
        <v>901</v>
      </c>
      <c r="D263" s="82" t="s">
        <v>836</v>
      </c>
      <c r="E263" s="96">
        <v>127268857.69</v>
      </c>
      <c r="F263" s="96">
        <v>110461033.90000001</v>
      </c>
      <c r="G263" s="96">
        <v>127268857.69</v>
      </c>
      <c r="H263" s="96">
        <v>110461033.90000001</v>
      </c>
      <c r="I263" s="96">
        <f t="shared" si="14"/>
        <v>0</v>
      </c>
      <c r="J263" s="96">
        <f t="shared" si="15"/>
        <v>0</v>
      </c>
      <c r="K263" s="96">
        <v>126120654.2</v>
      </c>
      <c r="L263" s="96">
        <v>126120654.2</v>
      </c>
      <c r="M263" s="96">
        <f t="shared" si="13"/>
        <v>0</v>
      </c>
    </row>
    <row r="264" spans="1:13" ht="35.25" hidden="1" customHeight="1" x14ac:dyDescent="0.15">
      <c r="A264" s="35" t="s">
        <v>803</v>
      </c>
      <c r="B264" s="35" t="s">
        <v>900</v>
      </c>
      <c r="C264" s="10" t="s">
        <v>901</v>
      </c>
      <c r="D264" s="82" t="s">
        <v>837</v>
      </c>
      <c r="E264" s="96">
        <v>31136754.5</v>
      </c>
      <c r="F264" s="96">
        <v>25153222.699999999</v>
      </c>
      <c r="G264" s="96">
        <v>31136754.5</v>
      </c>
      <c r="H264" s="96">
        <v>25153222.699999999</v>
      </c>
      <c r="I264" s="96">
        <f t="shared" si="14"/>
        <v>0</v>
      </c>
      <c r="J264" s="96">
        <f t="shared" si="15"/>
        <v>0</v>
      </c>
      <c r="K264" s="96">
        <v>30533445.18</v>
      </c>
      <c r="L264" s="96">
        <v>30533445.18</v>
      </c>
      <c r="M264" s="96">
        <f t="shared" si="13"/>
        <v>0</v>
      </c>
    </row>
    <row r="265" spans="1:13" ht="35.25" hidden="1" customHeight="1" x14ac:dyDescent="0.15">
      <c r="A265" s="35" t="s">
        <v>803</v>
      </c>
      <c r="B265" s="35" t="s">
        <v>900</v>
      </c>
      <c r="C265" s="10" t="s">
        <v>901</v>
      </c>
      <c r="D265" s="82" t="s">
        <v>838</v>
      </c>
      <c r="E265" s="96">
        <v>92052244.269999996</v>
      </c>
      <c r="F265" s="96">
        <v>78674096.209999993</v>
      </c>
      <c r="G265" s="96">
        <v>92052244.269999996</v>
      </c>
      <c r="H265" s="96">
        <v>78674096.209999993</v>
      </c>
      <c r="I265" s="96">
        <f t="shared" si="14"/>
        <v>0</v>
      </c>
      <c r="J265" s="96">
        <f t="shared" si="15"/>
        <v>0</v>
      </c>
      <c r="K265" s="96">
        <v>96312368.120000005</v>
      </c>
      <c r="L265" s="96">
        <v>96312368.120000005</v>
      </c>
      <c r="M265" s="96">
        <f t="shared" si="13"/>
        <v>0</v>
      </c>
    </row>
    <row r="266" spans="1:13" ht="35.25" hidden="1" customHeight="1" x14ac:dyDescent="0.15">
      <c r="A266" s="35" t="s">
        <v>803</v>
      </c>
      <c r="B266" s="35" t="s">
        <v>900</v>
      </c>
      <c r="C266" s="10" t="s">
        <v>901</v>
      </c>
      <c r="D266" s="82" t="s">
        <v>839</v>
      </c>
      <c r="E266" s="96">
        <v>64673369.840000004</v>
      </c>
      <c r="F266" s="96">
        <v>43047318.380000003</v>
      </c>
      <c r="G266" s="96">
        <v>64673369.840000004</v>
      </c>
      <c r="H266" s="96">
        <v>43047318.380000003</v>
      </c>
      <c r="I266" s="96">
        <f t="shared" si="14"/>
        <v>0</v>
      </c>
      <c r="J266" s="96">
        <f t="shared" si="15"/>
        <v>0</v>
      </c>
      <c r="K266" s="96">
        <v>36276581.399999999</v>
      </c>
      <c r="L266" s="96">
        <v>36276581.399999999</v>
      </c>
      <c r="M266" s="96">
        <f t="shared" si="13"/>
        <v>0</v>
      </c>
    </row>
    <row r="267" spans="1:13" ht="35.25" hidden="1" customHeight="1" x14ac:dyDescent="0.15">
      <c r="A267" s="35" t="s">
        <v>803</v>
      </c>
      <c r="B267" s="35" t="s">
        <v>900</v>
      </c>
      <c r="C267" s="10" t="s">
        <v>901</v>
      </c>
      <c r="D267" s="82" t="s">
        <v>840</v>
      </c>
      <c r="E267" s="96">
        <v>21711836.149999999</v>
      </c>
      <c r="F267" s="96">
        <v>16612172.76</v>
      </c>
      <c r="G267" s="96">
        <v>21711836.149999999</v>
      </c>
      <c r="H267" s="96">
        <v>16612172.76</v>
      </c>
      <c r="I267" s="96">
        <f t="shared" si="14"/>
        <v>0</v>
      </c>
      <c r="J267" s="96">
        <f t="shared" si="15"/>
        <v>0</v>
      </c>
      <c r="K267" s="96">
        <v>21821756.800000001</v>
      </c>
      <c r="L267" s="96">
        <v>21821756.800000001</v>
      </c>
      <c r="M267" s="96">
        <f t="shared" si="13"/>
        <v>0</v>
      </c>
    </row>
    <row r="268" spans="1:13" ht="35.25" hidden="1" customHeight="1" x14ac:dyDescent="0.15">
      <c r="A268" s="35" t="s">
        <v>803</v>
      </c>
      <c r="B268" s="35" t="s">
        <v>900</v>
      </c>
      <c r="C268" s="10" t="s">
        <v>901</v>
      </c>
      <c r="D268" s="82" t="s">
        <v>841</v>
      </c>
      <c r="E268" s="96">
        <v>1359529.15</v>
      </c>
      <c r="F268" s="96">
        <v>1662837.83</v>
      </c>
      <c r="G268" s="96">
        <v>1359529.15</v>
      </c>
      <c r="H268" s="96">
        <v>1662837.83</v>
      </c>
      <c r="I268" s="96">
        <f t="shared" si="14"/>
        <v>0</v>
      </c>
      <c r="J268" s="96">
        <f t="shared" si="15"/>
        <v>0</v>
      </c>
      <c r="K268" s="96"/>
      <c r="L268" s="96">
        <v>3535741.33</v>
      </c>
      <c r="M268" s="96">
        <f t="shared" si="13"/>
        <v>-3535741.33</v>
      </c>
    </row>
    <row r="269" spans="1:13" ht="35.25" hidden="1" customHeight="1" x14ac:dyDescent="0.15">
      <c r="A269" s="47" t="s">
        <v>598</v>
      </c>
      <c r="B269" s="47"/>
      <c r="C269" s="100" t="s">
        <v>943</v>
      </c>
      <c r="D269" s="47"/>
      <c r="E269" s="47"/>
      <c r="F269" s="92"/>
      <c r="G269" s="91"/>
      <c r="H269" s="91"/>
      <c r="I269" s="91"/>
      <c r="J269" s="91"/>
      <c r="K269" s="96"/>
      <c r="L269" s="96"/>
      <c r="M269" s="96">
        <f t="shared" si="13"/>
        <v>0</v>
      </c>
    </row>
    <row r="270" spans="1:13" ht="35.25" hidden="1" customHeight="1" x14ac:dyDescent="0.15">
      <c r="A270" s="35" t="s">
        <v>803</v>
      </c>
      <c r="B270" s="35" t="s">
        <v>1208</v>
      </c>
      <c r="C270" s="10" t="s">
        <v>1174</v>
      </c>
      <c r="D270" s="82" t="s">
        <v>831</v>
      </c>
      <c r="E270" s="96">
        <v>150759849.93000001</v>
      </c>
      <c r="F270" s="96">
        <v>162608970.34999999</v>
      </c>
      <c r="G270" s="96">
        <v>150759849.93000001</v>
      </c>
      <c r="H270" s="96">
        <v>162608970.34999999</v>
      </c>
      <c r="I270" s="96">
        <f t="shared" ref="I270:I302" si="16">E270-G270</f>
        <v>0</v>
      </c>
      <c r="J270" s="96">
        <f t="shared" ref="J270:J302" si="17">F270-H270</f>
        <v>0</v>
      </c>
      <c r="K270" s="96">
        <v>178046138.38</v>
      </c>
      <c r="L270" s="96">
        <v>178046138.38</v>
      </c>
      <c r="M270" s="96">
        <f t="shared" si="13"/>
        <v>0</v>
      </c>
    </row>
    <row r="271" spans="1:13" ht="35.25" hidden="1" customHeight="1" x14ac:dyDescent="0.15">
      <c r="A271" s="35" t="s">
        <v>803</v>
      </c>
      <c r="B271" s="35" t="s">
        <v>902</v>
      </c>
      <c r="C271" s="10" t="s">
        <v>903</v>
      </c>
      <c r="D271" s="82" t="s">
        <v>832</v>
      </c>
      <c r="E271" s="96">
        <v>715944574.90999997</v>
      </c>
      <c r="F271" s="96">
        <v>727358141.16999996</v>
      </c>
      <c r="G271" s="96">
        <v>715944574.90999997</v>
      </c>
      <c r="H271" s="96">
        <v>727358141.16999996</v>
      </c>
      <c r="I271" s="96">
        <f t="shared" si="16"/>
        <v>0</v>
      </c>
      <c r="J271" s="96">
        <f t="shared" si="17"/>
        <v>0</v>
      </c>
      <c r="K271" s="96">
        <v>739214248.37</v>
      </c>
      <c r="L271" s="96">
        <v>739214248.37</v>
      </c>
      <c r="M271" s="96">
        <f t="shared" si="13"/>
        <v>0</v>
      </c>
    </row>
    <row r="272" spans="1:13" ht="35.25" hidden="1" customHeight="1" x14ac:dyDescent="0.15">
      <c r="A272" s="35" t="s">
        <v>803</v>
      </c>
      <c r="B272" s="35" t="s">
        <v>902</v>
      </c>
      <c r="C272" s="10" t="s">
        <v>1176</v>
      </c>
      <c r="D272" s="82" t="s">
        <v>833</v>
      </c>
      <c r="E272" s="96">
        <v>89135757.319999993</v>
      </c>
      <c r="F272" s="96">
        <v>88076318.189999998</v>
      </c>
      <c r="G272" s="96">
        <v>89135757.319999993</v>
      </c>
      <c r="H272" s="96">
        <v>88076318.189999998</v>
      </c>
      <c r="I272" s="96">
        <f t="shared" si="16"/>
        <v>0</v>
      </c>
      <c r="J272" s="96">
        <f t="shared" si="17"/>
        <v>0</v>
      </c>
      <c r="K272" s="96">
        <v>89279741.299999997</v>
      </c>
      <c r="L272" s="96">
        <v>89279741.299999997</v>
      </c>
      <c r="M272" s="96">
        <f t="shared" si="13"/>
        <v>0</v>
      </c>
    </row>
    <row r="273" spans="1:13" ht="35.25" hidden="1" customHeight="1" x14ac:dyDescent="0.15">
      <c r="A273" s="35" t="s">
        <v>803</v>
      </c>
      <c r="B273" s="35" t="s">
        <v>902</v>
      </c>
      <c r="C273" s="10" t="s">
        <v>903</v>
      </c>
      <c r="D273" s="82" t="s">
        <v>824</v>
      </c>
      <c r="E273" s="96">
        <v>439731394.57999998</v>
      </c>
      <c r="F273" s="96">
        <v>460576487.81</v>
      </c>
      <c r="G273" s="96">
        <v>439731394.57999998</v>
      </c>
      <c r="H273" s="96">
        <v>460576487.81</v>
      </c>
      <c r="I273" s="96">
        <f t="shared" si="16"/>
        <v>0</v>
      </c>
      <c r="J273" s="96">
        <f t="shared" si="17"/>
        <v>0</v>
      </c>
      <c r="K273" s="96">
        <v>485416191.19</v>
      </c>
      <c r="L273" s="96">
        <v>485416191.19</v>
      </c>
      <c r="M273" s="96">
        <f t="shared" si="13"/>
        <v>0</v>
      </c>
    </row>
    <row r="274" spans="1:13" ht="35.25" hidden="1" customHeight="1" x14ac:dyDescent="0.15">
      <c r="A274" s="35" t="s">
        <v>803</v>
      </c>
      <c r="B274" s="35" t="s">
        <v>902</v>
      </c>
      <c r="C274" s="10" t="s">
        <v>903</v>
      </c>
      <c r="D274" s="82" t="s">
        <v>834</v>
      </c>
      <c r="E274" s="96">
        <v>410195478.63999999</v>
      </c>
      <c r="F274" s="96">
        <v>426685488.33999997</v>
      </c>
      <c r="G274" s="96">
        <v>410195478.63999999</v>
      </c>
      <c r="H274" s="96">
        <v>426685488.33999997</v>
      </c>
      <c r="I274" s="96">
        <f t="shared" si="16"/>
        <v>0</v>
      </c>
      <c r="J274" s="96">
        <f t="shared" si="17"/>
        <v>0</v>
      </c>
      <c r="K274" s="96">
        <v>455124092.64999998</v>
      </c>
      <c r="L274" s="96">
        <v>455124092.64999998</v>
      </c>
      <c r="M274" s="96">
        <f t="shared" si="13"/>
        <v>0</v>
      </c>
    </row>
    <row r="275" spans="1:13" ht="35.25" hidden="1" customHeight="1" x14ac:dyDescent="0.15">
      <c r="A275" s="35" t="s">
        <v>803</v>
      </c>
      <c r="B275" s="35" t="s">
        <v>902</v>
      </c>
      <c r="C275" s="10" t="s">
        <v>903</v>
      </c>
      <c r="D275" s="82" t="s">
        <v>836</v>
      </c>
      <c r="E275" s="96">
        <v>480317907.72000003</v>
      </c>
      <c r="F275" s="96">
        <v>501849477.08999997</v>
      </c>
      <c r="G275" s="96">
        <v>480317907.72000003</v>
      </c>
      <c r="H275" s="96">
        <v>501849477.08999997</v>
      </c>
      <c r="I275" s="96">
        <f t="shared" si="16"/>
        <v>0</v>
      </c>
      <c r="J275" s="96">
        <f t="shared" si="17"/>
        <v>0</v>
      </c>
      <c r="K275" s="96">
        <v>541929345.76999998</v>
      </c>
      <c r="L275" s="96">
        <v>541929345.76999998</v>
      </c>
      <c r="M275" s="96">
        <f t="shared" si="13"/>
        <v>0</v>
      </c>
    </row>
    <row r="276" spans="1:13" ht="35.25" hidden="1" customHeight="1" x14ac:dyDescent="0.15">
      <c r="A276" s="35" t="s">
        <v>803</v>
      </c>
      <c r="B276" s="35" t="s">
        <v>902</v>
      </c>
      <c r="C276" s="10" t="s">
        <v>903</v>
      </c>
      <c r="D276" s="82" t="s">
        <v>837</v>
      </c>
      <c r="E276" s="96">
        <v>116665738.97</v>
      </c>
      <c r="F276" s="96">
        <v>122412912.27</v>
      </c>
      <c r="G276" s="96">
        <v>116665738.97</v>
      </c>
      <c r="H276" s="96">
        <v>122412912.27</v>
      </c>
      <c r="I276" s="96">
        <f t="shared" si="16"/>
        <v>0</v>
      </c>
      <c r="J276" s="96">
        <f t="shared" si="17"/>
        <v>0</v>
      </c>
      <c r="K276" s="96">
        <v>130342491.89</v>
      </c>
      <c r="L276" s="96">
        <v>130342491.89</v>
      </c>
      <c r="M276" s="96">
        <f t="shared" si="13"/>
        <v>0</v>
      </c>
    </row>
    <row r="277" spans="1:13" ht="35.25" hidden="1" customHeight="1" x14ac:dyDescent="0.15">
      <c r="A277" s="35" t="s">
        <v>803</v>
      </c>
      <c r="B277" s="35" t="s">
        <v>902</v>
      </c>
      <c r="C277" s="10" t="s">
        <v>903</v>
      </c>
      <c r="D277" s="82" t="s">
        <v>838</v>
      </c>
      <c r="E277" s="96">
        <v>325747164.19999999</v>
      </c>
      <c r="F277" s="96">
        <v>344221917.25</v>
      </c>
      <c r="G277" s="96">
        <v>325747164.19999999</v>
      </c>
      <c r="H277" s="96">
        <v>344221917.25</v>
      </c>
      <c r="I277" s="96">
        <f t="shared" si="16"/>
        <v>0</v>
      </c>
      <c r="J277" s="96">
        <f t="shared" si="17"/>
        <v>0</v>
      </c>
      <c r="K277" s="96">
        <v>378266332.79000002</v>
      </c>
      <c r="L277" s="96">
        <v>378266332.79000002</v>
      </c>
      <c r="M277" s="96">
        <f t="shared" si="13"/>
        <v>0</v>
      </c>
    </row>
    <row r="278" spans="1:13" ht="35.25" hidden="1" customHeight="1" x14ac:dyDescent="0.15">
      <c r="A278" s="35" t="s">
        <v>803</v>
      </c>
      <c r="B278" s="35" t="s">
        <v>902</v>
      </c>
      <c r="C278" s="10" t="s">
        <v>903</v>
      </c>
      <c r="D278" s="82" t="s">
        <v>839</v>
      </c>
      <c r="E278" s="96">
        <v>167275700.56999999</v>
      </c>
      <c r="F278" s="96">
        <v>174855437.49000001</v>
      </c>
      <c r="G278" s="96">
        <v>167275700.56999999</v>
      </c>
      <c r="H278" s="96">
        <v>174855437.49000001</v>
      </c>
      <c r="I278" s="96">
        <f t="shared" si="16"/>
        <v>0</v>
      </c>
      <c r="J278" s="96">
        <f t="shared" si="17"/>
        <v>0</v>
      </c>
      <c r="K278" s="96">
        <v>186761876.00999999</v>
      </c>
      <c r="L278" s="96">
        <v>186761876.00999999</v>
      </c>
      <c r="M278" s="96">
        <f t="shared" si="13"/>
        <v>0</v>
      </c>
    </row>
    <row r="279" spans="1:13" ht="35.25" hidden="1" customHeight="1" x14ac:dyDescent="0.15">
      <c r="A279" s="35" t="s">
        <v>803</v>
      </c>
      <c r="B279" s="35" t="s">
        <v>902</v>
      </c>
      <c r="C279" s="10" t="s">
        <v>903</v>
      </c>
      <c r="D279" s="82" t="s">
        <v>840</v>
      </c>
      <c r="E279" s="96">
        <v>79523892.569999993</v>
      </c>
      <c r="F279" s="96">
        <v>81146683.629999995</v>
      </c>
      <c r="G279" s="96">
        <v>79523892.569999993</v>
      </c>
      <c r="H279" s="96">
        <v>81146683.629999995</v>
      </c>
      <c r="I279" s="96">
        <f t="shared" si="16"/>
        <v>0</v>
      </c>
      <c r="J279" s="96">
        <f t="shared" si="17"/>
        <v>0</v>
      </c>
      <c r="K279" s="96">
        <v>85616459.489999995</v>
      </c>
      <c r="L279" s="96">
        <v>85616459.489999995</v>
      </c>
      <c r="M279" s="96">
        <f t="shared" si="13"/>
        <v>0</v>
      </c>
    </row>
    <row r="280" spans="1:13" ht="35.25" hidden="1" customHeight="1" x14ac:dyDescent="0.15">
      <c r="A280" s="35" t="s">
        <v>803</v>
      </c>
      <c r="B280" s="35" t="s">
        <v>902</v>
      </c>
      <c r="C280" s="10" t="s">
        <v>903</v>
      </c>
      <c r="D280" s="82" t="s">
        <v>841</v>
      </c>
      <c r="E280" s="96">
        <v>1870358.53</v>
      </c>
      <c r="F280" s="96">
        <v>3533196.36</v>
      </c>
      <c r="G280" s="96">
        <v>1870358.53</v>
      </c>
      <c r="H280" s="96">
        <v>3533196.36</v>
      </c>
      <c r="I280" s="96">
        <f t="shared" si="16"/>
        <v>0</v>
      </c>
      <c r="J280" s="96">
        <f t="shared" si="17"/>
        <v>0</v>
      </c>
      <c r="K280" s="96"/>
      <c r="L280" s="96">
        <v>7068937.6900000004</v>
      </c>
      <c r="M280" s="96">
        <f t="shared" si="13"/>
        <v>-7068937.6900000004</v>
      </c>
    </row>
    <row r="281" spans="1:13" ht="35.25" hidden="1" customHeight="1" x14ac:dyDescent="0.15">
      <c r="A281" s="35" t="s">
        <v>803</v>
      </c>
      <c r="B281" s="35" t="s">
        <v>1162</v>
      </c>
      <c r="C281" s="10" t="s">
        <v>1175</v>
      </c>
      <c r="D281" s="82" t="s">
        <v>831</v>
      </c>
      <c r="E281" s="96">
        <v>5135200</v>
      </c>
      <c r="F281" s="96">
        <v>5077700</v>
      </c>
      <c r="G281" s="96">
        <v>5135200</v>
      </c>
      <c r="H281" s="96">
        <v>5077700</v>
      </c>
      <c r="I281" s="96">
        <f t="shared" si="16"/>
        <v>0</v>
      </c>
      <c r="J281" s="96">
        <f t="shared" si="17"/>
        <v>0</v>
      </c>
      <c r="K281" s="96">
        <v>5276900</v>
      </c>
      <c r="L281" s="96">
        <v>5276900</v>
      </c>
      <c r="M281" s="96">
        <f t="shared" si="13"/>
        <v>0</v>
      </c>
    </row>
    <row r="282" spans="1:13" ht="35.25" hidden="1" customHeight="1" x14ac:dyDescent="0.15">
      <c r="A282" s="35" t="s">
        <v>803</v>
      </c>
      <c r="B282" s="35" t="s">
        <v>905</v>
      </c>
      <c r="C282" s="10" t="s">
        <v>904</v>
      </c>
      <c r="D282" s="82" t="s">
        <v>832</v>
      </c>
      <c r="E282" s="96">
        <v>30100846.809999999</v>
      </c>
      <c r="F282" s="96">
        <v>33056085.510000002</v>
      </c>
      <c r="G282" s="96">
        <v>30100846.809999999</v>
      </c>
      <c r="H282" s="96">
        <v>33056085.510000002</v>
      </c>
      <c r="I282" s="96">
        <f t="shared" si="16"/>
        <v>0</v>
      </c>
      <c r="J282" s="96">
        <f t="shared" si="17"/>
        <v>0</v>
      </c>
      <c r="K282" s="96">
        <v>28876254.93</v>
      </c>
      <c r="L282" s="96">
        <v>28876254.93</v>
      </c>
      <c r="M282" s="96">
        <f t="shared" si="13"/>
        <v>0</v>
      </c>
    </row>
    <row r="283" spans="1:13" ht="35.25" hidden="1" customHeight="1" x14ac:dyDescent="0.15">
      <c r="A283" s="35" t="s">
        <v>803</v>
      </c>
      <c r="B283" s="35" t="s">
        <v>905</v>
      </c>
      <c r="C283" s="10" t="s">
        <v>904</v>
      </c>
      <c r="D283" s="82" t="s">
        <v>833</v>
      </c>
      <c r="E283" s="96">
        <v>8202430</v>
      </c>
      <c r="F283" s="96">
        <v>7793430</v>
      </c>
      <c r="G283" s="96">
        <v>8202430</v>
      </c>
      <c r="H283" s="96">
        <v>7793430</v>
      </c>
      <c r="I283" s="96">
        <f t="shared" si="16"/>
        <v>0</v>
      </c>
      <c r="J283" s="96">
        <f t="shared" si="17"/>
        <v>0</v>
      </c>
      <c r="K283" s="96">
        <v>6436830</v>
      </c>
      <c r="L283" s="96">
        <v>6436830</v>
      </c>
      <c r="M283" s="96">
        <f t="shared" si="13"/>
        <v>0</v>
      </c>
    </row>
    <row r="284" spans="1:13" ht="35.25" hidden="1" customHeight="1" x14ac:dyDescent="0.15">
      <c r="A284" s="35" t="s">
        <v>803</v>
      </c>
      <c r="B284" s="35" t="s">
        <v>905</v>
      </c>
      <c r="C284" s="10" t="s">
        <v>904</v>
      </c>
      <c r="D284" s="82" t="s">
        <v>824</v>
      </c>
      <c r="E284" s="96">
        <v>14569700</v>
      </c>
      <c r="F284" s="96">
        <v>14431200</v>
      </c>
      <c r="G284" s="96">
        <v>14569700</v>
      </c>
      <c r="H284" s="96">
        <v>14431200</v>
      </c>
      <c r="I284" s="96">
        <f t="shared" si="16"/>
        <v>0</v>
      </c>
      <c r="J284" s="96">
        <f t="shared" si="17"/>
        <v>0</v>
      </c>
      <c r="K284" s="96">
        <v>15200100</v>
      </c>
      <c r="L284" s="96">
        <v>15200100</v>
      </c>
      <c r="M284" s="96">
        <f t="shared" si="13"/>
        <v>0</v>
      </c>
    </row>
    <row r="285" spans="1:13" ht="35.25" hidden="1" customHeight="1" x14ac:dyDescent="0.15">
      <c r="A285" s="35" t="s">
        <v>803</v>
      </c>
      <c r="B285" s="35" t="s">
        <v>905</v>
      </c>
      <c r="C285" s="10" t="s">
        <v>904</v>
      </c>
      <c r="D285" s="82" t="s">
        <v>834</v>
      </c>
      <c r="E285" s="96">
        <v>45303469</v>
      </c>
      <c r="F285" s="96">
        <v>66620469.450000003</v>
      </c>
      <c r="G285" s="96">
        <v>45303469</v>
      </c>
      <c r="H285" s="96">
        <v>66620469.450000003</v>
      </c>
      <c r="I285" s="96">
        <f t="shared" si="16"/>
        <v>0</v>
      </c>
      <c r="J285" s="96">
        <f t="shared" si="17"/>
        <v>0</v>
      </c>
      <c r="K285" s="96">
        <v>63341112.450000003</v>
      </c>
      <c r="L285" s="96">
        <v>63341112.450000003</v>
      </c>
      <c r="M285" s="96">
        <f t="shared" si="13"/>
        <v>0</v>
      </c>
    </row>
    <row r="286" spans="1:13" ht="35.25" hidden="1" customHeight="1" x14ac:dyDescent="0.15">
      <c r="A286" s="35" t="s">
        <v>803</v>
      </c>
      <c r="B286" s="35" t="s">
        <v>905</v>
      </c>
      <c r="C286" s="10" t="s">
        <v>904</v>
      </c>
      <c r="D286" s="82" t="s">
        <v>836</v>
      </c>
      <c r="E286" s="96">
        <v>32649400</v>
      </c>
      <c r="F286" s="96">
        <v>31917500</v>
      </c>
      <c r="G286" s="96">
        <v>32649400</v>
      </c>
      <c r="H286" s="96">
        <v>31917500</v>
      </c>
      <c r="I286" s="96">
        <f t="shared" si="16"/>
        <v>0</v>
      </c>
      <c r="J286" s="96">
        <f t="shared" si="17"/>
        <v>0</v>
      </c>
      <c r="K286" s="96">
        <v>31111000</v>
      </c>
      <c r="L286" s="96">
        <v>31111000</v>
      </c>
      <c r="M286" s="96">
        <f t="shared" si="13"/>
        <v>0</v>
      </c>
    </row>
    <row r="287" spans="1:13" ht="35.25" hidden="1" customHeight="1" x14ac:dyDescent="0.15">
      <c r="A287" s="35" t="s">
        <v>803</v>
      </c>
      <c r="B287" s="35" t="s">
        <v>905</v>
      </c>
      <c r="C287" s="10" t="s">
        <v>904</v>
      </c>
      <c r="D287" s="82" t="s">
        <v>837</v>
      </c>
      <c r="E287" s="96">
        <v>4852900</v>
      </c>
      <c r="F287" s="96">
        <v>4993100</v>
      </c>
      <c r="G287" s="96">
        <v>4852900</v>
      </c>
      <c r="H287" s="96">
        <v>4993100</v>
      </c>
      <c r="I287" s="96">
        <f t="shared" si="16"/>
        <v>0</v>
      </c>
      <c r="J287" s="96">
        <f t="shared" si="17"/>
        <v>0</v>
      </c>
      <c r="K287" s="96">
        <v>5795100</v>
      </c>
      <c r="L287" s="96">
        <v>5795100</v>
      </c>
      <c r="M287" s="96">
        <f t="shared" si="13"/>
        <v>0</v>
      </c>
    </row>
    <row r="288" spans="1:13" ht="35.25" hidden="1" customHeight="1" x14ac:dyDescent="0.15">
      <c r="A288" s="35" t="s">
        <v>803</v>
      </c>
      <c r="B288" s="35" t="s">
        <v>905</v>
      </c>
      <c r="C288" s="10" t="s">
        <v>904</v>
      </c>
      <c r="D288" s="82" t="s">
        <v>838</v>
      </c>
      <c r="E288" s="96">
        <v>4586963.4000000004</v>
      </c>
      <c r="F288" s="96">
        <v>2582819.7999999998</v>
      </c>
      <c r="G288" s="96">
        <v>4586963.4000000004</v>
      </c>
      <c r="H288" s="96">
        <v>2582819.7999999998</v>
      </c>
      <c r="I288" s="96">
        <f t="shared" si="16"/>
        <v>0</v>
      </c>
      <c r="J288" s="96">
        <f t="shared" si="17"/>
        <v>0</v>
      </c>
      <c r="K288" s="96">
        <v>3083919.8</v>
      </c>
      <c r="L288" s="96">
        <v>3083919.8</v>
      </c>
      <c r="M288" s="96">
        <f t="shared" si="13"/>
        <v>0</v>
      </c>
    </row>
    <row r="289" spans="1:13" ht="35.25" hidden="1" customHeight="1" x14ac:dyDescent="0.15">
      <c r="A289" s="35" t="s">
        <v>803</v>
      </c>
      <c r="B289" s="35" t="s">
        <v>905</v>
      </c>
      <c r="C289" s="10" t="s">
        <v>904</v>
      </c>
      <c r="D289" s="82" t="s">
        <v>839</v>
      </c>
      <c r="E289" s="96">
        <v>20000</v>
      </c>
      <c r="F289" s="96">
        <v>20000</v>
      </c>
      <c r="G289" s="96">
        <v>20000</v>
      </c>
      <c r="H289" s="96">
        <v>20000</v>
      </c>
      <c r="I289" s="96">
        <f t="shared" si="16"/>
        <v>0</v>
      </c>
      <c r="J289" s="96">
        <f t="shared" si="17"/>
        <v>0</v>
      </c>
      <c r="K289" s="96">
        <v>20000</v>
      </c>
      <c r="L289" s="96">
        <v>20000</v>
      </c>
      <c r="M289" s="96">
        <f t="shared" si="13"/>
        <v>0</v>
      </c>
    </row>
    <row r="290" spans="1:13" ht="35.25" hidden="1" customHeight="1" x14ac:dyDescent="0.15">
      <c r="A290" s="35" t="s">
        <v>803</v>
      </c>
      <c r="B290" s="35" t="s">
        <v>905</v>
      </c>
      <c r="C290" s="10" t="s">
        <v>904</v>
      </c>
      <c r="D290" s="82" t="s">
        <v>840</v>
      </c>
      <c r="E290" s="96">
        <v>87900</v>
      </c>
      <c r="F290" s="96">
        <v>87900</v>
      </c>
      <c r="G290" s="96">
        <v>87900</v>
      </c>
      <c r="H290" s="96">
        <v>87900</v>
      </c>
      <c r="I290" s="96">
        <f t="shared" si="16"/>
        <v>0</v>
      </c>
      <c r="J290" s="96">
        <f t="shared" si="17"/>
        <v>0</v>
      </c>
      <c r="K290" s="96">
        <v>85400</v>
      </c>
      <c r="L290" s="96">
        <v>85400</v>
      </c>
      <c r="M290" s="96">
        <f t="shared" si="13"/>
        <v>0</v>
      </c>
    </row>
    <row r="291" spans="1:13" ht="35.25" hidden="1" customHeight="1" x14ac:dyDescent="0.15">
      <c r="A291" s="35" t="s">
        <v>803</v>
      </c>
      <c r="B291" s="35" t="s">
        <v>905</v>
      </c>
      <c r="C291" s="10" t="s">
        <v>904</v>
      </c>
      <c r="D291" s="82" t="s">
        <v>841</v>
      </c>
      <c r="E291" s="96">
        <v>0</v>
      </c>
      <c r="F291" s="96">
        <v>0</v>
      </c>
      <c r="G291" s="96">
        <v>0</v>
      </c>
      <c r="H291" s="96">
        <v>0</v>
      </c>
      <c r="I291" s="96">
        <f t="shared" si="16"/>
        <v>0</v>
      </c>
      <c r="J291" s="96">
        <f t="shared" si="17"/>
        <v>0</v>
      </c>
      <c r="K291" s="96"/>
      <c r="L291" s="96"/>
      <c r="M291" s="96">
        <f t="shared" si="13"/>
        <v>0</v>
      </c>
    </row>
    <row r="292" spans="1:13" ht="35.25" hidden="1" customHeight="1" x14ac:dyDescent="0.15">
      <c r="A292" s="35" t="s">
        <v>803</v>
      </c>
      <c r="B292" s="35" t="s">
        <v>1163</v>
      </c>
      <c r="C292" s="10" t="s">
        <v>907</v>
      </c>
      <c r="D292" s="82" t="s">
        <v>831</v>
      </c>
      <c r="E292" s="96">
        <v>0</v>
      </c>
      <c r="F292" s="96">
        <v>0</v>
      </c>
      <c r="G292" s="96">
        <v>0</v>
      </c>
      <c r="H292" s="96">
        <v>0</v>
      </c>
      <c r="I292" s="96">
        <f t="shared" si="16"/>
        <v>0</v>
      </c>
      <c r="J292" s="96">
        <f t="shared" si="17"/>
        <v>0</v>
      </c>
      <c r="K292" s="96">
        <v>0</v>
      </c>
      <c r="L292" s="96">
        <v>0</v>
      </c>
      <c r="M292" s="96">
        <f t="shared" si="13"/>
        <v>0</v>
      </c>
    </row>
    <row r="293" spans="1:13" ht="35.25" hidden="1" customHeight="1" x14ac:dyDescent="0.15">
      <c r="A293" s="35" t="s">
        <v>803</v>
      </c>
      <c r="B293" s="35" t="s">
        <v>906</v>
      </c>
      <c r="C293" s="10" t="s">
        <v>942</v>
      </c>
      <c r="D293" s="82" t="s">
        <v>832</v>
      </c>
      <c r="E293" s="96">
        <v>277945.40000000002</v>
      </c>
      <c r="F293" s="96">
        <v>317629.2</v>
      </c>
      <c r="G293" s="96">
        <v>277945.40000000002</v>
      </c>
      <c r="H293" s="96">
        <v>317629.2</v>
      </c>
      <c r="I293" s="96">
        <f t="shared" si="16"/>
        <v>0</v>
      </c>
      <c r="J293" s="96">
        <f t="shared" si="17"/>
        <v>0</v>
      </c>
      <c r="K293" s="96">
        <v>314011.3</v>
      </c>
      <c r="L293" s="96">
        <v>314011.3</v>
      </c>
      <c r="M293" s="96">
        <f t="shared" si="13"/>
        <v>0</v>
      </c>
    </row>
    <row r="294" spans="1:13" ht="35.25" hidden="1" customHeight="1" x14ac:dyDescent="0.15">
      <c r="A294" s="35" t="s">
        <v>803</v>
      </c>
      <c r="B294" s="35" t="s">
        <v>906</v>
      </c>
      <c r="C294" s="10" t="s">
        <v>907</v>
      </c>
      <c r="D294" s="82" t="s">
        <v>833</v>
      </c>
      <c r="E294" s="96">
        <v>1006</v>
      </c>
      <c r="F294" s="96">
        <v>1006</v>
      </c>
      <c r="G294" s="96">
        <v>1006</v>
      </c>
      <c r="H294" s="96">
        <v>1006</v>
      </c>
      <c r="I294" s="96">
        <f t="shared" si="16"/>
        <v>0</v>
      </c>
      <c r="J294" s="96">
        <f t="shared" si="17"/>
        <v>0</v>
      </c>
      <c r="K294" s="96">
        <v>1006</v>
      </c>
      <c r="L294" s="96">
        <v>1006</v>
      </c>
      <c r="M294" s="96">
        <f t="shared" si="13"/>
        <v>0</v>
      </c>
    </row>
    <row r="295" spans="1:13" ht="35.25" hidden="1" customHeight="1" x14ac:dyDescent="0.15">
      <c r="A295" s="35" t="s">
        <v>803</v>
      </c>
      <c r="B295" s="35" t="s">
        <v>906</v>
      </c>
      <c r="C295" s="10" t="s">
        <v>907</v>
      </c>
      <c r="D295" s="82" t="s">
        <v>824</v>
      </c>
      <c r="E295" s="96">
        <v>224088.5</v>
      </c>
      <c r="F295" s="96">
        <v>259475.6</v>
      </c>
      <c r="G295" s="96">
        <v>224088.5</v>
      </c>
      <c r="H295" s="96">
        <v>259475.6</v>
      </c>
      <c r="I295" s="96">
        <f t="shared" si="16"/>
        <v>0</v>
      </c>
      <c r="J295" s="96">
        <f t="shared" si="17"/>
        <v>0</v>
      </c>
      <c r="K295" s="96">
        <v>245575.1</v>
      </c>
      <c r="L295" s="96">
        <v>245575.1</v>
      </c>
      <c r="M295" s="96">
        <f t="shared" si="13"/>
        <v>0</v>
      </c>
    </row>
    <row r="296" spans="1:13" ht="35.25" hidden="1" customHeight="1" x14ac:dyDescent="0.15">
      <c r="A296" s="35" t="s">
        <v>803</v>
      </c>
      <c r="B296" s="35" t="s">
        <v>906</v>
      </c>
      <c r="C296" s="10" t="s">
        <v>907</v>
      </c>
      <c r="D296" s="82" t="s">
        <v>834</v>
      </c>
      <c r="E296" s="96">
        <v>939089.6</v>
      </c>
      <c r="F296" s="96">
        <v>1000993.7</v>
      </c>
      <c r="G296" s="96">
        <v>939089.6</v>
      </c>
      <c r="H296" s="96">
        <v>1000993.7</v>
      </c>
      <c r="I296" s="96">
        <f t="shared" si="16"/>
        <v>0</v>
      </c>
      <c r="J296" s="96">
        <f t="shared" si="17"/>
        <v>0</v>
      </c>
      <c r="K296" s="96">
        <v>562340.9</v>
      </c>
      <c r="L296" s="96">
        <v>562340.9</v>
      </c>
      <c r="M296" s="96">
        <f t="shared" si="13"/>
        <v>0</v>
      </c>
    </row>
    <row r="297" spans="1:13" ht="35.25" hidden="1" customHeight="1" x14ac:dyDescent="0.15">
      <c r="A297" s="35" t="s">
        <v>803</v>
      </c>
      <c r="B297" s="35" t="s">
        <v>906</v>
      </c>
      <c r="C297" s="10" t="s">
        <v>907</v>
      </c>
      <c r="D297" s="82" t="s">
        <v>836</v>
      </c>
      <c r="E297" s="96">
        <v>770079.1</v>
      </c>
      <c r="F297" s="96">
        <v>974724.7</v>
      </c>
      <c r="G297" s="96">
        <v>770079.1</v>
      </c>
      <c r="H297" s="96">
        <v>974724.7</v>
      </c>
      <c r="I297" s="96">
        <f t="shared" si="16"/>
        <v>0</v>
      </c>
      <c r="J297" s="96">
        <f t="shared" si="17"/>
        <v>0</v>
      </c>
      <c r="K297" s="96">
        <v>842395.5</v>
      </c>
      <c r="L297" s="96">
        <v>842395.5</v>
      </c>
      <c r="M297" s="96">
        <f t="shared" si="13"/>
        <v>0</v>
      </c>
    </row>
    <row r="298" spans="1:13" ht="35.25" hidden="1" customHeight="1" x14ac:dyDescent="0.15">
      <c r="A298" s="35" t="s">
        <v>803</v>
      </c>
      <c r="B298" s="35" t="s">
        <v>906</v>
      </c>
      <c r="C298" s="10" t="s">
        <v>907</v>
      </c>
      <c r="D298" s="82" t="s">
        <v>837</v>
      </c>
      <c r="E298" s="96">
        <v>2012</v>
      </c>
      <c r="F298" s="96">
        <v>2012</v>
      </c>
      <c r="G298" s="96">
        <v>2012</v>
      </c>
      <c r="H298" s="96">
        <v>2012</v>
      </c>
      <c r="I298" s="96">
        <f t="shared" si="16"/>
        <v>0</v>
      </c>
      <c r="J298" s="96">
        <f t="shared" si="17"/>
        <v>0</v>
      </c>
      <c r="K298" s="96">
        <v>2012</v>
      </c>
      <c r="L298" s="96">
        <v>2012</v>
      </c>
      <c r="M298" s="96">
        <f t="shared" si="13"/>
        <v>0</v>
      </c>
    </row>
    <row r="299" spans="1:13" ht="35.25" hidden="1" customHeight="1" x14ac:dyDescent="0.15">
      <c r="A299" s="35" t="s">
        <v>803</v>
      </c>
      <c r="B299" s="35" t="s">
        <v>906</v>
      </c>
      <c r="C299" s="10" t="s">
        <v>907</v>
      </c>
      <c r="D299" s="82" t="s">
        <v>838</v>
      </c>
      <c r="E299" s="96">
        <v>141159.5</v>
      </c>
      <c r="F299" s="96">
        <v>204178.8</v>
      </c>
      <c r="G299" s="96">
        <v>141159.5</v>
      </c>
      <c r="H299" s="96">
        <v>204178.8</v>
      </c>
      <c r="I299" s="96">
        <f t="shared" si="16"/>
        <v>0</v>
      </c>
      <c r="J299" s="96">
        <f t="shared" si="17"/>
        <v>0</v>
      </c>
      <c r="K299" s="96">
        <v>212189</v>
      </c>
      <c r="L299" s="96">
        <v>212189</v>
      </c>
      <c r="M299" s="96">
        <f t="shared" si="13"/>
        <v>0</v>
      </c>
    </row>
    <row r="300" spans="1:13" ht="35.25" hidden="1" customHeight="1" x14ac:dyDescent="0.15">
      <c r="A300" s="35" t="s">
        <v>803</v>
      </c>
      <c r="B300" s="35" t="s">
        <v>906</v>
      </c>
      <c r="C300" s="10" t="s">
        <v>907</v>
      </c>
      <c r="D300" s="82" t="s">
        <v>839</v>
      </c>
      <c r="E300" s="96">
        <v>12900</v>
      </c>
      <c r="F300" s="96">
        <v>12900</v>
      </c>
      <c r="G300" s="96">
        <v>12900</v>
      </c>
      <c r="H300" s="96">
        <v>12900</v>
      </c>
      <c r="I300" s="96">
        <f t="shared" si="16"/>
        <v>0</v>
      </c>
      <c r="J300" s="96">
        <f t="shared" si="17"/>
        <v>0</v>
      </c>
      <c r="K300" s="96">
        <v>12900</v>
      </c>
      <c r="L300" s="96">
        <v>12900</v>
      </c>
      <c r="M300" s="96">
        <f t="shared" si="13"/>
        <v>0</v>
      </c>
    </row>
    <row r="301" spans="1:13" ht="35.25" hidden="1" customHeight="1" x14ac:dyDescent="0.15">
      <c r="A301" s="35" t="s">
        <v>803</v>
      </c>
      <c r="B301" s="35" t="s">
        <v>906</v>
      </c>
      <c r="C301" s="10" t="s">
        <v>907</v>
      </c>
      <c r="D301" s="82" t="s">
        <v>840</v>
      </c>
      <c r="E301" s="96">
        <v>292264</v>
      </c>
      <c r="F301" s="96">
        <v>290857.90000000002</v>
      </c>
      <c r="G301" s="96">
        <v>292264</v>
      </c>
      <c r="H301" s="96">
        <v>290857.90000000002</v>
      </c>
      <c r="I301" s="96">
        <f t="shared" si="16"/>
        <v>0</v>
      </c>
      <c r="J301" s="96">
        <f t="shared" si="17"/>
        <v>0</v>
      </c>
      <c r="K301" s="96">
        <v>294608.2</v>
      </c>
      <c r="L301" s="96">
        <v>294608.2</v>
      </c>
      <c r="M301" s="96">
        <f t="shared" si="13"/>
        <v>0</v>
      </c>
    </row>
    <row r="302" spans="1:13" ht="35.25" hidden="1" customHeight="1" x14ac:dyDescent="0.15">
      <c r="A302" s="35" t="s">
        <v>803</v>
      </c>
      <c r="B302" s="35" t="s">
        <v>906</v>
      </c>
      <c r="C302" s="10" t="s">
        <v>907</v>
      </c>
      <c r="D302" s="82" t="s">
        <v>841</v>
      </c>
      <c r="E302" s="96">
        <v>0</v>
      </c>
      <c r="F302" s="96">
        <v>0</v>
      </c>
      <c r="G302" s="96">
        <v>0</v>
      </c>
      <c r="H302" s="96">
        <v>0</v>
      </c>
      <c r="I302" s="96">
        <f t="shared" si="16"/>
        <v>0</v>
      </c>
      <c r="J302" s="96">
        <f t="shared" si="17"/>
        <v>0</v>
      </c>
      <c r="K302" s="96"/>
      <c r="L302" s="96"/>
      <c r="M302" s="96">
        <f t="shared" si="13"/>
        <v>0</v>
      </c>
    </row>
    <row r="303" spans="1:13" ht="35.25" hidden="1" customHeight="1" x14ac:dyDescent="0.15">
      <c r="A303" s="47" t="s">
        <v>693</v>
      </c>
      <c r="B303" s="47"/>
      <c r="C303" s="100" t="s">
        <v>714</v>
      </c>
      <c r="D303" s="47"/>
      <c r="E303" s="47"/>
      <c r="F303" s="91"/>
      <c r="G303" s="91"/>
      <c r="H303" s="91"/>
      <c r="I303" s="91"/>
      <c r="J303" s="91"/>
      <c r="K303" s="96"/>
      <c r="L303" s="96"/>
      <c r="M303" s="96">
        <f t="shared" si="13"/>
        <v>0</v>
      </c>
    </row>
    <row r="304" spans="1:13" ht="35.25" hidden="1" customHeight="1" x14ac:dyDescent="0.15">
      <c r="A304" s="35" t="s">
        <v>803</v>
      </c>
      <c r="B304" s="35" t="s">
        <v>1164</v>
      </c>
      <c r="C304" s="10" t="s">
        <v>1176</v>
      </c>
      <c r="D304" s="82" t="s">
        <v>831</v>
      </c>
      <c r="E304" s="96">
        <v>150759849.93000001</v>
      </c>
      <c r="F304" s="96">
        <v>162608970.34999999</v>
      </c>
      <c r="G304" s="96">
        <v>150759849.93000001</v>
      </c>
      <c r="H304" s="96">
        <v>162608970.34999999</v>
      </c>
      <c r="I304" s="96">
        <f t="shared" ref="I304:I336" si="18">E304-G304</f>
        <v>0</v>
      </c>
      <c r="J304" s="96">
        <f t="shared" ref="J304:J336" si="19">F304-H304</f>
        <v>0</v>
      </c>
      <c r="K304" s="96">
        <v>178046138.38</v>
      </c>
      <c r="L304" s="96">
        <v>178046138.38</v>
      </c>
      <c r="M304" s="96">
        <f t="shared" si="13"/>
        <v>0</v>
      </c>
    </row>
    <row r="305" spans="1:13" ht="35.25" hidden="1" customHeight="1" x14ac:dyDescent="0.15">
      <c r="A305" s="35" t="s">
        <v>803</v>
      </c>
      <c r="B305" s="35" t="s">
        <v>908</v>
      </c>
      <c r="C305" s="10" t="s">
        <v>903</v>
      </c>
      <c r="D305" s="82" t="s">
        <v>832</v>
      </c>
      <c r="E305" s="96">
        <v>715944574.90999997</v>
      </c>
      <c r="F305" s="96">
        <v>727358141.16999996</v>
      </c>
      <c r="G305" s="96">
        <v>715944574.90999997</v>
      </c>
      <c r="H305" s="96">
        <v>727358141.16999996</v>
      </c>
      <c r="I305" s="96">
        <f t="shared" si="18"/>
        <v>0</v>
      </c>
      <c r="J305" s="96">
        <f t="shared" si="19"/>
        <v>0</v>
      </c>
      <c r="K305" s="96">
        <v>739214248.37</v>
      </c>
      <c r="L305" s="96">
        <v>739214248.37</v>
      </c>
      <c r="M305" s="96">
        <f t="shared" si="13"/>
        <v>0</v>
      </c>
    </row>
    <row r="306" spans="1:13" ht="35.25" hidden="1" customHeight="1" x14ac:dyDescent="0.15">
      <c r="A306" s="35" t="s">
        <v>803</v>
      </c>
      <c r="B306" s="35" t="s">
        <v>908</v>
      </c>
      <c r="C306" s="10" t="s">
        <v>903</v>
      </c>
      <c r="D306" s="82" t="s">
        <v>833</v>
      </c>
      <c r="E306" s="96">
        <v>89135757.319999993</v>
      </c>
      <c r="F306" s="96">
        <v>88076318.189999998</v>
      </c>
      <c r="G306" s="96">
        <v>89135757.319999993</v>
      </c>
      <c r="H306" s="96">
        <v>88076318.189999998</v>
      </c>
      <c r="I306" s="96">
        <f t="shared" si="18"/>
        <v>0</v>
      </c>
      <c r="J306" s="96">
        <f t="shared" si="19"/>
        <v>0</v>
      </c>
      <c r="K306" s="96">
        <v>89279741.299999997</v>
      </c>
      <c r="L306" s="96">
        <v>89279741.299999997</v>
      </c>
      <c r="M306" s="96">
        <f t="shared" si="13"/>
        <v>0</v>
      </c>
    </row>
    <row r="307" spans="1:13" ht="35.25" hidden="1" customHeight="1" x14ac:dyDescent="0.15">
      <c r="A307" s="35" t="s">
        <v>803</v>
      </c>
      <c r="B307" s="35" t="s">
        <v>908</v>
      </c>
      <c r="C307" s="10" t="s">
        <v>903</v>
      </c>
      <c r="D307" s="82" t="s">
        <v>824</v>
      </c>
      <c r="E307" s="96">
        <v>439731394.57999998</v>
      </c>
      <c r="F307" s="96">
        <v>460576487.81</v>
      </c>
      <c r="G307" s="96">
        <v>439731394.57999998</v>
      </c>
      <c r="H307" s="96">
        <v>460576487.81</v>
      </c>
      <c r="I307" s="96">
        <f t="shared" si="18"/>
        <v>0</v>
      </c>
      <c r="J307" s="96">
        <f t="shared" si="19"/>
        <v>0</v>
      </c>
      <c r="K307" s="96">
        <v>485416191.19</v>
      </c>
      <c r="L307" s="96">
        <v>485416191.19</v>
      </c>
      <c r="M307" s="96">
        <f t="shared" si="13"/>
        <v>0</v>
      </c>
    </row>
    <row r="308" spans="1:13" ht="35.25" hidden="1" customHeight="1" x14ac:dyDescent="0.15">
      <c r="A308" s="35" t="s">
        <v>803</v>
      </c>
      <c r="B308" s="35" t="s">
        <v>908</v>
      </c>
      <c r="C308" s="10" t="s">
        <v>903</v>
      </c>
      <c r="D308" s="82" t="s">
        <v>834</v>
      </c>
      <c r="E308" s="96">
        <v>410195478.63999999</v>
      </c>
      <c r="F308" s="96">
        <v>426685488.33999997</v>
      </c>
      <c r="G308" s="96">
        <v>410195478.63999999</v>
      </c>
      <c r="H308" s="96">
        <v>426685488.33999997</v>
      </c>
      <c r="I308" s="96">
        <f t="shared" si="18"/>
        <v>0</v>
      </c>
      <c r="J308" s="96">
        <f t="shared" si="19"/>
        <v>0</v>
      </c>
      <c r="K308" s="96">
        <v>455124092.64999998</v>
      </c>
      <c r="L308" s="96">
        <v>455124092.64999998</v>
      </c>
      <c r="M308" s="96">
        <f t="shared" ref="M308:M371" si="20">K308-L308</f>
        <v>0</v>
      </c>
    </row>
    <row r="309" spans="1:13" ht="35.25" hidden="1" customHeight="1" x14ac:dyDescent="0.15">
      <c r="A309" s="35" t="s">
        <v>803</v>
      </c>
      <c r="B309" s="35" t="s">
        <v>908</v>
      </c>
      <c r="C309" s="10" t="s">
        <v>903</v>
      </c>
      <c r="D309" s="82" t="s">
        <v>836</v>
      </c>
      <c r="E309" s="96">
        <v>480317907.72000003</v>
      </c>
      <c r="F309" s="96">
        <v>501849477.08999997</v>
      </c>
      <c r="G309" s="96">
        <v>480317907.72000003</v>
      </c>
      <c r="H309" s="96">
        <v>501849477.08999997</v>
      </c>
      <c r="I309" s="96">
        <f t="shared" si="18"/>
        <v>0</v>
      </c>
      <c r="J309" s="96">
        <f t="shared" si="19"/>
        <v>0</v>
      </c>
      <c r="K309" s="96">
        <v>541929345.76999998</v>
      </c>
      <c r="L309" s="96">
        <v>541929345.76999998</v>
      </c>
      <c r="M309" s="96">
        <f t="shared" si="20"/>
        <v>0</v>
      </c>
    </row>
    <row r="310" spans="1:13" ht="35.25" hidden="1" customHeight="1" x14ac:dyDescent="0.15">
      <c r="A310" s="35" t="s">
        <v>803</v>
      </c>
      <c r="B310" s="35" t="s">
        <v>908</v>
      </c>
      <c r="C310" s="10" t="s">
        <v>903</v>
      </c>
      <c r="D310" s="82" t="s">
        <v>837</v>
      </c>
      <c r="E310" s="96">
        <v>116665738.97</v>
      </c>
      <c r="F310" s="96">
        <v>122412912.27</v>
      </c>
      <c r="G310" s="96">
        <v>116665738.97</v>
      </c>
      <c r="H310" s="96">
        <v>122412912.27</v>
      </c>
      <c r="I310" s="96">
        <f t="shared" si="18"/>
        <v>0</v>
      </c>
      <c r="J310" s="96">
        <f t="shared" si="19"/>
        <v>0</v>
      </c>
      <c r="K310" s="96">
        <v>130342491.89</v>
      </c>
      <c r="L310" s="96">
        <v>130342491.89</v>
      </c>
      <c r="M310" s="96">
        <f t="shared" si="20"/>
        <v>0</v>
      </c>
    </row>
    <row r="311" spans="1:13" ht="35.25" hidden="1" customHeight="1" x14ac:dyDescent="0.15">
      <c r="A311" s="35" t="s">
        <v>803</v>
      </c>
      <c r="B311" s="35" t="s">
        <v>908</v>
      </c>
      <c r="C311" s="10" t="s">
        <v>903</v>
      </c>
      <c r="D311" s="82" t="s">
        <v>838</v>
      </c>
      <c r="E311" s="96">
        <v>325747164.19999999</v>
      </c>
      <c r="F311" s="96">
        <v>344221917.25</v>
      </c>
      <c r="G311" s="96">
        <v>325747164.19999999</v>
      </c>
      <c r="H311" s="96">
        <v>344221917.25</v>
      </c>
      <c r="I311" s="96">
        <f t="shared" si="18"/>
        <v>0</v>
      </c>
      <c r="J311" s="96">
        <f t="shared" si="19"/>
        <v>0</v>
      </c>
      <c r="K311" s="96">
        <v>378266332.79000002</v>
      </c>
      <c r="L311" s="96">
        <v>378266332.79000002</v>
      </c>
      <c r="M311" s="96">
        <f t="shared" si="20"/>
        <v>0</v>
      </c>
    </row>
    <row r="312" spans="1:13" ht="35.25" hidden="1" customHeight="1" x14ac:dyDescent="0.15">
      <c r="A312" s="35" t="s">
        <v>803</v>
      </c>
      <c r="B312" s="35" t="s">
        <v>908</v>
      </c>
      <c r="C312" s="10" t="s">
        <v>903</v>
      </c>
      <c r="D312" s="82" t="s">
        <v>839</v>
      </c>
      <c r="E312" s="96">
        <v>167275700.56999999</v>
      </c>
      <c r="F312" s="96">
        <v>174855437.49000001</v>
      </c>
      <c r="G312" s="96">
        <v>167275700.56999999</v>
      </c>
      <c r="H312" s="96">
        <v>174855437.49000001</v>
      </c>
      <c r="I312" s="96">
        <f t="shared" si="18"/>
        <v>0</v>
      </c>
      <c r="J312" s="96">
        <f t="shared" si="19"/>
        <v>0</v>
      </c>
      <c r="K312" s="96">
        <v>186761876.00999999</v>
      </c>
      <c r="L312" s="96">
        <v>186761876.00999999</v>
      </c>
      <c r="M312" s="96">
        <f t="shared" si="20"/>
        <v>0</v>
      </c>
    </row>
    <row r="313" spans="1:13" ht="35.25" hidden="1" customHeight="1" x14ac:dyDescent="0.15">
      <c r="A313" s="35" t="s">
        <v>803</v>
      </c>
      <c r="B313" s="35" t="s">
        <v>908</v>
      </c>
      <c r="C313" s="10" t="s">
        <v>903</v>
      </c>
      <c r="D313" s="82" t="s">
        <v>840</v>
      </c>
      <c r="E313" s="96">
        <v>79523892.569999993</v>
      </c>
      <c r="F313" s="96">
        <v>81146683.629999995</v>
      </c>
      <c r="G313" s="96">
        <v>79523892.569999993</v>
      </c>
      <c r="H313" s="96">
        <v>81146683.629999995</v>
      </c>
      <c r="I313" s="96">
        <f t="shared" si="18"/>
        <v>0</v>
      </c>
      <c r="J313" s="96">
        <f t="shared" si="19"/>
        <v>0</v>
      </c>
      <c r="K313" s="96">
        <v>85616459.489999995</v>
      </c>
      <c r="L313" s="96">
        <v>85616459.489999995</v>
      </c>
      <c r="M313" s="96">
        <f t="shared" si="20"/>
        <v>0</v>
      </c>
    </row>
    <row r="314" spans="1:13" ht="35.25" hidden="1" customHeight="1" x14ac:dyDescent="0.15">
      <c r="A314" s="35" t="s">
        <v>803</v>
      </c>
      <c r="B314" s="35" t="s">
        <v>908</v>
      </c>
      <c r="C314" s="10" t="s">
        <v>903</v>
      </c>
      <c r="D314" s="82" t="s">
        <v>841</v>
      </c>
      <c r="E314" s="96">
        <v>1870358.53</v>
      </c>
      <c r="F314" s="96">
        <v>3533196.36</v>
      </c>
      <c r="G314" s="96">
        <v>1870358.53</v>
      </c>
      <c r="H314" s="96">
        <v>3533196.36</v>
      </c>
      <c r="I314" s="96">
        <f t="shared" si="18"/>
        <v>0</v>
      </c>
      <c r="J314" s="96">
        <f t="shared" si="19"/>
        <v>0</v>
      </c>
      <c r="K314" s="96"/>
      <c r="L314" s="96">
        <v>7068937.6900000004</v>
      </c>
      <c r="M314" s="96">
        <f t="shared" si="20"/>
        <v>-7068937.6900000004</v>
      </c>
    </row>
    <row r="315" spans="1:13" ht="35.25" hidden="1" customHeight="1" x14ac:dyDescent="0.15">
      <c r="A315" s="35" t="s">
        <v>803</v>
      </c>
      <c r="B315" s="35" t="s">
        <v>1165</v>
      </c>
      <c r="C315" s="10" t="s">
        <v>904</v>
      </c>
      <c r="D315" s="82" t="s">
        <v>831</v>
      </c>
      <c r="E315" s="96">
        <v>5135200</v>
      </c>
      <c r="F315" s="96">
        <v>5077700</v>
      </c>
      <c r="G315" s="96">
        <v>5135200</v>
      </c>
      <c r="H315" s="96">
        <v>5077700</v>
      </c>
      <c r="I315" s="96">
        <f t="shared" si="18"/>
        <v>0</v>
      </c>
      <c r="J315" s="96">
        <f t="shared" si="19"/>
        <v>0</v>
      </c>
      <c r="K315" s="96">
        <v>5276900</v>
      </c>
      <c r="L315" s="96">
        <v>5276900</v>
      </c>
      <c r="M315" s="96">
        <f t="shared" si="20"/>
        <v>0</v>
      </c>
    </row>
    <row r="316" spans="1:13" ht="35.25" hidden="1" customHeight="1" x14ac:dyDescent="0.15">
      <c r="A316" s="35" t="s">
        <v>803</v>
      </c>
      <c r="B316" s="35" t="s">
        <v>909</v>
      </c>
      <c r="C316" s="10" t="s">
        <v>904</v>
      </c>
      <c r="D316" s="82" t="s">
        <v>832</v>
      </c>
      <c r="E316" s="96">
        <v>30100846.809999999</v>
      </c>
      <c r="F316" s="96">
        <v>33056085.510000002</v>
      </c>
      <c r="G316" s="96">
        <v>30100846.809999999</v>
      </c>
      <c r="H316" s="96">
        <v>33056085.510000002</v>
      </c>
      <c r="I316" s="96">
        <f t="shared" si="18"/>
        <v>0</v>
      </c>
      <c r="J316" s="96">
        <f t="shared" si="19"/>
        <v>0</v>
      </c>
      <c r="K316" s="96">
        <v>28876254.93</v>
      </c>
      <c r="L316" s="96">
        <v>28876254.93</v>
      </c>
      <c r="M316" s="96">
        <f t="shared" si="20"/>
        <v>0</v>
      </c>
    </row>
    <row r="317" spans="1:13" ht="35.25" hidden="1" customHeight="1" x14ac:dyDescent="0.15">
      <c r="A317" s="35" t="s">
        <v>803</v>
      </c>
      <c r="B317" s="35" t="s">
        <v>909</v>
      </c>
      <c r="C317" s="10" t="s">
        <v>904</v>
      </c>
      <c r="D317" s="82" t="s">
        <v>833</v>
      </c>
      <c r="E317" s="96">
        <v>8202430</v>
      </c>
      <c r="F317" s="96">
        <v>7793430</v>
      </c>
      <c r="G317" s="96">
        <v>8202430</v>
      </c>
      <c r="H317" s="96">
        <v>7793430</v>
      </c>
      <c r="I317" s="96">
        <f t="shared" si="18"/>
        <v>0</v>
      </c>
      <c r="J317" s="96">
        <f t="shared" si="19"/>
        <v>0</v>
      </c>
      <c r="K317" s="96">
        <v>6436830</v>
      </c>
      <c r="L317" s="96">
        <v>6436830</v>
      </c>
      <c r="M317" s="96">
        <f t="shared" si="20"/>
        <v>0</v>
      </c>
    </row>
    <row r="318" spans="1:13" ht="35.25" hidden="1" customHeight="1" x14ac:dyDescent="0.15">
      <c r="A318" s="35" t="s">
        <v>803</v>
      </c>
      <c r="B318" s="35" t="s">
        <v>909</v>
      </c>
      <c r="C318" s="10" t="s">
        <v>904</v>
      </c>
      <c r="D318" s="82" t="s">
        <v>824</v>
      </c>
      <c r="E318" s="96">
        <v>14569700</v>
      </c>
      <c r="F318" s="96">
        <v>14431200</v>
      </c>
      <c r="G318" s="96">
        <v>14569700</v>
      </c>
      <c r="H318" s="96">
        <v>14431200</v>
      </c>
      <c r="I318" s="96">
        <f t="shared" si="18"/>
        <v>0</v>
      </c>
      <c r="J318" s="96">
        <f t="shared" si="19"/>
        <v>0</v>
      </c>
      <c r="K318" s="96">
        <v>15200100</v>
      </c>
      <c r="L318" s="96">
        <v>15200100</v>
      </c>
      <c r="M318" s="96">
        <f t="shared" si="20"/>
        <v>0</v>
      </c>
    </row>
    <row r="319" spans="1:13" ht="35.25" hidden="1" customHeight="1" x14ac:dyDescent="0.15">
      <c r="A319" s="35" t="s">
        <v>803</v>
      </c>
      <c r="B319" s="35" t="s">
        <v>909</v>
      </c>
      <c r="C319" s="10" t="s">
        <v>904</v>
      </c>
      <c r="D319" s="82" t="s">
        <v>834</v>
      </c>
      <c r="E319" s="96">
        <v>45303469</v>
      </c>
      <c r="F319" s="96">
        <v>66620469.450000003</v>
      </c>
      <c r="G319" s="96">
        <v>45303469</v>
      </c>
      <c r="H319" s="96">
        <v>66620469.450000003</v>
      </c>
      <c r="I319" s="96">
        <f t="shared" si="18"/>
        <v>0</v>
      </c>
      <c r="J319" s="96">
        <f t="shared" si="19"/>
        <v>0</v>
      </c>
      <c r="K319" s="96">
        <v>63341112.450000003</v>
      </c>
      <c r="L319" s="96">
        <v>63341112.450000003</v>
      </c>
      <c r="M319" s="96">
        <f t="shared" si="20"/>
        <v>0</v>
      </c>
    </row>
    <row r="320" spans="1:13" ht="35.25" hidden="1" customHeight="1" x14ac:dyDescent="0.15">
      <c r="A320" s="35" t="s">
        <v>803</v>
      </c>
      <c r="B320" s="35" t="s">
        <v>909</v>
      </c>
      <c r="C320" s="10" t="s">
        <v>904</v>
      </c>
      <c r="D320" s="82" t="s">
        <v>836</v>
      </c>
      <c r="E320" s="96">
        <v>32649400</v>
      </c>
      <c r="F320" s="96">
        <v>31917500</v>
      </c>
      <c r="G320" s="96">
        <v>32649400</v>
      </c>
      <c r="H320" s="96">
        <v>31917500</v>
      </c>
      <c r="I320" s="96">
        <f t="shared" si="18"/>
        <v>0</v>
      </c>
      <c r="J320" s="96">
        <f t="shared" si="19"/>
        <v>0</v>
      </c>
      <c r="K320" s="96">
        <v>31111000</v>
      </c>
      <c r="L320" s="96">
        <v>31111000</v>
      </c>
      <c r="M320" s="96">
        <f t="shared" si="20"/>
        <v>0</v>
      </c>
    </row>
    <row r="321" spans="1:13" ht="35.25" hidden="1" customHeight="1" x14ac:dyDescent="0.15">
      <c r="A321" s="35" t="s">
        <v>803</v>
      </c>
      <c r="B321" s="35" t="s">
        <v>909</v>
      </c>
      <c r="C321" s="10" t="s">
        <v>904</v>
      </c>
      <c r="D321" s="82" t="s">
        <v>837</v>
      </c>
      <c r="E321" s="96">
        <v>4852900</v>
      </c>
      <c r="F321" s="96">
        <v>4993100</v>
      </c>
      <c r="G321" s="96">
        <v>4852900</v>
      </c>
      <c r="H321" s="96">
        <v>4993100</v>
      </c>
      <c r="I321" s="96">
        <f t="shared" si="18"/>
        <v>0</v>
      </c>
      <c r="J321" s="96">
        <f t="shared" si="19"/>
        <v>0</v>
      </c>
      <c r="K321" s="96">
        <v>5795100</v>
      </c>
      <c r="L321" s="96">
        <v>5795100</v>
      </c>
      <c r="M321" s="96">
        <f t="shared" si="20"/>
        <v>0</v>
      </c>
    </row>
    <row r="322" spans="1:13" ht="35.25" hidden="1" customHeight="1" x14ac:dyDescent="0.15">
      <c r="A322" s="35" t="s">
        <v>803</v>
      </c>
      <c r="B322" s="35" t="s">
        <v>909</v>
      </c>
      <c r="C322" s="10" t="s">
        <v>904</v>
      </c>
      <c r="D322" s="82" t="s">
        <v>838</v>
      </c>
      <c r="E322" s="96">
        <v>4586963.4000000004</v>
      </c>
      <c r="F322" s="96">
        <v>2582819.7999999998</v>
      </c>
      <c r="G322" s="96">
        <v>4586963.4000000004</v>
      </c>
      <c r="H322" s="96">
        <v>2582819.7999999998</v>
      </c>
      <c r="I322" s="96">
        <f t="shared" si="18"/>
        <v>0</v>
      </c>
      <c r="J322" s="96">
        <f t="shared" si="19"/>
        <v>0</v>
      </c>
      <c r="K322" s="96">
        <v>3083919.8</v>
      </c>
      <c r="L322" s="96">
        <v>3083919.8</v>
      </c>
      <c r="M322" s="96">
        <f t="shared" si="20"/>
        <v>0</v>
      </c>
    </row>
    <row r="323" spans="1:13" ht="35.25" hidden="1" customHeight="1" x14ac:dyDescent="0.15">
      <c r="A323" s="35" t="s">
        <v>803</v>
      </c>
      <c r="B323" s="35" t="s">
        <v>909</v>
      </c>
      <c r="C323" s="10" t="s">
        <v>904</v>
      </c>
      <c r="D323" s="82" t="s">
        <v>839</v>
      </c>
      <c r="E323" s="96">
        <v>20000</v>
      </c>
      <c r="F323" s="96">
        <v>20000</v>
      </c>
      <c r="G323" s="96">
        <v>20000</v>
      </c>
      <c r="H323" s="96">
        <v>20000</v>
      </c>
      <c r="I323" s="96">
        <f t="shared" si="18"/>
        <v>0</v>
      </c>
      <c r="J323" s="96">
        <f t="shared" si="19"/>
        <v>0</v>
      </c>
      <c r="K323" s="96">
        <v>20000</v>
      </c>
      <c r="L323" s="96">
        <v>20000</v>
      </c>
      <c r="M323" s="96">
        <f t="shared" si="20"/>
        <v>0</v>
      </c>
    </row>
    <row r="324" spans="1:13" ht="35.25" hidden="1" customHeight="1" x14ac:dyDescent="0.15">
      <c r="A324" s="35" t="s">
        <v>803</v>
      </c>
      <c r="B324" s="35" t="s">
        <v>909</v>
      </c>
      <c r="C324" s="10" t="s">
        <v>904</v>
      </c>
      <c r="D324" s="82" t="s">
        <v>840</v>
      </c>
      <c r="E324" s="96">
        <v>87900</v>
      </c>
      <c r="F324" s="96">
        <v>87900</v>
      </c>
      <c r="G324" s="96">
        <v>87900</v>
      </c>
      <c r="H324" s="96">
        <v>87900</v>
      </c>
      <c r="I324" s="96">
        <f t="shared" si="18"/>
        <v>0</v>
      </c>
      <c r="J324" s="96">
        <f t="shared" si="19"/>
        <v>0</v>
      </c>
      <c r="K324" s="96">
        <v>85400</v>
      </c>
      <c r="L324" s="96">
        <v>85400</v>
      </c>
      <c r="M324" s="96">
        <f t="shared" si="20"/>
        <v>0</v>
      </c>
    </row>
    <row r="325" spans="1:13" ht="35.25" hidden="1" customHeight="1" x14ac:dyDescent="0.15">
      <c r="A325" s="35" t="s">
        <v>803</v>
      </c>
      <c r="B325" s="35" t="s">
        <v>909</v>
      </c>
      <c r="C325" s="10" t="s">
        <v>904</v>
      </c>
      <c r="D325" s="82" t="s">
        <v>841</v>
      </c>
      <c r="E325" s="96">
        <v>0</v>
      </c>
      <c r="F325" s="96">
        <v>0</v>
      </c>
      <c r="G325" s="96">
        <v>0</v>
      </c>
      <c r="H325" s="96">
        <v>0</v>
      </c>
      <c r="I325" s="96">
        <f t="shared" si="18"/>
        <v>0</v>
      </c>
      <c r="J325" s="96">
        <f t="shared" si="19"/>
        <v>0</v>
      </c>
      <c r="K325" s="96"/>
      <c r="L325" s="96"/>
      <c r="M325" s="96">
        <f t="shared" si="20"/>
        <v>0</v>
      </c>
    </row>
    <row r="326" spans="1:13" ht="35.25" hidden="1" customHeight="1" x14ac:dyDescent="0.15">
      <c r="A326" s="35" t="s">
        <v>803</v>
      </c>
      <c r="B326" s="35" t="s">
        <v>1166</v>
      </c>
      <c r="C326" s="10" t="s">
        <v>907</v>
      </c>
      <c r="D326" s="82" t="s">
        <v>831</v>
      </c>
      <c r="E326" s="96">
        <v>0</v>
      </c>
      <c r="F326" s="96">
        <v>0</v>
      </c>
      <c r="G326" s="96">
        <v>0</v>
      </c>
      <c r="H326" s="96">
        <v>0</v>
      </c>
      <c r="I326" s="96">
        <f t="shared" si="18"/>
        <v>0</v>
      </c>
      <c r="J326" s="96">
        <f t="shared" si="19"/>
        <v>0</v>
      </c>
      <c r="K326" s="96">
        <v>0</v>
      </c>
      <c r="L326" s="96">
        <v>0</v>
      </c>
      <c r="M326" s="96">
        <f t="shared" si="20"/>
        <v>0</v>
      </c>
    </row>
    <row r="327" spans="1:13" ht="35.25" hidden="1" customHeight="1" x14ac:dyDescent="0.15">
      <c r="A327" s="35" t="s">
        <v>803</v>
      </c>
      <c r="B327" s="35" t="s">
        <v>910</v>
      </c>
      <c r="C327" s="10" t="s">
        <v>907</v>
      </c>
      <c r="D327" s="82" t="s">
        <v>832</v>
      </c>
      <c r="E327" s="96">
        <v>277945.40000000002</v>
      </c>
      <c r="F327" s="96">
        <v>317629.2</v>
      </c>
      <c r="G327" s="96">
        <v>277945.40000000002</v>
      </c>
      <c r="H327" s="96">
        <v>317629.2</v>
      </c>
      <c r="I327" s="96">
        <f t="shared" si="18"/>
        <v>0</v>
      </c>
      <c r="J327" s="96">
        <f t="shared" si="19"/>
        <v>0</v>
      </c>
      <c r="K327" s="96">
        <v>314011.3</v>
      </c>
      <c r="L327" s="96">
        <v>314011.3</v>
      </c>
      <c r="M327" s="96">
        <f t="shared" si="20"/>
        <v>0</v>
      </c>
    </row>
    <row r="328" spans="1:13" ht="35.25" hidden="1" customHeight="1" x14ac:dyDescent="0.15">
      <c r="A328" s="35" t="s">
        <v>803</v>
      </c>
      <c r="B328" s="35" t="s">
        <v>910</v>
      </c>
      <c r="C328" s="10" t="s">
        <v>907</v>
      </c>
      <c r="D328" s="82" t="s">
        <v>833</v>
      </c>
      <c r="E328" s="96">
        <v>1006</v>
      </c>
      <c r="F328" s="96">
        <v>1006</v>
      </c>
      <c r="G328" s="96">
        <v>1006</v>
      </c>
      <c r="H328" s="96">
        <v>1006</v>
      </c>
      <c r="I328" s="96">
        <f t="shared" si="18"/>
        <v>0</v>
      </c>
      <c r="J328" s="96">
        <f t="shared" si="19"/>
        <v>0</v>
      </c>
      <c r="K328" s="96">
        <v>1006</v>
      </c>
      <c r="L328" s="96">
        <v>1006</v>
      </c>
      <c r="M328" s="96">
        <f t="shared" si="20"/>
        <v>0</v>
      </c>
    </row>
    <row r="329" spans="1:13" ht="35.25" hidden="1" customHeight="1" x14ac:dyDescent="0.15">
      <c r="A329" s="35" t="s">
        <v>803</v>
      </c>
      <c r="B329" s="35" t="s">
        <v>910</v>
      </c>
      <c r="C329" s="10" t="s">
        <v>907</v>
      </c>
      <c r="D329" s="82" t="s">
        <v>824</v>
      </c>
      <c r="E329" s="96">
        <v>224088.5</v>
      </c>
      <c r="F329" s="96">
        <v>259475.6</v>
      </c>
      <c r="G329" s="96">
        <v>224088.5</v>
      </c>
      <c r="H329" s="96">
        <v>259475.6</v>
      </c>
      <c r="I329" s="96">
        <f t="shared" si="18"/>
        <v>0</v>
      </c>
      <c r="J329" s="96">
        <f t="shared" si="19"/>
        <v>0</v>
      </c>
      <c r="K329" s="96">
        <v>245575.1</v>
      </c>
      <c r="L329" s="96">
        <v>245575.1</v>
      </c>
      <c r="M329" s="96">
        <f t="shared" si="20"/>
        <v>0</v>
      </c>
    </row>
    <row r="330" spans="1:13" ht="35.25" hidden="1" customHeight="1" x14ac:dyDescent="0.15">
      <c r="A330" s="35" t="s">
        <v>803</v>
      </c>
      <c r="B330" s="35" t="s">
        <v>910</v>
      </c>
      <c r="C330" s="10" t="s">
        <v>907</v>
      </c>
      <c r="D330" s="82" t="s">
        <v>834</v>
      </c>
      <c r="E330" s="96">
        <v>939089.6</v>
      </c>
      <c r="F330" s="96">
        <v>1000993.7</v>
      </c>
      <c r="G330" s="96">
        <v>939089.6</v>
      </c>
      <c r="H330" s="96">
        <v>1000993.7</v>
      </c>
      <c r="I330" s="96">
        <f t="shared" si="18"/>
        <v>0</v>
      </c>
      <c r="J330" s="96">
        <f t="shared" si="19"/>
        <v>0</v>
      </c>
      <c r="K330" s="96">
        <v>562340.9</v>
      </c>
      <c r="L330" s="96">
        <v>562340.9</v>
      </c>
      <c r="M330" s="96">
        <f t="shared" si="20"/>
        <v>0</v>
      </c>
    </row>
    <row r="331" spans="1:13" ht="35.25" hidden="1" customHeight="1" x14ac:dyDescent="0.15">
      <c r="A331" s="35" t="s">
        <v>803</v>
      </c>
      <c r="B331" s="35" t="s">
        <v>910</v>
      </c>
      <c r="C331" s="10" t="s">
        <v>907</v>
      </c>
      <c r="D331" s="82" t="s">
        <v>836</v>
      </c>
      <c r="E331" s="96">
        <v>770079.1</v>
      </c>
      <c r="F331" s="96">
        <v>974724.7</v>
      </c>
      <c r="G331" s="96">
        <v>770079.1</v>
      </c>
      <c r="H331" s="96">
        <v>974724.7</v>
      </c>
      <c r="I331" s="96">
        <f t="shared" si="18"/>
        <v>0</v>
      </c>
      <c r="J331" s="96">
        <f t="shared" si="19"/>
        <v>0</v>
      </c>
      <c r="K331" s="96">
        <v>842395.5</v>
      </c>
      <c r="L331" s="96">
        <v>842395.5</v>
      </c>
      <c r="M331" s="96">
        <f t="shared" si="20"/>
        <v>0</v>
      </c>
    </row>
    <row r="332" spans="1:13" ht="35.25" hidden="1" customHeight="1" x14ac:dyDescent="0.15">
      <c r="A332" s="35" t="s">
        <v>803</v>
      </c>
      <c r="B332" s="35" t="s">
        <v>910</v>
      </c>
      <c r="C332" s="10" t="s">
        <v>907</v>
      </c>
      <c r="D332" s="82" t="s">
        <v>837</v>
      </c>
      <c r="E332" s="96">
        <v>2012</v>
      </c>
      <c r="F332" s="96">
        <v>2012</v>
      </c>
      <c r="G332" s="96">
        <v>2012</v>
      </c>
      <c r="H332" s="96">
        <v>2012</v>
      </c>
      <c r="I332" s="96">
        <f t="shared" si="18"/>
        <v>0</v>
      </c>
      <c r="J332" s="96">
        <f t="shared" si="19"/>
        <v>0</v>
      </c>
      <c r="K332" s="96">
        <v>2012</v>
      </c>
      <c r="L332" s="96">
        <v>2012</v>
      </c>
      <c r="M332" s="96">
        <f t="shared" si="20"/>
        <v>0</v>
      </c>
    </row>
    <row r="333" spans="1:13" ht="35.25" hidden="1" customHeight="1" x14ac:dyDescent="0.15">
      <c r="A333" s="35" t="s">
        <v>803</v>
      </c>
      <c r="B333" s="35" t="s">
        <v>910</v>
      </c>
      <c r="C333" s="10" t="s">
        <v>907</v>
      </c>
      <c r="D333" s="82" t="s">
        <v>838</v>
      </c>
      <c r="E333" s="96">
        <v>141159.5</v>
      </c>
      <c r="F333" s="96">
        <v>204178.8</v>
      </c>
      <c r="G333" s="96">
        <v>141159.5</v>
      </c>
      <c r="H333" s="96">
        <v>204178.8</v>
      </c>
      <c r="I333" s="96">
        <f t="shared" si="18"/>
        <v>0</v>
      </c>
      <c r="J333" s="96">
        <f t="shared" si="19"/>
        <v>0</v>
      </c>
      <c r="K333" s="96">
        <v>212189</v>
      </c>
      <c r="L333" s="96">
        <v>212189</v>
      </c>
      <c r="M333" s="96">
        <f t="shared" si="20"/>
        <v>0</v>
      </c>
    </row>
    <row r="334" spans="1:13" ht="35.25" hidden="1" customHeight="1" x14ac:dyDescent="0.15">
      <c r="A334" s="35" t="s">
        <v>803</v>
      </c>
      <c r="B334" s="35" t="s">
        <v>910</v>
      </c>
      <c r="C334" s="10" t="s">
        <v>907</v>
      </c>
      <c r="D334" s="82" t="s">
        <v>839</v>
      </c>
      <c r="E334" s="96">
        <v>12900</v>
      </c>
      <c r="F334" s="96">
        <v>12900</v>
      </c>
      <c r="G334" s="96">
        <v>12900</v>
      </c>
      <c r="H334" s="96">
        <v>12900</v>
      </c>
      <c r="I334" s="96">
        <f t="shared" si="18"/>
        <v>0</v>
      </c>
      <c r="J334" s="96">
        <f t="shared" si="19"/>
        <v>0</v>
      </c>
      <c r="K334" s="96">
        <v>12900</v>
      </c>
      <c r="L334" s="96">
        <v>12900</v>
      </c>
      <c r="M334" s="96">
        <f t="shared" si="20"/>
        <v>0</v>
      </c>
    </row>
    <row r="335" spans="1:13" ht="35.25" hidden="1" customHeight="1" x14ac:dyDescent="0.15">
      <c r="A335" s="35" t="s">
        <v>803</v>
      </c>
      <c r="B335" s="35" t="s">
        <v>910</v>
      </c>
      <c r="C335" s="10" t="s">
        <v>907</v>
      </c>
      <c r="D335" s="82" t="s">
        <v>840</v>
      </c>
      <c r="E335" s="96">
        <v>292264</v>
      </c>
      <c r="F335" s="96">
        <v>290857.90000000002</v>
      </c>
      <c r="G335" s="96">
        <v>292264</v>
      </c>
      <c r="H335" s="96">
        <v>290857.90000000002</v>
      </c>
      <c r="I335" s="96">
        <f t="shared" si="18"/>
        <v>0</v>
      </c>
      <c r="J335" s="96">
        <f t="shared" si="19"/>
        <v>0</v>
      </c>
      <c r="K335" s="96">
        <v>294608.2</v>
      </c>
      <c r="L335" s="96">
        <v>294608.2</v>
      </c>
      <c r="M335" s="96">
        <f t="shared" si="20"/>
        <v>0</v>
      </c>
    </row>
    <row r="336" spans="1:13" ht="35.25" hidden="1" customHeight="1" x14ac:dyDescent="0.15">
      <c r="A336" s="35" t="s">
        <v>803</v>
      </c>
      <c r="B336" s="35" t="s">
        <v>910</v>
      </c>
      <c r="C336" s="10" t="s">
        <v>907</v>
      </c>
      <c r="D336" s="82" t="s">
        <v>841</v>
      </c>
      <c r="E336" s="96">
        <v>0</v>
      </c>
      <c r="F336" s="96">
        <v>0</v>
      </c>
      <c r="G336" s="96">
        <v>0</v>
      </c>
      <c r="H336" s="96">
        <v>0</v>
      </c>
      <c r="I336" s="96">
        <f t="shared" si="18"/>
        <v>0</v>
      </c>
      <c r="J336" s="96">
        <f t="shared" si="19"/>
        <v>0</v>
      </c>
      <c r="K336" s="96"/>
      <c r="L336" s="96"/>
      <c r="M336" s="96">
        <f t="shared" si="20"/>
        <v>0</v>
      </c>
    </row>
    <row r="337" spans="1:14" ht="35.25" hidden="1" customHeight="1" x14ac:dyDescent="0.15">
      <c r="A337" s="47" t="s">
        <v>598</v>
      </c>
      <c r="B337" s="47" t="s">
        <v>629</v>
      </c>
      <c r="C337" s="100" t="s">
        <v>715</v>
      </c>
      <c r="D337" s="47"/>
      <c r="E337" s="47"/>
      <c r="F337" s="91"/>
      <c r="G337" s="91"/>
      <c r="H337" s="91"/>
      <c r="I337" s="91"/>
      <c r="J337" s="91"/>
      <c r="K337" s="96"/>
      <c r="L337" s="96"/>
      <c r="M337" s="96">
        <f t="shared" si="20"/>
        <v>0</v>
      </c>
    </row>
    <row r="338" spans="1:14" ht="35.25" hidden="1" customHeight="1" x14ac:dyDescent="0.15">
      <c r="A338" s="35" t="s">
        <v>803</v>
      </c>
      <c r="B338" s="35" t="s">
        <v>1179</v>
      </c>
      <c r="C338" s="10" t="s">
        <v>1178</v>
      </c>
      <c r="D338" s="82" t="s">
        <v>831</v>
      </c>
      <c r="E338" s="96">
        <v>34632729.850000001</v>
      </c>
      <c r="F338" s="96">
        <v>34639472.950000003</v>
      </c>
      <c r="G338" s="96">
        <v>34632729.850000001</v>
      </c>
      <c r="H338" s="96">
        <v>34639472.950000003</v>
      </c>
      <c r="I338" s="96">
        <f t="shared" ref="I338:I370" si="21">E338-G338</f>
        <v>0</v>
      </c>
      <c r="J338" s="96">
        <f t="shared" ref="J338:J370" si="22">F338-H338</f>
        <v>0</v>
      </c>
      <c r="K338" s="96">
        <v>41248719.740000002</v>
      </c>
      <c r="L338" s="96">
        <v>41248719.740000002</v>
      </c>
      <c r="M338" s="96">
        <f t="shared" si="20"/>
        <v>0</v>
      </c>
      <c r="N338" s="90" t="s">
        <v>1207</v>
      </c>
    </row>
    <row r="339" spans="1:14" ht="35.25" hidden="1" customHeight="1" x14ac:dyDescent="0.15">
      <c r="A339" s="35" t="s">
        <v>803</v>
      </c>
      <c r="B339" s="35" t="s">
        <v>912</v>
      </c>
      <c r="C339" s="10" t="s">
        <v>911</v>
      </c>
      <c r="D339" s="82" t="s">
        <v>832</v>
      </c>
      <c r="E339" s="96">
        <v>179144824.15000001</v>
      </c>
      <c r="F339" s="96">
        <v>124408952.94</v>
      </c>
      <c r="G339" s="96">
        <v>179144824.15000001</v>
      </c>
      <c r="H339" s="96">
        <v>124408952.94</v>
      </c>
      <c r="I339" s="96">
        <f t="shared" si="21"/>
        <v>0</v>
      </c>
      <c r="J339" s="96">
        <f t="shared" si="22"/>
        <v>0</v>
      </c>
      <c r="K339" s="96">
        <v>119818167.8</v>
      </c>
      <c r="L339" s="96">
        <v>119818167.8</v>
      </c>
      <c r="M339" s="96">
        <f t="shared" si="20"/>
        <v>0</v>
      </c>
    </row>
    <row r="340" spans="1:14" ht="35.25" hidden="1" customHeight="1" x14ac:dyDescent="0.15">
      <c r="A340" s="35" t="s">
        <v>803</v>
      </c>
      <c r="B340" s="35" t="s">
        <v>912</v>
      </c>
      <c r="C340" s="10" t="s">
        <v>911</v>
      </c>
      <c r="D340" s="82" t="s">
        <v>833</v>
      </c>
      <c r="E340" s="96">
        <v>19229267.210000001</v>
      </c>
      <c r="F340" s="96">
        <v>15922428.210000001</v>
      </c>
      <c r="G340" s="96">
        <v>19229267.210000001</v>
      </c>
      <c r="H340" s="96">
        <v>15922428.210000001</v>
      </c>
      <c r="I340" s="96">
        <f t="shared" si="21"/>
        <v>0</v>
      </c>
      <c r="J340" s="96">
        <f t="shared" si="22"/>
        <v>0</v>
      </c>
      <c r="K340" s="96">
        <v>16191250.939999999</v>
      </c>
      <c r="L340" s="96">
        <v>16191250.939999999</v>
      </c>
      <c r="M340" s="96">
        <f t="shared" si="20"/>
        <v>0</v>
      </c>
    </row>
    <row r="341" spans="1:14" ht="35.25" hidden="1" customHeight="1" x14ac:dyDescent="0.15">
      <c r="A341" s="35" t="s">
        <v>803</v>
      </c>
      <c r="B341" s="35" t="s">
        <v>912</v>
      </c>
      <c r="C341" s="10" t="s">
        <v>911</v>
      </c>
      <c r="D341" s="82" t="s">
        <v>824</v>
      </c>
      <c r="E341" s="96">
        <v>89561167.170000002</v>
      </c>
      <c r="F341" s="96">
        <v>72708946.400000006</v>
      </c>
      <c r="G341" s="96">
        <v>89561167.170000002</v>
      </c>
      <c r="H341" s="96">
        <v>72708946.400000006</v>
      </c>
      <c r="I341" s="96">
        <f t="shared" si="21"/>
        <v>0</v>
      </c>
      <c r="J341" s="96">
        <f t="shared" si="22"/>
        <v>0</v>
      </c>
      <c r="K341" s="96">
        <v>92746337.260000005</v>
      </c>
      <c r="L341" s="96">
        <v>92746337.260000005</v>
      </c>
      <c r="M341" s="96">
        <f t="shared" si="20"/>
        <v>0</v>
      </c>
    </row>
    <row r="342" spans="1:14" ht="35.25" hidden="1" customHeight="1" x14ac:dyDescent="0.15">
      <c r="A342" s="35" t="s">
        <v>803</v>
      </c>
      <c r="B342" s="35" t="s">
        <v>912</v>
      </c>
      <c r="C342" s="10" t="s">
        <v>911</v>
      </c>
      <c r="D342" s="82" t="s">
        <v>834</v>
      </c>
      <c r="E342" s="96">
        <v>87195635.489999995</v>
      </c>
      <c r="F342" s="96">
        <v>63824559.82</v>
      </c>
      <c r="G342" s="96">
        <v>87195635.489999995</v>
      </c>
      <c r="H342" s="96">
        <v>63824559.82</v>
      </c>
      <c r="I342" s="96">
        <f t="shared" si="21"/>
        <v>0</v>
      </c>
      <c r="J342" s="96">
        <f t="shared" si="22"/>
        <v>0</v>
      </c>
      <c r="K342" s="96">
        <v>98487072.200000003</v>
      </c>
      <c r="L342" s="96">
        <v>98487072.200000003</v>
      </c>
      <c r="M342" s="96">
        <f t="shared" si="20"/>
        <v>0</v>
      </c>
    </row>
    <row r="343" spans="1:14" ht="35.25" hidden="1" customHeight="1" x14ac:dyDescent="0.15">
      <c r="A343" s="35" t="s">
        <v>803</v>
      </c>
      <c r="B343" s="35" t="s">
        <v>912</v>
      </c>
      <c r="C343" s="10" t="s">
        <v>911</v>
      </c>
      <c r="D343" s="82" t="s">
        <v>836</v>
      </c>
      <c r="E343" s="96">
        <v>82039585.049999997</v>
      </c>
      <c r="F343" s="96">
        <v>64213516.340000004</v>
      </c>
      <c r="G343" s="96">
        <v>82039585.049999997</v>
      </c>
      <c r="H343" s="96">
        <v>64213516.340000004</v>
      </c>
      <c r="I343" s="96">
        <f t="shared" si="21"/>
        <v>0</v>
      </c>
      <c r="J343" s="96">
        <f t="shared" si="22"/>
        <v>0</v>
      </c>
      <c r="K343" s="96">
        <v>114032075.56</v>
      </c>
      <c r="L343" s="96">
        <v>114032075.56</v>
      </c>
      <c r="M343" s="96">
        <f t="shared" si="20"/>
        <v>0</v>
      </c>
    </row>
    <row r="344" spans="1:14" ht="35.25" hidden="1" customHeight="1" x14ac:dyDescent="0.15">
      <c r="A344" s="35" t="s">
        <v>803</v>
      </c>
      <c r="B344" s="35" t="s">
        <v>912</v>
      </c>
      <c r="C344" s="10" t="s">
        <v>911</v>
      </c>
      <c r="D344" s="82" t="s">
        <v>837</v>
      </c>
      <c r="E344" s="96">
        <v>23965218.27</v>
      </c>
      <c r="F344" s="96">
        <v>18899200.199999999</v>
      </c>
      <c r="G344" s="96">
        <v>23965218.27</v>
      </c>
      <c r="H344" s="96">
        <v>18899200.199999999</v>
      </c>
      <c r="I344" s="96">
        <f t="shared" si="21"/>
        <v>0</v>
      </c>
      <c r="J344" s="96">
        <f t="shared" si="22"/>
        <v>0</v>
      </c>
      <c r="K344" s="96">
        <v>27019200.09</v>
      </c>
      <c r="L344" s="96">
        <v>27019200.09</v>
      </c>
      <c r="M344" s="96">
        <f t="shared" si="20"/>
        <v>0</v>
      </c>
    </row>
    <row r="345" spans="1:14" ht="35.25" hidden="1" customHeight="1" x14ac:dyDescent="0.15">
      <c r="A345" s="35" t="s">
        <v>803</v>
      </c>
      <c r="B345" s="35" t="s">
        <v>912</v>
      </c>
      <c r="C345" s="10" t="s">
        <v>911</v>
      </c>
      <c r="D345" s="82" t="s">
        <v>838</v>
      </c>
      <c r="E345" s="96">
        <v>61499420.310000002</v>
      </c>
      <c r="F345" s="96">
        <v>47976314.310000002</v>
      </c>
      <c r="G345" s="96">
        <v>61499420.310000002</v>
      </c>
      <c r="H345" s="96">
        <v>47976314.310000002</v>
      </c>
      <c r="I345" s="96">
        <f t="shared" si="21"/>
        <v>0</v>
      </c>
      <c r="J345" s="96">
        <f t="shared" si="22"/>
        <v>0</v>
      </c>
      <c r="K345" s="96">
        <v>86409592.200000003</v>
      </c>
      <c r="L345" s="96">
        <v>86409592.200000003</v>
      </c>
      <c r="M345" s="96">
        <f t="shared" si="20"/>
        <v>0</v>
      </c>
    </row>
    <row r="346" spans="1:14" ht="35.25" hidden="1" customHeight="1" x14ac:dyDescent="0.15">
      <c r="A346" s="35" t="s">
        <v>803</v>
      </c>
      <c r="B346" s="35" t="s">
        <v>912</v>
      </c>
      <c r="C346" s="10" t="s">
        <v>911</v>
      </c>
      <c r="D346" s="82" t="s">
        <v>839</v>
      </c>
      <c r="E346" s="96">
        <v>51875656.920000002</v>
      </c>
      <c r="F346" s="96">
        <v>24041391.859999999</v>
      </c>
      <c r="G346" s="96">
        <v>51875656.920000002</v>
      </c>
      <c r="H346" s="96">
        <v>24041391.859999999</v>
      </c>
      <c r="I346" s="96">
        <f t="shared" si="21"/>
        <v>0</v>
      </c>
      <c r="J346" s="96">
        <f t="shared" si="22"/>
        <v>0</v>
      </c>
      <c r="K346" s="96">
        <v>30621505.559999999</v>
      </c>
      <c r="L346" s="96">
        <v>30621505.559999999</v>
      </c>
      <c r="M346" s="96">
        <f t="shared" si="20"/>
        <v>0</v>
      </c>
    </row>
    <row r="347" spans="1:14" ht="35.25" hidden="1" customHeight="1" x14ac:dyDescent="0.15">
      <c r="A347" s="35" t="s">
        <v>803</v>
      </c>
      <c r="B347" s="35" t="s">
        <v>912</v>
      </c>
      <c r="C347" s="10" t="s">
        <v>911</v>
      </c>
      <c r="D347" s="82" t="s">
        <v>840</v>
      </c>
      <c r="E347" s="96">
        <v>13078008.15</v>
      </c>
      <c r="F347" s="96">
        <v>9063189.1199999992</v>
      </c>
      <c r="G347" s="96">
        <v>13078008.15</v>
      </c>
      <c r="H347" s="96">
        <v>9063189.1199999992</v>
      </c>
      <c r="I347" s="96">
        <f t="shared" si="21"/>
        <v>0</v>
      </c>
      <c r="J347" s="96">
        <f t="shared" si="22"/>
        <v>0</v>
      </c>
      <c r="K347" s="96">
        <v>19322493.050000001</v>
      </c>
      <c r="L347" s="96">
        <v>19322493.050000001</v>
      </c>
      <c r="M347" s="96">
        <f t="shared" si="20"/>
        <v>0</v>
      </c>
    </row>
    <row r="348" spans="1:14" ht="35.25" hidden="1" customHeight="1" x14ac:dyDescent="0.15">
      <c r="A348" s="35" t="s">
        <v>803</v>
      </c>
      <c r="B348" s="35" t="s">
        <v>912</v>
      </c>
      <c r="C348" s="10" t="s">
        <v>911</v>
      </c>
      <c r="D348" s="82" t="s">
        <v>841</v>
      </c>
      <c r="E348" s="96">
        <v>1359529.15</v>
      </c>
      <c r="F348" s="96">
        <v>1662837.83</v>
      </c>
      <c r="G348" s="96">
        <v>1359529.15</v>
      </c>
      <c r="H348" s="96">
        <v>1662837.83</v>
      </c>
      <c r="I348" s="96">
        <f t="shared" si="21"/>
        <v>0</v>
      </c>
      <c r="J348" s="96">
        <f t="shared" si="22"/>
        <v>0</v>
      </c>
      <c r="K348" s="96"/>
      <c r="L348" s="96">
        <v>3535741.33</v>
      </c>
      <c r="M348" s="96">
        <f t="shared" si="20"/>
        <v>-3535741.33</v>
      </c>
    </row>
    <row r="349" spans="1:14" ht="35.25" hidden="1" customHeight="1" x14ac:dyDescent="0.15">
      <c r="A349" s="35" t="s">
        <v>803</v>
      </c>
      <c r="B349" s="35" t="s">
        <v>1167</v>
      </c>
      <c r="C349" s="10" t="s">
        <v>1177</v>
      </c>
      <c r="D349" s="82" t="s">
        <v>809</v>
      </c>
      <c r="E349" s="96">
        <v>1440500</v>
      </c>
      <c r="F349" s="96">
        <v>1169200</v>
      </c>
      <c r="G349" s="96">
        <v>1440500</v>
      </c>
      <c r="H349" s="96">
        <v>1169200</v>
      </c>
      <c r="I349" s="96">
        <f t="shared" si="21"/>
        <v>0</v>
      </c>
      <c r="J349" s="96">
        <f t="shared" si="22"/>
        <v>0</v>
      </c>
      <c r="K349" s="96">
        <v>1514500</v>
      </c>
      <c r="L349" s="96">
        <v>1514500</v>
      </c>
      <c r="M349" s="96">
        <f t="shared" si="20"/>
        <v>0</v>
      </c>
    </row>
    <row r="350" spans="1:14" ht="35.25" hidden="1" customHeight="1" x14ac:dyDescent="0.15">
      <c r="A350" s="35" t="s">
        <v>821</v>
      </c>
      <c r="B350" s="35" t="s">
        <v>913</v>
      </c>
      <c r="C350" s="10" t="s">
        <v>914</v>
      </c>
      <c r="D350" s="82" t="s">
        <v>810</v>
      </c>
      <c r="E350" s="96">
        <v>10130775.23</v>
      </c>
      <c r="F350" s="96">
        <v>8430136.9600000009</v>
      </c>
      <c r="G350" s="96">
        <v>10130775.23</v>
      </c>
      <c r="H350" s="96">
        <v>8430136.9600000009</v>
      </c>
      <c r="I350" s="96">
        <f t="shared" si="21"/>
        <v>0</v>
      </c>
      <c r="J350" s="96">
        <f t="shared" si="22"/>
        <v>0</v>
      </c>
      <c r="K350" s="96">
        <v>5260491.42</v>
      </c>
      <c r="L350" s="96">
        <v>5260491.42</v>
      </c>
      <c r="M350" s="96">
        <f t="shared" si="20"/>
        <v>0</v>
      </c>
    </row>
    <row r="351" spans="1:14" ht="35.25" hidden="1" customHeight="1" x14ac:dyDescent="0.15">
      <c r="A351" s="35" t="s">
        <v>821</v>
      </c>
      <c r="B351" s="35" t="s">
        <v>913</v>
      </c>
      <c r="C351" s="10" t="s">
        <v>914</v>
      </c>
      <c r="D351" s="82" t="s">
        <v>811</v>
      </c>
      <c r="E351" s="96">
        <v>1892200</v>
      </c>
      <c r="F351" s="96">
        <v>1453600</v>
      </c>
      <c r="G351" s="96">
        <v>1892200</v>
      </c>
      <c r="H351" s="96">
        <v>1453600</v>
      </c>
      <c r="I351" s="96">
        <f t="shared" si="21"/>
        <v>0</v>
      </c>
      <c r="J351" s="96">
        <f t="shared" si="22"/>
        <v>0</v>
      </c>
      <c r="K351" s="96">
        <v>1156330</v>
      </c>
      <c r="L351" s="96">
        <v>1156330</v>
      </c>
      <c r="M351" s="96">
        <f t="shared" si="20"/>
        <v>0</v>
      </c>
    </row>
    <row r="352" spans="1:14" ht="35.25" hidden="1" customHeight="1" x14ac:dyDescent="0.15">
      <c r="A352" s="35" t="s">
        <v>821</v>
      </c>
      <c r="B352" s="35" t="s">
        <v>913</v>
      </c>
      <c r="C352" s="10" t="s">
        <v>914</v>
      </c>
      <c r="D352" s="82" t="s">
        <v>812</v>
      </c>
      <c r="E352" s="96">
        <v>3857100</v>
      </c>
      <c r="F352" s="96">
        <v>3735300</v>
      </c>
      <c r="G352" s="96">
        <v>3857100</v>
      </c>
      <c r="H352" s="96">
        <v>3735300</v>
      </c>
      <c r="I352" s="96">
        <f t="shared" si="21"/>
        <v>0</v>
      </c>
      <c r="J352" s="96">
        <f t="shared" si="22"/>
        <v>0</v>
      </c>
      <c r="K352" s="96">
        <v>4190400</v>
      </c>
      <c r="L352" s="96">
        <v>4190400</v>
      </c>
      <c r="M352" s="96">
        <f t="shared" si="20"/>
        <v>0</v>
      </c>
    </row>
    <row r="353" spans="1:13" ht="35.25" hidden="1" customHeight="1" x14ac:dyDescent="0.15">
      <c r="A353" s="35" t="s">
        <v>821</v>
      </c>
      <c r="B353" s="35" t="s">
        <v>913</v>
      </c>
      <c r="C353" s="10" t="s">
        <v>914</v>
      </c>
      <c r="D353" s="82" t="s">
        <v>813</v>
      </c>
      <c r="E353" s="96">
        <v>9911676</v>
      </c>
      <c r="F353" s="96">
        <v>32940908.449999999</v>
      </c>
      <c r="G353" s="96">
        <v>9911676</v>
      </c>
      <c r="H353" s="96">
        <v>32940908.449999999</v>
      </c>
      <c r="I353" s="96">
        <f t="shared" si="21"/>
        <v>0</v>
      </c>
      <c r="J353" s="96">
        <f t="shared" si="22"/>
        <v>0</v>
      </c>
      <c r="K353" s="96">
        <v>7494508</v>
      </c>
      <c r="L353" s="96">
        <v>7494508</v>
      </c>
      <c r="M353" s="96">
        <f t="shared" si="20"/>
        <v>0</v>
      </c>
    </row>
    <row r="354" spans="1:13" ht="35.25" hidden="1" customHeight="1" x14ac:dyDescent="0.15">
      <c r="A354" s="35" t="s">
        <v>821</v>
      </c>
      <c r="B354" s="35" t="s">
        <v>913</v>
      </c>
      <c r="C354" s="10" t="s">
        <v>914</v>
      </c>
      <c r="D354" s="82" t="s">
        <v>814</v>
      </c>
      <c r="E354" s="96">
        <v>6830900</v>
      </c>
      <c r="F354" s="96">
        <v>7003800</v>
      </c>
      <c r="G354" s="96">
        <v>6830900</v>
      </c>
      <c r="H354" s="96">
        <v>7003800</v>
      </c>
      <c r="I354" s="96">
        <f t="shared" si="21"/>
        <v>0</v>
      </c>
      <c r="J354" s="96">
        <f t="shared" si="22"/>
        <v>0</v>
      </c>
      <c r="K354" s="96">
        <v>7925300</v>
      </c>
      <c r="L354" s="96">
        <v>7925300</v>
      </c>
      <c r="M354" s="96">
        <f t="shared" si="20"/>
        <v>0</v>
      </c>
    </row>
    <row r="355" spans="1:13" ht="35.25" hidden="1" customHeight="1" x14ac:dyDescent="0.15">
      <c r="A355" s="35" t="s">
        <v>821</v>
      </c>
      <c r="B355" s="35" t="s">
        <v>913</v>
      </c>
      <c r="C355" s="10" t="s">
        <v>914</v>
      </c>
      <c r="D355" s="82" t="s">
        <v>815</v>
      </c>
      <c r="E355" s="96">
        <v>1412500</v>
      </c>
      <c r="F355" s="96">
        <v>1063700</v>
      </c>
      <c r="G355" s="96">
        <v>1412500</v>
      </c>
      <c r="H355" s="96">
        <v>1063700</v>
      </c>
      <c r="I355" s="96">
        <f t="shared" si="21"/>
        <v>0</v>
      </c>
      <c r="J355" s="96">
        <f t="shared" si="22"/>
        <v>0</v>
      </c>
      <c r="K355" s="96">
        <v>1304800</v>
      </c>
      <c r="L355" s="96">
        <v>1304800</v>
      </c>
      <c r="M355" s="96">
        <f t="shared" si="20"/>
        <v>0</v>
      </c>
    </row>
    <row r="356" spans="1:13" ht="35.25" hidden="1" customHeight="1" x14ac:dyDescent="0.15">
      <c r="A356" s="35" t="s">
        <v>821</v>
      </c>
      <c r="B356" s="35" t="s">
        <v>913</v>
      </c>
      <c r="C356" s="10" t="s">
        <v>914</v>
      </c>
      <c r="D356" s="82" t="s">
        <v>816</v>
      </c>
      <c r="E356" s="96">
        <v>416200</v>
      </c>
      <c r="F356" s="96">
        <v>403000</v>
      </c>
      <c r="G356" s="96">
        <v>416200</v>
      </c>
      <c r="H356" s="96">
        <v>403000</v>
      </c>
      <c r="I356" s="96">
        <f t="shared" si="21"/>
        <v>0</v>
      </c>
      <c r="J356" s="96">
        <f t="shared" si="22"/>
        <v>0</v>
      </c>
      <c r="K356" s="96">
        <v>826500</v>
      </c>
      <c r="L356" s="96">
        <v>826500</v>
      </c>
      <c r="M356" s="96">
        <f t="shared" si="20"/>
        <v>0</v>
      </c>
    </row>
    <row r="357" spans="1:13" ht="35.25" hidden="1" customHeight="1" x14ac:dyDescent="0.15">
      <c r="A357" s="35" t="s">
        <v>821</v>
      </c>
      <c r="B357" s="35" t="s">
        <v>913</v>
      </c>
      <c r="C357" s="10" t="s">
        <v>914</v>
      </c>
      <c r="D357" s="82" t="s">
        <v>817</v>
      </c>
      <c r="E357" s="96">
        <v>3000</v>
      </c>
      <c r="F357" s="96">
        <v>5000</v>
      </c>
      <c r="G357" s="96">
        <v>3000</v>
      </c>
      <c r="H357" s="96">
        <v>5000</v>
      </c>
      <c r="I357" s="96">
        <f t="shared" si="21"/>
        <v>0</v>
      </c>
      <c r="J357" s="96">
        <f t="shared" si="22"/>
        <v>0</v>
      </c>
      <c r="K357" s="96">
        <v>12000</v>
      </c>
      <c r="L357" s="96">
        <v>12000</v>
      </c>
      <c r="M357" s="96">
        <f t="shared" si="20"/>
        <v>0</v>
      </c>
    </row>
    <row r="358" spans="1:13" ht="35.25" hidden="1" customHeight="1" x14ac:dyDescent="0.15">
      <c r="A358" s="35" t="s">
        <v>821</v>
      </c>
      <c r="B358" s="35" t="s">
        <v>913</v>
      </c>
      <c r="C358" s="10" t="s">
        <v>914</v>
      </c>
      <c r="D358" s="82" t="s">
        <v>818</v>
      </c>
      <c r="E358" s="96">
        <v>23500</v>
      </c>
      <c r="F358" s="96">
        <v>12500</v>
      </c>
      <c r="G358" s="96">
        <v>23500</v>
      </c>
      <c r="H358" s="96">
        <v>12500</v>
      </c>
      <c r="I358" s="96">
        <f t="shared" si="21"/>
        <v>0</v>
      </c>
      <c r="J358" s="96">
        <f t="shared" si="22"/>
        <v>0</v>
      </c>
      <c r="K358" s="96">
        <v>17500</v>
      </c>
      <c r="L358" s="96">
        <v>17500</v>
      </c>
      <c r="M358" s="96">
        <f t="shared" si="20"/>
        <v>0</v>
      </c>
    </row>
    <row r="359" spans="1:13" ht="35.25" hidden="1" customHeight="1" x14ac:dyDescent="0.15">
      <c r="A359" s="35" t="s">
        <v>821</v>
      </c>
      <c r="B359" s="35" t="s">
        <v>913</v>
      </c>
      <c r="C359" s="10" t="s">
        <v>914</v>
      </c>
      <c r="D359" s="82" t="s">
        <v>819</v>
      </c>
      <c r="E359" s="96">
        <v>0</v>
      </c>
      <c r="F359" s="96">
        <v>0</v>
      </c>
      <c r="G359" s="96">
        <v>0</v>
      </c>
      <c r="H359" s="96">
        <v>0</v>
      </c>
      <c r="I359" s="96">
        <f t="shared" si="21"/>
        <v>0</v>
      </c>
      <c r="J359" s="96">
        <f t="shared" si="22"/>
        <v>0</v>
      </c>
      <c r="K359" s="96"/>
      <c r="L359" s="96"/>
      <c r="M359" s="96">
        <f t="shared" si="20"/>
        <v>0</v>
      </c>
    </row>
    <row r="360" spans="1:13" ht="35.25" hidden="1" customHeight="1" x14ac:dyDescent="0.15">
      <c r="A360" s="35" t="s">
        <v>821</v>
      </c>
      <c r="B360" s="35" t="s">
        <v>1168</v>
      </c>
      <c r="C360" s="10" t="s">
        <v>916</v>
      </c>
      <c r="D360" s="82" t="s">
        <v>809</v>
      </c>
      <c r="E360" s="96">
        <v>0</v>
      </c>
      <c r="F360" s="96">
        <v>0</v>
      </c>
      <c r="G360" s="96">
        <v>0</v>
      </c>
      <c r="H360" s="96">
        <v>0</v>
      </c>
      <c r="I360" s="96">
        <f t="shared" si="21"/>
        <v>0</v>
      </c>
      <c r="J360" s="96">
        <f t="shared" si="22"/>
        <v>0</v>
      </c>
      <c r="K360" s="96">
        <v>0</v>
      </c>
      <c r="L360" s="96">
        <v>0</v>
      </c>
      <c r="M360" s="96">
        <f t="shared" si="20"/>
        <v>0</v>
      </c>
    </row>
    <row r="361" spans="1:13" ht="35.25" hidden="1" customHeight="1" x14ac:dyDescent="0.15">
      <c r="A361" s="35" t="s">
        <v>821</v>
      </c>
      <c r="B361" s="35" t="s">
        <v>915</v>
      </c>
      <c r="C361" s="10" t="s">
        <v>916</v>
      </c>
      <c r="D361" s="82" t="s">
        <v>810</v>
      </c>
      <c r="E361" s="96">
        <v>153424.70000000001</v>
      </c>
      <c r="F361" s="96">
        <v>49530.3</v>
      </c>
      <c r="G361" s="96">
        <v>153424.70000000001</v>
      </c>
      <c r="H361" s="96">
        <v>49530.3</v>
      </c>
      <c r="I361" s="96">
        <f t="shared" si="21"/>
        <v>0</v>
      </c>
      <c r="J361" s="96">
        <f t="shared" si="22"/>
        <v>0</v>
      </c>
      <c r="K361" s="96">
        <v>27545.4</v>
      </c>
      <c r="L361" s="96">
        <v>27545.4</v>
      </c>
      <c r="M361" s="96">
        <f t="shared" si="20"/>
        <v>0</v>
      </c>
    </row>
    <row r="362" spans="1:13" ht="35.25" hidden="1" customHeight="1" x14ac:dyDescent="0.15">
      <c r="A362" s="35" t="s">
        <v>821</v>
      </c>
      <c r="B362" s="35" t="s">
        <v>915</v>
      </c>
      <c r="C362" s="10" t="s">
        <v>916</v>
      </c>
      <c r="D362" s="82" t="s">
        <v>811</v>
      </c>
      <c r="E362" s="96">
        <v>0</v>
      </c>
      <c r="F362" s="96">
        <v>0</v>
      </c>
      <c r="G362" s="96">
        <v>0</v>
      </c>
      <c r="H362" s="96">
        <v>0</v>
      </c>
      <c r="I362" s="96">
        <f t="shared" si="21"/>
        <v>0</v>
      </c>
      <c r="J362" s="96">
        <f t="shared" si="22"/>
        <v>0</v>
      </c>
      <c r="K362" s="96">
        <v>0</v>
      </c>
      <c r="L362" s="96">
        <v>0</v>
      </c>
      <c r="M362" s="96">
        <f t="shared" si="20"/>
        <v>0</v>
      </c>
    </row>
    <row r="363" spans="1:13" ht="35.25" hidden="1" customHeight="1" x14ac:dyDescent="0.15">
      <c r="A363" s="35" t="s">
        <v>821</v>
      </c>
      <c r="B363" s="35" t="s">
        <v>915</v>
      </c>
      <c r="C363" s="10" t="s">
        <v>916</v>
      </c>
      <c r="D363" s="82" t="s">
        <v>812</v>
      </c>
      <c r="E363" s="96">
        <v>52265.8</v>
      </c>
      <c r="F363" s="96">
        <v>64959.7</v>
      </c>
      <c r="G363" s="96">
        <v>52265.8</v>
      </c>
      <c r="H363" s="96">
        <v>64959.7</v>
      </c>
      <c r="I363" s="96">
        <f t="shared" si="21"/>
        <v>0</v>
      </c>
      <c r="J363" s="96">
        <f t="shared" si="22"/>
        <v>0</v>
      </c>
      <c r="K363" s="96">
        <v>53487.9</v>
      </c>
      <c r="L363" s="96">
        <v>53487.9</v>
      </c>
      <c r="M363" s="96">
        <f t="shared" si="20"/>
        <v>0</v>
      </c>
    </row>
    <row r="364" spans="1:13" ht="35.25" hidden="1" customHeight="1" x14ac:dyDescent="0.15">
      <c r="A364" s="35" t="s">
        <v>821</v>
      </c>
      <c r="B364" s="35" t="s">
        <v>915</v>
      </c>
      <c r="C364" s="10" t="s">
        <v>916</v>
      </c>
      <c r="D364" s="82" t="s">
        <v>813</v>
      </c>
      <c r="E364" s="96">
        <v>38185.5</v>
      </c>
      <c r="F364" s="96">
        <v>66335.600000000006</v>
      </c>
      <c r="G364" s="96">
        <v>38185.5</v>
      </c>
      <c r="H364" s="96">
        <v>66335.600000000006</v>
      </c>
      <c r="I364" s="96">
        <f t="shared" si="21"/>
        <v>0</v>
      </c>
      <c r="J364" s="96">
        <f t="shared" si="22"/>
        <v>0</v>
      </c>
      <c r="K364" s="96">
        <v>28601.5</v>
      </c>
      <c r="L364" s="96">
        <v>28601.5</v>
      </c>
      <c r="M364" s="96">
        <f t="shared" si="20"/>
        <v>0</v>
      </c>
    </row>
    <row r="365" spans="1:13" ht="35.25" hidden="1" customHeight="1" x14ac:dyDescent="0.15">
      <c r="A365" s="35" t="s">
        <v>821</v>
      </c>
      <c r="B365" s="35" t="s">
        <v>915</v>
      </c>
      <c r="C365" s="10" t="s">
        <v>916</v>
      </c>
      <c r="D365" s="82" t="s">
        <v>814</v>
      </c>
      <c r="E365" s="96">
        <v>75941.7</v>
      </c>
      <c r="F365" s="96">
        <v>359216.9</v>
      </c>
      <c r="G365" s="96">
        <v>75941.7</v>
      </c>
      <c r="H365" s="96">
        <v>359216.9</v>
      </c>
      <c r="I365" s="96">
        <f t="shared" si="21"/>
        <v>0</v>
      </c>
      <c r="J365" s="96">
        <f t="shared" si="22"/>
        <v>0</v>
      </c>
      <c r="K365" s="96">
        <v>53119.9</v>
      </c>
      <c r="L365" s="96">
        <v>53119.9</v>
      </c>
      <c r="M365" s="96">
        <f t="shared" si="20"/>
        <v>0</v>
      </c>
    </row>
    <row r="366" spans="1:13" ht="35.25" hidden="1" customHeight="1" x14ac:dyDescent="0.15">
      <c r="A366" s="35" t="s">
        <v>821</v>
      </c>
      <c r="B366" s="35" t="s">
        <v>915</v>
      </c>
      <c r="C366" s="10" t="s">
        <v>916</v>
      </c>
      <c r="D366" s="82" t="s">
        <v>815</v>
      </c>
      <c r="E366" s="96">
        <v>0</v>
      </c>
      <c r="F366" s="96">
        <v>0</v>
      </c>
      <c r="G366" s="96">
        <v>0</v>
      </c>
      <c r="H366" s="96">
        <v>0</v>
      </c>
      <c r="I366" s="96">
        <f t="shared" si="21"/>
        <v>0</v>
      </c>
      <c r="J366" s="96">
        <f t="shared" si="22"/>
        <v>0</v>
      </c>
      <c r="K366" s="96">
        <v>0</v>
      </c>
      <c r="L366" s="96">
        <v>0</v>
      </c>
      <c r="M366" s="96">
        <f t="shared" si="20"/>
        <v>0</v>
      </c>
    </row>
    <row r="367" spans="1:13" ht="35.25" hidden="1" customHeight="1" x14ac:dyDescent="0.15">
      <c r="A367" s="35" t="s">
        <v>821</v>
      </c>
      <c r="B367" s="35" t="s">
        <v>915</v>
      </c>
      <c r="C367" s="10" t="s">
        <v>916</v>
      </c>
      <c r="D367" s="82" t="s">
        <v>816</v>
      </c>
      <c r="E367" s="96">
        <v>64572.5</v>
      </c>
      <c r="F367" s="96">
        <v>78615.399999999994</v>
      </c>
      <c r="G367" s="96">
        <v>64572.5</v>
      </c>
      <c r="H367" s="96">
        <v>78615.399999999994</v>
      </c>
      <c r="I367" s="96">
        <f t="shared" si="21"/>
        <v>0</v>
      </c>
      <c r="J367" s="96">
        <f t="shared" si="22"/>
        <v>0</v>
      </c>
      <c r="K367" s="96">
        <v>36862.699999999997</v>
      </c>
      <c r="L367" s="96">
        <v>36862.699999999997</v>
      </c>
      <c r="M367" s="96">
        <f t="shared" si="20"/>
        <v>0</v>
      </c>
    </row>
    <row r="368" spans="1:13" ht="35.25" hidden="1" customHeight="1" x14ac:dyDescent="0.15">
      <c r="A368" s="35" t="s">
        <v>821</v>
      </c>
      <c r="B368" s="35" t="s">
        <v>915</v>
      </c>
      <c r="C368" s="10" t="s">
        <v>916</v>
      </c>
      <c r="D368" s="82" t="s">
        <v>817</v>
      </c>
      <c r="E368" s="96">
        <v>0</v>
      </c>
      <c r="F368" s="96">
        <v>0</v>
      </c>
      <c r="G368" s="96">
        <v>0</v>
      </c>
      <c r="H368" s="96">
        <v>0</v>
      </c>
      <c r="I368" s="96">
        <f t="shared" si="21"/>
        <v>0</v>
      </c>
      <c r="J368" s="96">
        <f t="shared" si="22"/>
        <v>0</v>
      </c>
      <c r="K368" s="96">
        <v>0</v>
      </c>
      <c r="L368" s="96">
        <v>0</v>
      </c>
      <c r="M368" s="96">
        <f t="shared" si="20"/>
        <v>0</v>
      </c>
    </row>
    <row r="369" spans="1:13" ht="35.25" hidden="1" customHeight="1" x14ac:dyDescent="0.15">
      <c r="A369" s="35" t="s">
        <v>821</v>
      </c>
      <c r="B369" s="35" t="s">
        <v>915</v>
      </c>
      <c r="C369" s="10" t="s">
        <v>916</v>
      </c>
      <c r="D369" s="82" t="s">
        <v>818</v>
      </c>
      <c r="E369" s="96">
        <v>128394.5</v>
      </c>
      <c r="F369" s="96">
        <v>42164.2</v>
      </c>
      <c r="G369" s="96">
        <v>128394.5</v>
      </c>
      <c r="H369" s="96">
        <v>42164.2</v>
      </c>
      <c r="I369" s="96">
        <f t="shared" si="21"/>
        <v>0</v>
      </c>
      <c r="J369" s="96">
        <f t="shared" si="22"/>
        <v>0</v>
      </c>
      <c r="K369" s="96">
        <v>52370.2</v>
      </c>
      <c r="L369" s="96">
        <v>52370.2</v>
      </c>
      <c r="M369" s="96">
        <f t="shared" si="20"/>
        <v>0</v>
      </c>
    </row>
    <row r="370" spans="1:13" ht="35.25" hidden="1" customHeight="1" x14ac:dyDescent="0.15">
      <c r="A370" s="35" t="s">
        <v>821</v>
      </c>
      <c r="B370" s="35" t="s">
        <v>915</v>
      </c>
      <c r="C370" s="10" t="s">
        <v>916</v>
      </c>
      <c r="D370" s="82" t="s">
        <v>819</v>
      </c>
      <c r="E370" s="96">
        <v>0</v>
      </c>
      <c r="F370" s="96">
        <v>0</v>
      </c>
      <c r="G370" s="96">
        <v>0</v>
      </c>
      <c r="H370" s="96">
        <v>0</v>
      </c>
      <c r="I370" s="96">
        <f t="shared" si="21"/>
        <v>0</v>
      </c>
      <c r="J370" s="96">
        <f t="shared" si="22"/>
        <v>0</v>
      </c>
      <c r="K370" s="96"/>
      <c r="L370" s="96"/>
      <c r="M370" s="96">
        <f t="shared" si="20"/>
        <v>0</v>
      </c>
    </row>
    <row r="371" spans="1:13" ht="35.25" hidden="1" customHeight="1" x14ac:dyDescent="0.15">
      <c r="A371" s="47" t="s">
        <v>598</v>
      </c>
      <c r="B371" s="47" t="s">
        <v>482</v>
      </c>
      <c r="C371" s="100" t="s">
        <v>719</v>
      </c>
      <c r="D371" s="47"/>
      <c r="E371" s="101"/>
      <c r="F371" s="101"/>
      <c r="G371" s="91"/>
      <c r="H371" s="91"/>
      <c r="I371" s="91"/>
      <c r="J371" s="91"/>
      <c r="K371" s="96"/>
      <c r="L371" s="96"/>
      <c r="M371" s="96">
        <f t="shared" si="20"/>
        <v>0</v>
      </c>
    </row>
    <row r="372" spans="1:13" ht="35.25" hidden="1" customHeight="1" x14ac:dyDescent="0.15">
      <c r="A372" s="35" t="s">
        <v>803</v>
      </c>
      <c r="B372" s="35" t="s">
        <v>1169</v>
      </c>
      <c r="C372" s="10" t="s">
        <v>1180</v>
      </c>
      <c r="D372" s="82" t="s">
        <v>831</v>
      </c>
      <c r="E372" s="96">
        <v>1166727.72</v>
      </c>
      <c r="F372" s="96">
        <v>887954.76</v>
      </c>
      <c r="G372" s="96">
        <v>1166727.72</v>
      </c>
      <c r="H372" s="96">
        <v>887954.76</v>
      </c>
      <c r="I372" s="96">
        <f t="shared" ref="I372:I382" si="23">E372-G372</f>
        <v>0</v>
      </c>
      <c r="J372" s="96">
        <f t="shared" ref="J372:J382" si="24">F372-H372</f>
        <v>0</v>
      </c>
      <c r="K372" s="96">
        <v>556554.72</v>
      </c>
      <c r="L372" s="96">
        <v>556554.72</v>
      </c>
      <c r="M372" s="96">
        <f t="shared" ref="M372:M416" si="25">K372-L372</f>
        <v>0</v>
      </c>
    </row>
    <row r="373" spans="1:13" ht="35.25" hidden="1" customHeight="1" x14ac:dyDescent="0.15">
      <c r="A373" s="35" t="s">
        <v>803</v>
      </c>
      <c r="B373" s="35" t="s">
        <v>917</v>
      </c>
      <c r="C373" s="10" t="s">
        <v>918</v>
      </c>
      <c r="D373" s="82" t="s">
        <v>832</v>
      </c>
      <c r="E373" s="96">
        <v>340422.34</v>
      </c>
      <c r="F373" s="96">
        <v>543179.09</v>
      </c>
      <c r="G373" s="96">
        <v>340422.34</v>
      </c>
      <c r="H373" s="96">
        <v>543179.09</v>
      </c>
      <c r="I373" s="96">
        <f t="shared" si="23"/>
        <v>0</v>
      </c>
      <c r="J373" s="96">
        <f t="shared" si="24"/>
        <v>0</v>
      </c>
      <c r="K373" s="96">
        <v>480653.32</v>
      </c>
      <c r="L373" s="96">
        <v>480653.32</v>
      </c>
      <c r="M373" s="96">
        <f t="shared" si="25"/>
        <v>0</v>
      </c>
    </row>
    <row r="374" spans="1:13" ht="35.25" hidden="1" customHeight="1" x14ac:dyDescent="0.15">
      <c r="A374" s="35" t="s">
        <v>803</v>
      </c>
      <c r="B374" s="35" t="s">
        <v>917</v>
      </c>
      <c r="C374" s="10" t="s">
        <v>918</v>
      </c>
      <c r="D374" s="82" t="s">
        <v>833</v>
      </c>
      <c r="E374" s="96">
        <v>239465.51</v>
      </c>
      <c r="F374" s="96">
        <v>155899.85999999999</v>
      </c>
      <c r="G374" s="96">
        <v>239465.51</v>
      </c>
      <c r="H374" s="96">
        <v>155899.85999999999</v>
      </c>
      <c r="I374" s="96">
        <f t="shared" si="23"/>
        <v>0</v>
      </c>
      <c r="J374" s="96">
        <f t="shared" si="24"/>
        <v>0</v>
      </c>
      <c r="K374" s="96">
        <v>205646.4</v>
      </c>
      <c r="L374" s="96">
        <v>205646.4</v>
      </c>
      <c r="M374" s="96">
        <f t="shared" si="25"/>
        <v>0</v>
      </c>
    </row>
    <row r="375" spans="1:13" ht="35.25" hidden="1" customHeight="1" x14ac:dyDescent="0.15">
      <c r="A375" s="35" t="s">
        <v>803</v>
      </c>
      <c r="B375" s="35" t="s">
        <v>917</v>
      </c>
      <c r="C375" s="10" t="s">
        <v>918</v>
      </c>
      <c r="D375" s="82" t="s">
        <v>824</v>
      </c>
      <c r="E375" s="96">
        <v>120024.62</v>
      </c>
      <c r="F375" s="96">
        <v>60799.67</v>
      </c>
      <c r="G375" s="96">
        <v>120024.62</v>
      </c>
      <c r="H375" s="96">
        <v>60799.67</v>
      </c>
      <c r="I375" s="96">
        <f t="shared" si="23"/>
        <v>0</v>
      </c>
      <c r="J375" s="96">
        <f t="shared" si="24"/>
        <v>0</v>
      </c>
      <c r="K375" s="96">
        <v>145762.54</v>
      </c>
      <c r="L375" s="96">
        <v>145762.54</v>
      </c>
      <c r="M375" s="96">
        <f t="shared" si="25"/>
        <v>0</v>
      </c>
    </row>
    <row r="376" spans="1:13" ht="35.25" hidden="1" customHeight="1" x14ac:dyDescent="0.15">
      <c r="A376" s="35" t="s">
        <v>803</v>
      </c>
      <c r="B376" s="35" t="s">
        <v>917</v>
      </c>
      <c r="C376" s="10" t="s">
        <v>918</v>
      </c>
      <c r="D376" s="82" t="s">
        <v>834</v>
      </c>
      <c r="E376" s="96">
        <v>38701.03</v>
      </c>
      <c r="F376" s="96">
        <v>37640.1</v>
      </c>
      <c r="G376" s="96">
        <v>38701.03</v>
      </c>
      <c r="H376" s="96">
        <v>37640.1</v>
      </c>
      <c r="I376" s="96">
        <f t="shared" si="23"/>
        <v>0</v>
      </c>
      <c r="J376" s="96">
        <f t="shared" si="24"/>
        <v>0</v>
      </c>
      <c r="K376" s="96">
        <v>43547.98</v>
      </c>
      <c r="L376" s="96">
        <v>43547.98</v>
      </c>
      <c r="M376" s="96">
        <f t="shared" si="25"/>
        <v>0</v>
      </c>
    </row>
    <row r="377" spans="1:13" ht="35.25" hidden="1" customHeight="1" x14ac:dyDescent="0.15">
      <c r="A377" s="35" t="s">
        <v>803</v>
      </c>
      <c r="B377" s="35" t="s">
        <v>917</v>
      </c>
      <c r="C377" s="10" t="s">
        <v>918</v>
      </c>
      <c r="D377" s="82" t="s">
        <v>836</v>
      </c>
      <c r="E377" s="96">
        <v>0</v>
      </c>
      <c r="F377" s="96">
        <v>6337.36</v>
      </c>
      <c r="G377" s="96">
        <v>0</v>
      </c>
      <c r="H377" s="96">
        <v>6337.36</v>
      </c>
      <c r="I377" s="96">
        <f t="shared" si="23"/>
        <v>0</v>
      </c>
      <c r="J377" s="96">
        <f t="shared" si="24"/>
        <v>0</v>
      </c>
      <c r="K377" s="96">
        <v>0</v>
      </c>
      <c r="L377" s="96">
        <v>0</v>
      </c>
      <c r="M377" s="96">
        <f t="shared" si="25"/>
        <v>0</v>
      </c>
    </row>
    <row r="378" spans="1:13" ht="35.25" hidden="1" customHeight="1" x14ac:dyDescent="0.15">
      <c r="A378" s="35" t="s">
        <v>803</v>
      </c>
      <c r="B378" s="35" t="s">
        <v>917</v>
      </c>
      <c r="C378" s="10" t="s">
        <v>918</v>
      </c>
      <c r="D378" s="82" t="s">
        <v>837</v>
      </c>
      <c r="E378" s="96">
        <v>146983.87</v>
      </c>
      <c r="F378" s="96">
        <v>110737.33</v>
      </c>
      <c r="G378" s="96">
        <v>146983.87</v>
      </c>
      <c r="H378" s="96">
        <v>110737.33</v>
      </c>
      <c r="I378" s="96">
        <f t="shared" si="23"/>
        <v>0</v>
      </c>
      <c r="J378" s="96">
        <f t="shared" si="24"/>
        <v>0</v>
      </c>
      <c r="K378" s="96">
        <v>18430</v>
      </c>
      <c r="L378" s="96">
        <v>18430</v>
      </c>
      <c r="M378" s="96">
        <f t="shared" si="25"/>
        <v>0</v>
      </c>
    </row>
    <row r="379" spans="1:13" ht="35.25" hidden="1" customHeight="1" x14ac:dyDescent="0.15">
      <c r="A379" s="35" t="s">
        <v>803</v>
      </c>
      <c r="B379" s="35" t="s">
        <v>917</v>
      </c>
      <c r="C379" s="10" t="s">
        <v>918</v>
      </c>
      <c r="D379" s="82" t="s">
        <v>838</v>
      </c>
      <c r="E379" s="96">
        <v>0</v>
      </c>
      <c r="F379" s="96">
        <v>0</v>
      </c>
      <c r="G379" s="96">
        <v>0</v>
      </c>
      <c r="H379" s="96">
        <v>0</v>
      </c>
      <c r="I379" s="96">
        <f t="shared" si="23"/>
        <v>0</v>
      </c>
      <c r="J379" s="96">
        <f t="shared" si="24"/>
        <v>0</v>
      </c>
      <c r="K379" s="96">
        <v>0</v>
      </c>
      <c r="L379" s="96">
        <v>0</v>
      </c>
      <c r="M379" s="96">
        <f t="shared" si="25"/>
        <v>0</v>
      </c>
    </row>
    <row r="380" spans="1:13" ht="35.25" hidden="1" customHeight="1" x14ac:dyDescent="0.15">
      <c r="A380" s="35" t="s">
        <v>803</v>
      </c>
      <c r="B380" s="35" t="s">
        <v>922</v>
      </c>
      <c r="C380" s="10" t="s">
        <v>918</v>
      </c>
      <c r="D380" s="82" t="s">
        <v>839</v>
      </c>
      <c r="E380" s="96">
        <v>622.20000000000005</v>
      </c>
      <c r="F380" s="96">
        <v>622.20000000000005</v>
      </c>
      <c r="G380" s="96">
        <v>622.20000000000005</v>
      </c>
      <c r="H380" s="96">
        <v>0</v>
      </c>
      <c r="I380" s="96">
        <f t="shared" si="23"/>
        <v>0</v>
      </c>
      <c r="J380" s="96">
        <f t="shared" si="24"/>
        <v>622.20000000000005</v>
      </c>
      <c r="K380" s="96">
        <v>0</v>
      </c>
      <c r="L380" s="96">
        <v>0</v>
      </c>
      <c r="M380" s="96">
        <f t="shared" si="25"/>
        <v>0</v>
      </c>
    </row>
    <row r="381" spans="1:13" ht="35.25" hidden="1" customHeight="1" x14ac:dyDescent="0.15">
      <c r="A381" s="35" t="s">
        <v>803</v>
      </c>
      <c r="B381" s="35" t="s">
        <v>917</v>
      </c>
      <c r="C381" s="10" t="s">
        <v>918</v>
      </c>
      <c r="D381" s="82" t="s">
        <v>840</v>
      </c>
      <c r="E381" s="96">
        <v>0</v>
      </c>
      <c r="F381" s="96">
        <v>2256.64</v>
      </c>
      <c r="G381" s="96">
        <v>0</v>
      </c>
      <c r="H381" s="96">
        <v>2256.64</v>
      </c>
      <c r="I381" s="96">
        <f t="shared" si="23"/>
        <v>0</v>
      </c>
      <c r="J381" s="96">
        <f t="shared" si="24"/>
        <v>0</v>
      </c>
      <c r="K381" s="96">
        <v>4564.75</v>
      </c>
      <c r="L381" s="96">
        <v>4564.75</v>
      </c>
      <c r="M381" s="96">
        <f t="shared" si="25"/>
        <v>0</v>
      </c>
    </row>
    <row r="382" spans="1:13" ht="35.25" hidden="1" customHeight="1" x14ac:dyDescent="0.15">
      <c r="A382" s="35" t="s">
        <v>803</v>
      </c>
      <c r="B382" s="35" t="s">
        <v>917</v>
      </c>
      <c r="C382" s="10" t="s">
        <v>918</v>
      </c>
      <c r="D382" s="82" t="s">
        <v>841</v>
      </c>
      <c r="E382" s="96"/>
      <c r="F382" s="96"/>
      <c r="G382" s="96">
        <v>0</v>
      </c>
      <c r="H382" s="96">
        <v>0</v>
      </c>
      <c r="I382" s="96">
        <f t="shared" si="23"/>
        <v>0</v>
      </c>
      <c r="J382" s="96">
        <f t="shared" si="24"/>
        <v>0</v>
      </c>
      <c r="K382" s="96"/>
      <c r="L382" s="96"/>
      <c r="M382" s="96">
        <f t="shared" si="25"/>
        <v>0</v>
      </c>
    </row>
    <row r="383" spans="1:13" ht="35.25" hidden="1" customHeight="1" x14ac:dyDescent="0.15">
      <c r="A383" s="47" t="s">
        <v>598</v>
      </c>
      <c r="B383" s="47"/>
      <c r="C383" s="100" t="s">
        <v>721</v>
      </c>
      <c r="D383" s="45"/>
      <c r="E383" s="45"/>
      <c r="F383" s="92"/>
      <c r="G383" s="91"/>
      <c r="H383" s="91"/>
      <c r="I383" s="91"/>
      <c r="J383" s="91"/>
      <c r="K383" s="96"/>
      <c r="L383" s="96"/>
      <c r="M383" s="96">
        <f t="shared" si="25"/>
        <v>0</v>
      </c>
    </row>
    <row r="384" spans="1:13" ht="35.25" hidden="1" customHeight="1" x14ac:dyDescent="0.15">
      <c r="A384" s="35" t="s">
        <v>803</v>
      </c>
      <c r="B384" s="35" t="s">
        <v>1225</v>
      </c>
      <c r="C384" s="10" t="s">
        <v>903</v>
      </c>
      <c r="D384" s="82" t="s">
        <v>831</v>
      </c>
      <c r="E384" s="96">
        <v>150759849.93000001</v>
      </c>
      <c r="F384" s="96">
        <v>162608970.34999999</v>
      </c>
      <c r="G384" s="96">
        <v>150759849.93000001</v>
      </c>
      <c r="H384" s="96">
        <v>162608970.34999999</v>
      </c>
      <c r="I384" s="96">
        <f t="shared" ref="I384:I416" si="26">E384-G384</f>
        <v>0</v>
      </c>
      <c r="J384" s="96">
        <f t="shared" ref="J384:J416" si="27">F384-H384</f>
        <v>0</v>
      </c>
      <c r="K384" s="96">
        <v>178046138.38</v>
      </c>
      <c r="L384" s="96">
        <v>178046138.38</v>
      </c>
      <c r="M384" s="96">
        <f t="shared" si="25"/>
        <v>0</v>
      </c>
    </row>
    <row r="385" spans="1:13" ht="35.25" hidden="1" customHeight="1" x14ac:dyDescent="0.15">
      <c r="A385" s="35" t="s">
        <v>803</v>
      </c>
      <c r="B385" s="35" t="s">
        <v>919</v>
      </c>
      <c r="C385" s="10" t="s">
        <v>903</v>
      </c>
      <c r="D385" s="82" t="s">
        <v>832</v>
      </c>
      <c r="E385" s="96">
        <v>715944574.90999997</v>
      </c>
      <c r="F385" s="96">
        <v>727358141.16999996</v>
      </c>
      <c r="G385" s="96">
        <v>715944574.90999997</v>
      </c>
      <c r="H385" s="96">
        <v>727358141.16999996</v>
      </c>
      <c r="I385" s="96">
        <f t="shared" si="26"/>
        <v>0</v>
      </c>
      <c r="J385" s="96">
        <f t="shared" si="27"/>
        <v>0</v>
      </c>
      <c r="K385" s="96">
        <v>739214248.37</v>
      </c>
      <c r="L385" s="96">
        <v>739214248.37</v>
      </c>
      <c r="M385" s="96">
        <f t="shared" si="25"/>
        <v>0</v>
      </c>
    </row>
    <row r="386" spans="1:13" ht="35.25" hidden="1" customHeight="1" x14ac:dyDescent="0.15">
      <c r="A386" s="35" t="s">
        <v>803</v>
      </c>
      <c r="B386" s="35" t="s">
        <v>919</v>
      </c>
      <c r="C386" s="10" t="s">
        <v>903</v>
      </c>
      <c r="D386" s="82" t="s">
        <v>833</v>
      </c>
      <c r="E386" s="96">
        <v>89135757.319999993</v>
      </c>
      <c r="F386" s="96">
        <v>88076318.189999998</v>
      </c>
      <c r="G386" s="96">
        <v>89135757.319999993</v>
      </c>
      <c r="H386" s="96">
        <v>88076318.189999998</v>
      </c>
      <c r="I386" s="96">
        <f t="shared" si="26"/>
        <v>0</v>
      </c>
      <c r="J386" s="96">
        <f t="shared" si="27"/>
        <v>0</v>
      </c>
      <c r="K386" s="96">
        <v>89279741.299999997</v>
      </c>
      <c r="L386" s="96">
        <v>89279741.299999997</v>
      </c>
      <c r="M386" s="96">
        <f t="shared" si="25"/>
        <v>0</v>
      </c>
    </row>
    <row r="387" spans="1:13" ht="35.25" hidden="1" customHeight="1" x14ac:dyDescent="0.15">
      <c r="A387" s="35" t="s">
        <v>803</v>
      </c>
      <c r="B387" s="35" t="s">
        <v>919</v>
      </c>
      <c r="C387" s="10" t="s">
        <v>903</v>
      </c>
      <c r="D387" s="82" t="s">
        <v>824</v>
      </c>
      <c r="E387" s="96">
        <v>439731394.57999998</v>
      </c>
      <c r="F387" s="96">
        <v>460576487.81</v>
      </c>
      <c r="G387" s="96">
        <v>439731394.57999998</v>
      </c>
      <c r="H387" s="96">
        <v>460576487.81</v>
      </c>
      <c r="I387" s="96">
        <f t="shared" si="26"/>
        <v>0</v>
      </c>
      <c r="J387" s="96">
        <f t="shared" si="27"/>
        <v>0</v>
      </c>
      <c r="K387" s="96">
        <v>485416191.19</v>
      </c>
      <c r="L387" s="96">
        <v>485416191.19</v>
      </c>
      <c r="M387" s="96">
        <f t="shared" si="25"/>
        <v>0</v>
      </c>
    </row>
    <row r="388" spans="1:13" ht="35.25" hidden="1" customHeight="1" x14ac:dyDescent="0.15">
      <c r="A388" s="35" t="s">
        <v>803</v>
      </c>
      <c r="B388" s="35" t="s">
        <v>919</v>
      </c>
      <c r="C388" s="10" t="s">
        <v>903</v>
      </c>
      <c r="D388" s="82" t="s">
        <v>834</v>
      </c>
      <c r="E388" s="96">
        <v>410195478.63999999</v>
      </c>
      <c r="F388" s="96">
        <v>426685488.33999997</v>
      </c>
      <c r="G388" s="96">
        <v>410195478.63999999</v>
      </c>
      <c r="H388" s="96">
        <v>426685488.33999997</v>
      </c>
      <c r="I388" s="96">
        <f t="shared" si="26"/>
        <v>0</v>
      </c>
      <c r="J388" s="96">
        <f t="shared" si="27"/>
        <v>0</v>
      </c>
      <c r="K388" s="96">
        <v>455124092.64999998</v>
      </c>
      <c r="L388" s="96">
        <v>455124092.64999998</v>
      </c>
      <c r="M388" s="96">
        <f t="shared" si="25"/>
        <v>0</v>
      </c>
    </row>
    <row r="389" spans="1:13" ht="35.25" hidden="1" customHeight="1" x14ac:dyDescent="0.15">
      <c r="A389" s="35" t="s">
        <v>803</v>
      </c>
      <c r="B389" s="35" t="s">
        <v>919</v>
      </c>
      <c r="C389" s="10" t="s">
        <v>903</v>
      </c>
      <c r="D389" s="82" t="s">
        <v>836</v>
      </c>
      <c r="E389" s="96">
        <v>480317907.72000003</v>
      </c>
      <c r="F389" s="96">
        <v>501849477.08999997</v>
      </c>
      <c r="G389" s="96">
        <v>480317907.72000003</v>
      </c>
      <c r="H389" s="96">
        <v>501849477.08999997</v>
      </c>
      <c r="I389" s="96">
        <f t="shared" si="26"/>
        <v>0</v>
      </c>
      <c r="J389" s="96">
        <f t="shared" si="27"/>
        <v>0</v>
      </c>
      <c r="K389" s="96">
        <v>541929345.76999998</v>
      </c>
      <c r="L389" s="96">
        <v>541929345.76999998</v>
      </c>
      <c r="M389" s="96">
        <f t="shared" si="25"/>
        <v>0</v>
      </c>
    </row>
    <row r="390" spans="1:13" ht="35.25" hidden="1" customHeight="1" x14ac:dyDescent="0.15">
      <c r="A390" s="35" t="s">
        <v>803</v>
      </c>
      <c r="B390" s="35" t="s">
        <v>919</v>
      </c>
      <c r="C390" s="10" t="s">
        <v>903</v>
      </c>
      <c r="D390" s="82" t="s">
        <v>837</v>
      </c>
      <c r="E390" s="96">
        <v>116665738.97</v>
      </c>
      <c r="F390" s="96">
        <v>122412912.27</v>
      </c>
      <c r="G390" s="96">
        <v>116665738.97</v>
      </c>
      <c r="H390" s="96">
        <v>122412912.27</v>
      </c>
      <c r="I390" s="96">
        <f t="shared" si="26"/>
        <v>0</v>
      </c>
      <c r="J390" s="96">
        <f t="shared" si="27"/>
        <v>0</v>
      </c>
      <c r="K390" s="96">
        <v>130342491.89</v>
      </c>
      <c r="L390" s="96">
        <v>130342491.89</v>
      </c>
      <c r="M390" s="96">
        <f t="shared" si="25"/>
        <v>0</v>
      </c>
    </row>
    <row r="391" spans="1:13" ht="35.25" hidden="1" customHeight="1" x14ac:dyDescent="0.15">
      <c r="A391" s="35" t="s">
        <v>803</v>
      </c>
      <c r="B391" s="35" t="s">
        <v>919</v>
      </c>
      <c r="C391" s="10" t="s">
        <v>903</v>
      </c>
      <c r="D391" s="82" t="s">
        <v>838</v>
      </c>
      <c r="E391" s="96">
        <v>325747164.19999999</v>
      </c>
      <c r="F391" s="96">
        <v>344221917.25</v>
      </c>
      <c r="G391" s="96">
        <v>325747164.19999999</v>
      </c>
      <c r="H391" s="96">
        <v>344221917.25</v>
      </c>
      <c r="I391" s="96">
        <f t="shared" si="26"/>
        <v>0</v>
      </c>
      <c r="J391" s="96">
        <f t="shared" si="27"/>
        <v>0</v>
      </c>
      <c r="K391" s="96">
        <v>378266332.79000002</v>
      </c>
      <c r="L391" s="96">
        <v>378266332.79000002</v>
      </c>
      <c r="M391" s="96">
        <f t="shared" si="25"/>
        <v>0</v>
      </c>
    </row>
    <row r="392" spans="1:13" ht="35.25" hidden="1" customHeight="1" x14ac:dyDescent="0.15">
      <c r="A392" s="35" t="s">
        <v>803</v>
      </c>
      <c r="B392" s="35" t="s">
        <v>919</v>
      </c>
      <c r="C392" s="10" t="s">
        <v>903</v>
      </c>
      <c r="D392" s="82" t="s">
        <v>839</v>
      </c>
      <c r="E392" s="96">
        <v>167275700.56999999</v>
      </c>
      <c r="F392" s="96">
        <v>174855437.49000001</v>
      </c>
      <c r="G392" s="96">
        <v>167275700.56999999</v>
      </c>
      <c r="H392" s="96">
        <v>174855437.49000001</v>
      </c>
      <c r="I392" s="96">
        <f t="shared" si="26"/>
        <v>0</v>
      </c>
      <c r="J392" s="96">
        <f t="shared" si="27"/>
        <v>0</v>
      </c>
      <c r="K392" s="96">
        <v>186761876.00999999</v>
      </c>
      <c r="L392" s="96">
        <v>186761876.00999999</v>
      </c>
      <c r="M392" s="96">
        <f t="shared" si="25"/>
        <v>0</v>
      </c>
    </row>
    <row r="393" spans="1:13" ht="35.25" hidden="1" customHeight="1" x14ac:dyDescent="0.15">
      <c r="A393" s="35" t="s">
        <v>803</v>
      </c>
      <c r="B393" s="35" t="s">
        <v>919</v>
      </c>
      <c r="C393" s="10" t="s">
        <v>903</v>
      </c>
      <c r="D393" s="82" t="s">
        <v>840</v>
      </c>
      <c r="E393" s="96">
        <v>79523892.569999993</v>
      </c>
      <c r="F393" s="96">
        <v>81146683.629999995</v>
      </c>
      <c r="G393" s="96">
        <v>79523892.569999993</v>
      </c>
      <c r="H393" s="96">
        <v>81146683.629999995</v>
      </c>
      <c r="I393" s="96">
        <f t="shared" si="26"/>
        <v>0</v>
      </c>
      <c r="J393" s="96">
        <f t="shared" si="27"/>
        <v>0</v>
      </c>
      <c r="K393" s="96">
        <v>85616459.489999995</v>
      </c>
      <c r="L393" s="96">
        <v>85616459.489999995</v>
      </c>
      <c r="M393" s="96">
        <f t="shared" si="25"/>
        <v>0</v>
      </c>
    </row>
    <row r="394" spans="1:13" ht="35.25" hidden="1" customHeight="1" x14ac:dyDescent="0.15">
      <c r="A394" s="35" t="s">
        <v>803</v>
      </c>
      <c r="B394" s="35" t="s">
        <v>919</v>
      </c>
      <c r="C394" s="10" t="s">
        <v>903</v>
      </c>
      <c r="D394" s="82" t="s">
        <v>841</v>
      </c>
      <c r="E394" s="96">
        <v>1870358.53</v>
      </c>
      <c r="F394" s="96">
        <v>3533196.36</v>
      </c>
      <c r="G394" s="96">
        <v>1870358.53</v>
      </c>
      <c r="H394" s="96">
        <v>3533196.36</v>
      </c>
      <c r="I394" s="96">
        <f t="shared" si="26"/>
        <v>0</v>
      </c>
      <c r="J394" s="96">
        <f t="shared" si="27"/>
        <v>0</v>
      </c>
      <c r="K394" s="96"/>
      <c r="L394" s="96">
        <v>7068937.6900000004</v>
      </c>
      <c r="M394" s="96">
        <f t="shared" si="25"/>
        <v>-7068937.6900000004</v>
      </c>
    </row>
    <row r="395" spans="1:13" ht="35.25" hidden="1" customHeight="1" x14ac:dyDescent="0.15">
      <c r="A395" s="35" t="s">
        <v>803</v>
      </c>
      <c r="B395" s="35" t="s">
        <v>1170</v>
      </c>
      <c r="C395" s="10" t="s">
        <v>904</v>
      </c>
      <c r="D395" s="82" t="s">
        <v>831</v>
      </c>
      <c r="E395" s="96">
        <v>5135200</v>
      </c>
      <c r="F395" s="96">
        <v>5077700</v>
      </c>
      <c r="G395" s="96">
        <v>5135200</v>
      </c>
      <c r="H395" s="96">
        <v>5077700</v>
      </c>
      <c r="I395" s="96">
        <f t="shared" si="26"/>
        <v>0</v>
      </c>
      <c r="J395" s="96">
        <f t="shared" si="27"/>
        <v>0</v>
      </c>
      <c r="K395" s="96">
        <v>5276900</v>
      </c>
      <c r="L395" s="96">
        <v>5276900</v>
      </c>
      <c r="M395" s="96">
        <f t="shared" si="25"/>
        <v>0</v>
      </c>
    </row>
    <row r="396" spans="1:13" ht="35.25" hidden="1" customHeight="1" x14ac:dyDescent="0.15">
      <c r="A396" s="35" t="s">
        <v>803</v>
      </c>
      <c r="B396" s="35" t="s">
        <v>920</v>
      </c>
      <c r="C396" s="10" t="s">
        <v>904</v>
      </c>
      <c r="D396" s="82" t="s">
        <v>832</v>
      </c>
      <c r="E396" s="96">
        <v>30100846.809999999</v>
      </c>
      <c r="F396" s="96">
        <v>33056085.510000002</v>
      </c>
      <c r="G396" s="96">
        <v>30100846.809999999</v>
      </c>
      <c r="H396" s="96">
        <v>33056085.510000002</v>
      </c>
      <c r="I396" s="96">
        <f t="shared" si="26"/>
        <v>0</v>
      </c>
      <c r="J396" s="96">
        <f t="shared" si="27"/>
        <v>0</v>
      </c>
      <c r="K396" s="96">
        <v>28876254.93</v>
      </c>
      <c r="L396" s="96">
        <v>28876254.93</v>
      </c>
      <c r="M396" s="96">
        <f t="shared" si="25"/>
        <v>0</v>
      </c>
    </row>
    <row r="397" spans="1:13" ht="35.25" hidden="1" customHeight="1" x14ac:dyDescent="0.15">
      <c r="A397" s="35" t="s">
        <v>803</v>
      </c>
      <c r="B397" s="35" t="s">
        <v>920</v>
      </c>
      <c r="C397" s="10" t="s">
        <v>904</v>
      </c>
      <c r="D397" s="82" t="s">
        <v>833</v>
      </c>
      <c r="E397" s="96">
        <v>8202430</v>
      </c>
      <c r="F397" s="96">
        <v>7793430</v>
      </c>
      <c r="G397" s="96">
        <v>8202430</v>
      </c>
      <c r="H397" s="96">
        <v>7793430</v>
      </c>
      <c r="I397" s="96">
        <f t="shared" si="26"/>
        <v>0</v>
      </c>
      <c r="J397" s="96">
        <f t="shared" si="27"/>
        <v>0</v>
      </c>
      <c r="K397" s="96">
        <v>6436830</v>
      </c>
      <c r="L397" s="96">
        <v>6436830</v>
      </c>
      <c r="M397" s="96">
        <f t="shared" si="25"/>
        <v>0</v>
      </c>
    </row>
    <row r="398" spans="1:13" ht="35.25" hidden="1" customHeight="1" x14ac:dyDescent="0.15">
      <c r="A398" s="35" t="s">
        <v>803</v>
      </c>
      <c r="B398" s="35" t="s">
        <v>920</v>
      </c>
      <c r="C398" s="10" t="s">
        <v>904</v>
      </c>
      <c r="D398" s="82" t="s">
        <v>824</v>
      </c>
      <c r="E398" s="96">
        <v>14569700</v>
      </c>
      <c r="F398" s="96">
        <v>14431200</v>
      </c>
      <c r="G398" s="96">
        <v>14569700</v>
      </c>
      <c r="H398" s="96">
        <v>14431200</v>
      </c>
      <c r="I398" s="96">
        <f t="shared" si="26"/>
        <v>0</v>
      </c>
      <c r="J398" s="96">
        <f t="shared" si="27"/>
        <v>0</v>
      </c>
      <c r="K398" s="96">
        <v>15200100</v>
      </c>
      <c r="L398" s="96">
        <v>15200100</v>
      </c>
      <c r="M398" s="96">
        <f t="shared" si="25"/>
        <v>0</v>
      </c>
    </row>
    <row r="399" spans="1:13" ht="35.25" hidden="1" customHeight="1" x14ac:dyDescent="0.15">
      <c r="A399" s="35" t="s">
        <v>803</v>
      </c>
      <c r="B399" s="35" t="s">
        <v>920</v>
      </c>
      <c r="C399" s="10" t="s">
        <v>904</v>
      </c>
      <c r="D399" s="82" t="s">
        <v>834</v>
      </c>
      <c r="E399" s="96">
        <v>45303469</v>
      </c>
      <c r="F399" s="96">
        <v>66620469.450000003</v>
      </c>
      <c r="G399" s="96">
        <v>45303469</v>
      </c>
      <c r="H399" s="96">
        <v>66620469.450000003</v>
      </c>
      <c r="I399" s="96">
        <f t="shared" si="26"/>
        <v>0</v>
      </c>
      <c r="J399" s="96">
        <f t="shared" si="27"/>
        <v>0</v>
      </c>
      <c r="K399" s="96">
        <v>63341112.450000003</v>
      </c>
      <c r="L399" s="96">
        <v>63341112.450000003</v>
      </c>
      <c r="M399" s="96">
        <f t="shared" si="25"/>
        <v>0</v>
      </c>
    </row>
    <row r="400" spans="1:13" ht="35.25" hidden="1" customHeight="1" x14ac:dyDescent="0.15">
      <c r="A400" s="35" t="s">
        <v>803</v>
      </c>
      <c r="B400" s="35" t="s">
        <v>920</v>
      </c>
      <c r="C400" s="10" t="s">
        <v>904</v>
      </c>
      <c r="D400" s="82" t="s">
        <v>836</v>
      </c>
      <c r="E400" s="96">
        <v>32649400</v>
      </c>
      <c r="F400" s="96">
        <v>31917500</v>
      </c>
      <c r="G400" s="96">
        <v>32649400</v>
      </c>
      <c r="H400" s="96">
        <v>31917500</v>
      </c>
      <c r="I400" s="96">
        <f t="shared" si="26"/>
        <v>0</v>
      </c>
      <c r="J400" s="96">
        <f t="shared" si="27"/>
        <v>0</v>
      </c>
      <c r="K400" s="96">
        <v>31111000</v>
      </c>
      <c r="L400" s="96">
        <v>31111000</v>
      </c>
      <c r="M400" s="96">
        <f t="shared" si="25"/>
        <v>0</v>
      </c>
    </row>
    <row r="401" spans="1:13" ht="35.25" hidden="1" customHeight="1" x14ac:dyDescent="0.15">
      <c r="A401" s="35" t="s">
        <v>803</v>
      </c>
      <c r="B401" s="35" t="s">
        <v>920</v>
      </c>
      <c r="C401" s="10" t="s">
        <v>904</v>
      </c>
      <c r="D401" s="82" t="s">
        <v>837</v>
      </c>
      <c r="E401" s="96">
        <v>4852900</v>
      </c>
      <c r="F401" s="96">
        <v>4993100</v>
      </c>
      <c r="G401" s="96">
        <v>4852900</v>
      </c>
      <c r="H401" s="96">
        <v>4993100</v>
      </c>
      <c r="I401" s="96">
        <f t="shared" si="26"/>
        <v>0</v>
      </c>
      <c r="J401" s="96">
        <f t="shared" si="27"/>
        <v>0</v>
      </c>
      <c r="K401" s="96">
        <v>5795100</v>
      </c>
      <c r="L401" s="96">
        <v>5795100</v>
      </c>
      <c r="M401" s="96">
        <f t="shared" si="25"/>
        <v>0</v>
      </c>
    </row>
    <row r="402" spans="1:13" ht="35.25" hidden="1" customHeight="1" x14ac:dyDescent="0.15">
      <c r="A402" s="35" t="s">
        <v>803</v>
      </c>
      <c r="B402" s="35" t="s">
        <v>920</v>
      </c>
      <c r="C402" s="10" t="s">
        <v>904</v>
      </c>
      <c r="D402" s="82" t="s">
        <v>838</v>
      </c>
      <c r="E402" s="96">
        <v>4586963.4000000004</v>
      </c>
      <c r="F402" s="96">
        <v>2582819.7999999998</v>
      </c>
      <c r="G402" s="96">
        <v>4586963.4000000004</v>
      </c>
      <c r="H402" s="96">
        <v>2582819.7999999998</v>
      </c>
      <c r="I402" s="96">
        <f t="shared" si="26"/>
        <v>0</v>
      </c>
      <c r="J402" s="96">
        <f t="shared" si="27"/>
        <v>0</v>
      </c>
      <c r="K402" s="96">
        <v>3083919.8</v>
      </c>
      <c r="L402" s="96">
        <v>3083919.8</v>
      </c>
      <c r="M402" s="96">
        <f t="shared" si="25"/>
        <v>0</v>
      </c>
    </row>
    <row r="403" spans="1:13" ht="35.25" hidden="1" customHeight="1" x14ac:dyDescent="0.15">
      <c r="A403" s="35" t="s">
        <v>803</v>
      </c>
      <c r="B403" s="35" t="s">
        <v>920</v>
      </c>
      <c r="C403" s="10" t="s">
        <v>904</v>
      </c>
      <c r="D403" s="82" t="s">
        <v>839</v>
      </c>
      <c r="E403" s="96">
        <v>20000</v>
      </c>
      <c r="F403" s="96">
        <v>20000</v>
      </c>
      <c r="G403" s="96">
        <v>20000</v>
      </c>
      <c r="H403" s="96">
        <v>20000</v>
      </c>
      <c r="I403" s="96">
        <f t="shared" si="26"/>
        <v>0</v>
      </c>
      <c r="J403" s="96">
        <f t="shared" si="27"/>
        <v>0</v>
      </c>
      <c r="K403" s="96">
        <v>20000</v>
      </c>
      <c r="L403" s="96">
        <v>20000</v>
      </c>
      <c r="M403" s="96">
        <f t="shared" si="25"/>
        <v>0</v>
      </c>
    </row>
    <row r="404" spans="1:13" ht="35.25" hidden="1" customHeight="1" x14ac:dyDescent="0.15">
      <c r="A404" s="35" t="s">
        <v>803</v>
      </c>
      <c r="B404" s="35" t="s">
        <v>920</v>
      </c>
      <c r="C404" s="10" t="s">
        <v>904</v>
      </c>
      <c r="D404" s="82" t="s">
        <v>840</v>
      </c>
      <c r="E404" s="96">
        <v>87900</v>
      </c>
      <c r="F404" s="96">
        <v>87900</v>
      </c>
      <c r="G404" s="96">
        <v>87900</v>
      </c>
      <c r="H404" s="96">
        <v>87900</v>
      </c>
      <c r="I404" s="96">
        <f t="shared" si="26"/>
        <v>0</v>
      </c>
      <c r="J404" s="96">
        <f t="shared" si="27"/>
        <v>0</v>
      </c>
      <c r="K404" s="96">
        <v>85400</v>
      </c>
      <c r="L404" s="96">
        <v>85400</v>
      </c>
      <c r="M404" s="96">
        <f t="shared" si="25"/>
        <v>0</v>
      </c>
    </row>
    <row r="405" spans="1:13" ht="35.25" hidden="1" customHeight="1" x14ac:dyDescent="0.15">
      <c r="A405" s="35" t="s">
        <v>803</v>
      </c>
      <c r="B405" s="35" t="s">
        <v>920</v>
      </c>
      <c r="C405" s="10" t="s">
        <v>904</v>
      </c>
      <c r="D405" s="82" t="s">
        <v>841</v>
      </c>
      <c r="E405" s="96">
        <v>0</v>
      </c>
      <c r="F405" s="96">
        <v>0</v>
      </c>
      <c r="G405" s="96">
        <v>0</v>
      </c>
      <c r="H405" s="96">
        <v>0</v>
      </c>
      <c r="I405" s="96">
        <f t="shared" si="26"/>
        <v>0</v>
      </c>
      <c r="J405" s="96">
        <f t="shared" si="27"/>
        <v>0</v>
      </c>
      <c r="K405" s="96"/>
      <c r="L405" s="96"/>
      <c r="M405" s="96">
        <f t="shared" si="25"/>
        <v>0</v>
      </c>
    </row>
    <row r="406" spans="1:13" ht="35.25" hidden="1" customHeight="1" x14ac:dyDescent="0.15">
      <c r="A406" s="35" t="s">
        <v>803</v>
      </c>
      <c r="B406" s="35" t="s">
        <v>1171</v>
      </c>
      <c r="C406" s="10" t="s">
        <v>907</v>
      </c>
      <c r="D406" s="82" t="s">
        <v>831</v>
      </c>
      <c r="E406" s="96">
        <v>0</v>
      </c>
      <c r="F406" s="96">
        <v>0</v>
      </c>
      <c r="G406" s="96">
        <v>0</v>
      </c>
      <c r="H406" s="96">
        <v>0</v>
      </c>
      <c r="I406" s="96">
        <f t="shared" si="26"/>
        <v>0</v>
      </c>
      <c r="J406" s="96">
        <f t="shared" si="27"/>
        <v>0</v>
      </c>
      <c r="K406" s="96">
        <v>0</v>
      </c>
      <c r="L406" s="96">
        <v>0</v>
      </c>
      <c r="M406" s="96">
        <f t="shared" si="25"/>
        <v>0</v>
      </c>
    </row>
    <row r="407" spans="1:13" ht="35.25" hidden="1" customHeight="1" x14ac:dyDescent="0.15">
      <c r="A407" s="35" t="s">
        <v>803</v>
      </c>
      <c r="B407" s="35" t="s">
        <v>921</v>
      </c>
      <c r="C407" s="10" t="s">
        <v>907</v>
      </c>
      <c r="D407" s="82" t="s">
        <v>832</v>
      </c>
      <c r="E407" s="96">
        <v>277945.40000000002</v>
      </c>
      <c r="F407" s="96">
        <v>317629.2</v>
      </c>
      <c r="G407" s="96">
        <v>277945.40000000002</v>
      </c>
      <c r="H407" s="96">
        <v>317629.2</v>
      </c>
      <c r="I407" s="96">
        <f t="shared" si="26"/>
        <v>0</v>
      </c>
      <c r="J407" s="96">
        <f t="shared" si="27"/>
        <v>0</v>
      </c>
      <c r="K407" s="96">
        <v>314011.3</v>
      </c>
      <c r="L407" s="96">
        <v>314011.3</v>
      </c>
      <c r="M407" s="96">
        <f t="shared" si="25"/>
        <v>0</v>
      </c>
    </row>
    <row r="408" spans="1:13" ht="35.25" hidden="1" customHeight="1" x14ac:dyDescent="0.15">
      <c r="A408" s="35" t="s">
        <v>803</v>
      </c>
      <c r="B408" s="35" t="s">
        <v>921</v>
      </c>
      <c r="C408" s="10" t="s">
        <v>907</v>
      </c>
      <c r="D408" s="82" t="s">
        <v>833</v>
      </c>
      <c r="E408" s="96">
        <v>1006</v>
      </c>
      <c r="F408" s="96">
        <v>1006</v>
      </c>
      <c r="G408" s="96">
        <v>1006</v>
      </c>
      <c r="H408" s="96">
        <v>1006</v>
      </c>
      <c r="I408" s="96">
        <f t="shared" si="26"/>
        <v>0</v>
      </c>
      <c r="J408" s="96">
        <f t="shared" si="27"/>
        <v>0</v>
      </c>
      <c r="K408" s="96">
        <v>1006</v>
      </c>
      <c r="L408" s="96">
        <v>1006</v>
      </c>
      <c r="M408" s="96">
        <f t="shared" si="25"/>
        <v>0</v>
      </c>
    </row>
    <row r="409" spans="1:13" ht="35.25" hidden="1" customHeight="1" x14ac:dyDescent="0.15">
      <c r="A409" s="35" t="s">
        <v>803</v>
      </c>
      <c r="B409" s="35" t="s">
        <v>921</v>
      </c>
      <c r="C409" s="10" t="s">
        <v>907</v>
      </c>
      <c r="D409" s="82" t="s">
        <v>824</v>
      </c>
      <c r="E409" s="96">
        <v>224088.5</v>
      </c>
      <c r="F409" s="96">
        <v>259475.6</v>
      </c>
      <c r="G409" s="96">
        <v>224088.5</v>
      </c>
      <c r="H409" s="96">
        <v>259475.6</v>
      </c>
      <c r="I409" s="96">
        <f t="shared" si="26"/>
        <v>0</v>
      </c>
      <c r="J409" s="96">
        <f t="shared" si="27"/>
        <v>0</v>
      </c>
      <c r="K409" s="96">
        <v>245575.1</v>
      </c>
      <c r="L409" s="96">
        <v>245575.1</v>
      </c>
      <c r="M409" s="96">
        <f t="shared" si="25"/>
        <v>0</v>
      </c>
    </row>
    <row r="410" spans="1:13" ht="35.25" hidden="1" customHeight="1" x14ac:dyDescent="0.15">
      <c r="A410" s="35" t="s">
        <v>803</v>
      </c>
      <c r="B410" s="35" t="s">
        <v>921</v>
      </c>
      <c r="C410" s="10" t="s">
        <v>907</v>
      </c>
      <c r="D410" s="82" t="s">
        <v>834</v>
      </c>
      <c r="E410" s="96">
        <v>939089.6</v>
      </c>
      <c r="F410" s="96">
        <v>1000993.7</v>
      </c>
      <c r="G410" s="96">
        <v>939089.6</v>
      </c>
      <c r="H410" s="96">
        <v>1000993.7</v>
      </c>
      <c r="I410" s="96">
        <f t="shared" si="26"/>
        <v>0</v>
      </c>
      <c r="J410" s="96">
        <f t="shared" si="27"/>
        <v>0</v>
      </c>
      <c r="K410" s="96">
        <v>562340.9</v>
      </c>
      <c r="L410" s="96">
        <v>562340.9</v>
      </c>
      <c r="M410" s="96">
        <f t="shared" si="25"/>
        <v>0</v>
      </c>
    </row>
    <row r="411" spans="1:13" ht="35.25" hidden="1" customHeight="1" x14ac:dyDescent="0.15">
      <c r="A411" s="35" t="s">
        <v>803</v>
      </c>
      <c r="B411" s="35" t="s">
        <v>921</v>
      </c>
      <c r="C411" s="10" t="s">
        <v>907</v>
      </c>
      <c r="D411" s="82" t="s">
        <v>836</v>
      </c>
      <c r="E411" s="96">
        <v>770079.1</v>
      </c>
      <c r="F411" s="96">
        <v>974724.7</v>
      </c>
      <c r="G411" s="96">
        <v>770079.1</v>
      </c>
      <c r="H411" s="96">
        <v>974724.7</v>
      </c>
      <c r="I411" s="96">
        <f t="shared" si="26"/>
        <v>0</v>
      </c>
      <c r="J411" s="96">
        <f t="shared" si="27"/>
        <v>0</v>
      </c>
      <c r="K411" s="96">
        <v>842395.5</v>
      </c>
      <c r="L411" s="96">
        <v>842395.5</v>
      </c>
      <c r="M411" s="96">
        <f t="shared" si="25"/>
        <v>0</v>
      </c>
    </row>
    <row r="412" spans="1:13" ht="35.25" hidden="1" customHeight="1" x14ac:dyDescent="0.15">
      <c r="A412" s="35" t="s">
        <v>803</v>
      </c>
      <c r="B412" s="35" t="s">
        <v>921</v>
      </c>
      <c r="C412" s="10" t="s">
        <v>907</v>
      </c>
      <c r="D412" s="82" t="s">
        <v>837</v>
      </c>
      <c r="E412" s="96">
        <v>2012</v>
      </c>
      <c r="F412" s="96">
        <v>2012</v>
      </c>
      <c r="G412" s="96">
        <v>2012</v>
      </c>
      <c r="H412" s="96">
        <v>2012</v>
      </c>
      <c r="I412" s="96">
        <f t="shared" si="26"/>
        <v>0</v>
      </c>
      <c r="J412" s="96">
        <f t="shared" si="27"/>
        <v>0</v>
      </c>
      <c r="K412" s="96">
        <v>2012</v>
      </c>
      <c r="L412" s="96">
        <v>2012</v>
      </c>
      <c r="M412" s="96">
        <f t="shared" si="25"/>
        <v>0</v>
      </c>
    </row>
    <row r="413" spans="1:13" ht="35.25" hidden="1" customHeight="1" x14ac:dyDescent="0.15">
      <c r="A413" s="35" t="s">
        <v>803</v>
      </c>
      <c r="B413" s="35" t="s">
        <v>921</v>
      </c>
      <c r="C413" s="10" t="s">
        <v>907</v>
      </c>
      <c r="D413" s="82" t="s">
        <v>838</v>
      </c>
      <c r="E413" s="96">
        <v>141159.5</v>
      </c>
      <c r="F413" s="96">
        <v>204178.8</v>
      </c>
      <c r="G413" s="96">
        <v>141159.5</v>
      </c>
      <c r="H413" s="96">
        <v>204178.8</v>
      </c>
      <c r="I413" s="96">
        <f t="shared" si="26"/>
        <v>0</v>
      </c>
      <c r="J413" s="96">
        <f t="shared" si="27"/>
        <v>0</v>
      </c>
      <c r="K413" s="96">
        <v>212189</v>
      </c>
      <c r="L413" s="96">
        <v>212189</v>
      </c>
      <c r="M413" s="96">
        <f t="shared" si="25"/>
        <v>0</v>
      </c>
    </row>
    <row r="414" spans="1:13" ht="35.25" hidden="1" customHeight="1" x14ac:dyDescent="0.15">
      <c r="A414" s="35" t="s">
        <v>803</v>
      </c>
      <c r="B414" s="35" t="s">
        <v>921</v>
      </c>
      <c r="C414" s="10" t="s">
        <v>907</v>
      </c>
      <c r="D414" s="82" t="s">
        <v>839</v>
      </c>
      <c r="E414" s="96">
        <v>12900</v>
      </c>
      <c r="F414" s="96">
        <v>12900</v>
      </c>
      <c r="G414" s="96">
        <v>12900</v>
      </c>
      <c r="H414" s="96">
        <v>12900</v>
      </c>
      <c r="I414" s="96">
        <f t="shared" si="26"/>
        <v>0</v>
      </c>
      <c r="J414" s="96">
        <f t="shared" si="27"/>
        <v>0</v>
      </c>
      <c r="K414" s="96">
        <v>12900</v>
      </c>
      <c r="L414" s="96">
        <v>12900</v>
      </c>
      <c r="M414" s="96">
        <f t="shared" si="25"/>
        <v>0</v>
      </c>
    </row>
    <row r="415" spans="1:13" ht="35.25" hidden="1" customHeight="1" x14ac:dyDescent="0.15">
      <c r="A415" s="35" t="s">
        <v>803</v>
      </c>
      <c r="B415" s="35" t="s">
        <v>921</v>
      </c>
      <c r="C415" s="10" t="s">
        <v>907</v>
      </c>
      <c r="D415" s="82" t="s">
        <v>840</v>
      </c>
      <c r="E415" s="96">
        <v>292264</v>
      </c>
      <c r="F415" s="96">
        <v>290857.90000000002</v>
      </c>
      <c r="G415" s="96">
        <v>292264</v>
      </c>
      <c r="H415" s="96">
        <v>290857.90000000002</v>
      </c>
      <c r="I415" s="96">
        <f t="shared" si="26"/>
        <v>0</v>
      </c>
      <c r="J415" s="96">
        <f t="shared" si="27"/>
        <v>0</v>
      </c>
      <c r="K415" s="96">
        <v>294608.2</v>
      </c>
      <c r="L415" s="96">
        <v>294608.2</v>
      </c>
      <c r="M415" s="96">
        <f t="shared" si="25"/>
        <v>0</v>
      </c>
    </row>
    <row r="416" spans="1:13" ht="35.25" hidden="1" customHeight="1" x14ac:dyDescent="0.15">
      <c r="A416" s="35" t="s">
        <v>803</v>
      </c>
      <c r="B416" s="35" t="s">
        <v>921</v>
      </c>
      <c r="C416" s="10" t="s">
        <v>907</v>
      </c>
      <c r="D416" s="82" t="s">
        <v>841</v>
      </c>
      <c r="E416" s="96">
        <v>0</v>
      </c>
      <c r="F416" s="96">
        <v>0</v>
      </c>
      <c r="G416" s="96">
        <v>0</v>
      </c>
      <c r="H416" s="96">
        <v>0</v>
      </c>
      <c r="I416" s="96">
        <f t="shared" si="26"/>
        <v>0</v>
      </c>
      <c r="J416" s="96">
        <f t="shared" si="27"/>
        <v>0</v>
      </c>
      <c r="K416" s="96"/>
      <c r="L416" s="96"/>
      <c r="M416" s="96">
        <f t="shared" si="25"/>
        <v>0</v>
      </c>
    </row>
    <row r="417" spans="1:13" ht="35.25" hidden="1" customHeight="1" x14ac:dyDescent="0.15">
      <c r="A417" s="35" t="s">
        <v>1181</v>
      </c>
      <c r="B417" s="35" t="s">
        <v>1182</v>
      </c>
      <c r="C417" s="10" t="s">
        <v>1066</v>
      </c>
      <c r="D417" s="82" t="s">
        <v>1065</v>
      </c>
      <c r="E417" s="96">
        <v>630</v>
      </c>
      <c r="F417" s="96">
        <v>0</v>
      </c>
      <c r="G417" s="26"/>
      <c r="H417" s="26"/>
      <c r="I417" s="26"/>
      <c r="J417" s="26"/>
      <c r="K417" s="96"/>
      <c r="L417" s="96"/>
      <c r="M417" s="96"/>
    </row>
    <row r="418" spans="1:13" ht="35.25" hidden="1" customHeight="1" x14ac:dyDescent="0.15">
      <c r="A418" s="35" t="s">
        <v>1047</v>
      </c>
      <c r="B418" s="35" t="s">
        <v>1100</v>
      </c>
      <c r="C418" s="10" t="s">
        <v>1068</v>
      </c>
      <c r="D418" s="82" t="s">
        <v>1065</v>
      </c>
      <c r="E418" s="96">
        <v>27758</v>
      </c>
      <c r="F418" s="96">
        <v>23528</v>
      </c>
      <c r="G418" s="26"/>
      <c r="H418" s="26"/>
      <c r="I418" s="26"/>
      <c r="J418" s="26"/>
      <c r="K418" s="96"/>
      <c r="L418" s="96"/>
      <c r="M418" s="96"/>
    </row>
    <row r="419" spans="1:13" ht="35.25" hidden="1" customHeight="1" x14ac:dyDescent="0.15">
      <c r="A419" s="47" t="s">
        <v>581</v>
      </c>
      <c r="B419" s="47" t="s">
        <v>630</v>
      </c>
      <c r="C419" s="100" t="s">
        <v>723</v>
      </c>
      <c r="D419" s="47"/>
      <c r="E419" s="101"/>
      <c r="F419" s="101"/>
      <c r="G419" s="91"/>
      <c r="H419" s="91"/>
      <c r="I419" s="91"/>
      <c r="J419" s="91"/>
      <c r="K419" s="96"/>
      <c r="L419" s="96"/>
      <c r="M419" s="96"/>
    </row>
    <row r="420" spans="1:13" ht="35.25" hidden="1" customHeight="1" x14ac:dyDescent="0.15">
      <c r="A420" s="35" t="s">
        <v>1045</v>
      </c>
      <c r="B420" s="35" t="s">
        <v>1101</v>
      </c>
      <c r="C420" s="10" t="s">
        <v>1066</v>
      </c>
      <c r="D420" s="82" t="s">
        <v>1048</v>
      </c>
      <c r="E420" s="96">
        <v>1</v>
      </c>
      <c r="F420" s="96">
        <v>0</v>
      </c>
      <c r="G420" s="26"/>
      <c r="H420" s="26"/>
      <c r="I420" s="26"/>
      <c r="J420" s="26"/>
      <c r="K420" s="96"/>
      <c r="L420" s="96"/>
      <c r="M420" s="96"/>
    </row>
    <row r="421" spans="1:13" ht="35.25" hidden="1" customHeight="1" x14ac:dyDescent="0.15">
      <c r="A421" s="35" t="s">
        <v>1045</v>
      </c>
      <c r="B421" s="35" t="s">
        <v>485</v>
      </c>
      <c r="C421" s="10" t="s">
        <v>1046</v>
      </c>
      <c r="D421" s="82" t="s">
        <v>1049</v>
      </c>
      <c r="E421" s="96">
        <v>614</v>
      </c>
      <c r="F421" s="96">
        <v>0</v>
      </c>
      <c r="G421" s="26"/>
      <c r="H421" s="26"/>
      <c r="I421" s="26"/>
      <c r="J421" s="26"/>
      <c r="K421" s="96"/>
      <c r="L421" s="96"/>
      <c r="M421" s="96"/>
    </row>
    <row r="422" spans="1:13" ht="35.25" hidden="1" customHeight="1" x14ac:dyDescent="0.15">
      <c r="A422" s="35" t="s">
        <v>1045</v>
      </c>
      <c r="B422" s="35" t="s">
        <v>485</v>
      </c>
      <c r="C422" s="10" t="s">
        <v>1046</v>
      </c>
      <c r="D422" s="82" t="s">
        <v>1050</v>
      </c>
      <c r="E422" s="96">
        <v>2</v>
      </c>
      <c r="F422" s="96">
        <v>0</v>
      </c>
      <c r="G422" s="26"/>
      <c r="H422" s="26"/>
      <c r="I422" s="26"/>
      <c r="J422" s="26"/>
      <c r="K422" s="96"/>
      <c r="L422" s="96"/>
      <c r="M422" s="96"/>
    </row>
    <row r="423" spans="1:13" ht="35.25" hidden="1" customHeight="1" x14ac:dyDescent="0.15">
      <c r="A423" s="35" t="s">
        <v>1045</v>
      </c>
      <c r="B423" s="35" t="s">
        <v>485</v>
      </c>
      <c r="C423" s="10" t="s">
        <v>1046</v>
      </c>
      <c r="D423" s="82" t="s">
        <v>1051</v>
      </c>
      <c r="E423" s="96">
        <v>0</v>
      </c>
      <c r="F423" s="96">
        <v>0</v>
      </c>
      <c r="G423" s="26"/>
      <c r="H423" s="26"/>
      <c r="I423" s="26"/>
      <c r="J423" s="26"/>
      <c r="K423" s="96"/>
      <c r="L423" s="96"/>
      <c r="M423" s="96"/>
    </row>
    <row r="424" spans="1:13" ht="35.25" hidden="1" customHeight="1" x14ac:dyDescent="0.15">
      <c r="A424" s="35" t="s">
        <v>1045</v>
      </c>
      <c r="B424" s="35" t="s">
        <v>485</v>
      </c>
      <c r="C424" s="10" t="s">
        <v>1046</v>
      </c>
      <c r="D424" s="82" t="s">
        <v>1052</v>
      </c>
      <c r="E424" s="96">
        <v>0</v>
      </c>
      <c r="F424" s="96">
        <v>0</v>
      </c>
      <c r="G424" s="26"/>
      <c r="H424" s="26"/>
      <c r="I424" s="26"/>
      <c r="J424" s="26"/>
      <c r="K424" s="96"/>
      <c r="L424" s="96"/>
      <c r="M424" s="96"/>
    </row>
    <row r="425" spans="1:13" ht="35.25" hidden="1" customHeight="1" x14ac:dyDescent="0.15">
      <c r="A425" s="35" t="s">
        <v>1045</v>
      </c>
      <c r="B425" s="35" t="s">
        <v>485</v>
      </c>
      <c r="C425" s="10" t="s">
        <v>1046</v>
      </c>
      <c r="D425" s="82" t="s">
        <v>1053</v>
      </c>
      <c r="E425" s="96">
        <v>0</v>
      </c>
      <c r="F425" s="96">
        <v>0</v>
      </c>
      <c r="G425" s="26"/>
      <c r="H425" s="26"/>
      <c r="I425" s="26"/>
      <c r="J425" s="26"/>
      <c r="K425" s="96"/>
      <c r="L425" s="96"/>
      <c r="M425" s="96"/>
    </row>
    <row r="426" spans="1:13" ht="35.25" hidden="1" customHeight="1" x14ac:dyDescent="0.15">
      <c r="A426" s="35" t="s">
        <v>1045</v>
      </c>
      <c r="B426" s="35" t="s">
        <v>485</v>
      </c>
      <c r="C426" s="10" t="s">
        <v>1046</v>
      </c>
      <c r="D426" s="82" t="s">
        <v>1054</v>
      </c>
      <c r="E426" s="96">
        <v>0</v>
      </c>
      <c r="F426" s="96">
        <v>0</v>
      </c>
      <c r="G426" s="26"/>
      <c r="H426" s="26"/>
      <c r="I426" s="26"/>
      <c r="J426" s="26"/>
      <c r="K426" s="96"/>
      <c r="L426" s="96"/>
      <c r="M426" s="96"/>
    </row>
    <row r="427" spans="1:13" ht="35.25" hidden="1" customHeight="1" x14ac:dyDescent="0.15">
      <c r="A427" s="35" t="s">
        <v>1045</v>
      </c>
      <c r="B427" s="35" t="s">
        <v>485</v>
      </c>
      <c r="C427" s="10" t="s">
        <v>1046</v>
      </c>
      <c r="D427" s="82" t="s">
        <v>1055</v>
      </c>
      <c r="E427" s="96">
        <v>0</v>
      </c>
      <c r="F427" s="96">
        <v>0</v>
      </c>
      <c r="G427" s="26"/>
      <c r="H427" s="26"/>
      <c r="I427" s="26"/>
      <c r="J427" s="26"/>
      <c r="K427" s="96"/>
      <c r="L427" s="96"/>
      <c r="M427" s="96"/>
    </row>
    <row r="428" spans="1:13" ht="35.25" hidden="1" customHeight="1" x14ac:dyDescent="0.15">
      <c r="A428" s="35" t="s">
        <v>1045</v>
      </c>
      <c r="B428" s="35" t="s">
        <v>485</v>
      </c>
      <c r="C428" s="10" t="s">
        <v>1046</v>
      </c>
      <c r="D428" s="82" t="s">
        <v>1056</v>
      </c>
      <c r="E428" s="96">
        <v>13</v>
      </c>
      <c r="F428" s="96">
        <v>0</v>
      </c>
      <c r="G428" s="26"/>
      <c r="H428" s="26"/>
      <c r="I428" s="26"/>
      <c r="J428" s="26"/>
      <c r="K428" s="96"/>
      <c r="L428" s="96"/>
      <c r="M428" s="96"/>
    </row>
    <row r="429" spans="1:13" ht="35.25" hidden="1" customHeight="1" x14ac:dyDescent="0.15">
      <c r="A429" s="35" t="s">
        <v>1045</v>
      </c>
      <c r="B429" s="35" t="s">
        <v>485</v>
      </c>
      <c r="C429" s="10" t="s">
        <v>1046</v>
      </c>
      <c r="D429" s="82" t="s">
        <v>1057</v>
      </c>
      <c r="E429" s="96">
        <v>0</v>
      </c>
      <c r="F429" s="96">
        <v>0</v>
      </c>
      <c r="G429" s="26"/>
      <c r="H429" s="26"/>
      <c r="I429" s="26"/>
      <c r="J429" s="26"/>
      <c r="K429" s="96"/>
      <c r="L429" s="96"/>
      <c r="M429" s="96"/>
    </row>
    <row r="430" spans="1:13" ht="35.25" hidden="1" customHeight="1" x14ac:dyDescent="0.15">
      <c r="A430" s="35" t="s">
        <v>1045</v>
      </c>
      <c r="B430" s="35" t="s">
        <v>485</v>
      </c>
      <c r="C430" s="10" t="s">
        <v>1046</v>
      </c>
      <c r="D430" s="82" t="s">
        <v>1058</v>
      </c>
      <c r="E430" s="96"/>
      <c r="F430" s="96"/>
      <c r="G430" s="26"/>
      <c r="H430" s="26"/>
      <c r="I430" s="26"/>
      <c r="J430" s="26"/>
      <c r="K430" s="96"/>
      <c r="L430" s="96"/>
      <c r="M430" s="96"/>
    </row>
    <row r="431" spans="1:13" ht="35.25" hidden="1" customHeight="1" x14ac:dyDescent="0.15">
      <c r="A431" s="35" t="s">
        <v>1045</v>
      </c>
      <c r="B431" s="35" t="s">
        <v>1067</v>
      </c>
      <c r="C431" s="10" t="s">
        <v>1059</v>
      </c>
      <c r="D431" s="82" t="s">
        <v>1048</v>
      </c>
      <c r="E431" s="96">
        <v>894</v>
      </c>
      <c r="F431" s="96">
        <v>884</v>
      </c>
      <c r="G431" s="26"/>
      <c r="H431" s="26"/>
      <c r="I431" s="26"/>
      <c r="J431" s="26"/>
      <c r="K431" s="96"/>
      <c r="L431" s="96"/>
      <c r="M431" s="96"/>
    </row>
    <row r="432" spans="1:13" ht="35.25" hidden="1" customHeight="1" x14ac:dyDescent="0.15">
      <c r="A432" s="35" t="s">
        <v>1045</v>
      </c>
      <c r="B432" s="35" t="s">
        <v>1067</v>
      </c>
      <c r="C432" s="10" t="s">
        <v>1059</v>
      </c>
      <c r="D432" s="82" t="s">
        <v>1049</v>
      </c>
      <c r="E432" s="96">
        <v>13115</v>
      </c>
      <c r="F432" s="96">
        <v>13115</v>
      </c>
      <c r="G432" s="26"/>
      <c r="H432" s="26"/>
      <c r="I432" s="26"/>
      <c r="J432" s="26"/>
      <c r="K432" s="96"/>
      <c r="L432" s="96"/>
      <c r="M432" s="96"/>
    </row>
    <row r="433" spans="1:13" ht="35.25" hidden="1" customHeight="1" x14ac:dyDescent="0.15">
      <c r="A433" s="35" t="s">
        <v>1045</v>
      </c>
      <c r="B433" s="35" t="s">
        <v>1067</v>
      </c>
      <c r="C433" s="10" t="s">
        <v>1059</v>
      </c>
      <c r="D433" s="82" t="s">
        <v>1050</v>
      </c>
      <c r="E433" s="96">
        <v>5603</v>
      </c>
      <c r="F433" s="96">
        <v>2828</v>
      </c>
      <c r="G433" s="26"/>
      <c r="H433" s="26"/>
      <c r="I433" s="26"/>
      <c r="J433" s="26"/>
      <c r="K433" s="96"/>
      <c r="L433" s="96"/>
      <c r="M433" s="96"/>
    </row>
    <row r="434" spans="1:13" ht="35.25" hidden="1" customHeight="1" x14ac:dyDescent="0.15">
      <c r="A434" s="35" t="s">
        <v>1045</v>
      </c>
      <c r="B434" s="35" t="s">
        <v>1067</v>
      </c>
      <c r="C434" s="10" t="s">
        <v>1059</v>
      </c>
      <c r="D434" s="82" t="s">
        <v>1051</v>
      </c>
      <c r="E434" s="96">
        <v>1297</v>
      </c>
      <c r="F434" s="96">
        <v>105</v>
      </c>
      <c r="G434" s="26"/>
      <c r="H434" s="26"/>
      <c r="I434" s="26"/>
      <c r="J434" s="26"/>
      <c r="K434" s="96"/>
      <c r="L434" s="96"/>
      <c r="M434" s="96"/>
    </row>
    <row r="435" spans="1:13" ht="35.25" hidden="1" customHeight="1" x14ac:dyDescent="0.15">
      <c r="A435" s="35" t="s">
        <v>1045</v>
      </c>
      <c r="B435" s="35" t="s">
        <v>1067</v>
      </c>
      <c r="C435" s="10" t="s">
        <v>1059</v>
      </c>
      <c r="D435" s="82" t="s">
        <v>1052</v>
      </c>
      <c r="E435" s="96">
        <v>1125</v>
      </c>
      <c r="F435" s="96">
        <v>1029</v>
      </c>
      <c r="G435" s="26"/>
      <c r="H435" s="26"/>
      <c r="I435" s="26"/>
      <c r="J435" s="26"/>
      <c r="K435" s="96"/>
      <c r="L435" s="96"/>
      <c r="M435" s="96"/>
    </row>
    <row r="436" spans="1:13" ht="35.25" hidden="1" customHeight="1" x14ac:dyDescent="0.15">
      <c r="A436" s="35" t="s">
        <v>1045</v>
      </c>
      <c r="B436" s="35" t="s">
        <v>1067</v>
      </c>
      <c r="C436" s="10" t="s">
        <v>1059</v>
      </c>
      <c r="D436" s="82" t="s">
        <v>1053</v>
      </c>
      <c r="E436" s="96">
        <v>1219</v>
      </c>
      <c r="F436" s="96">
        <v>1211</v>
      </c>
      <c r="G436" s="26"/>
      <c r="H436" s="26"/>
      <c r="I436" s="26"/>
      <c r="J436" s="26"/>
      <c r="K436" s="96"/>
      <c r="L436" s="96"/>
      <c r="M436" s="96"/>
    </row>
    <row r="437" spans="1:13" ht="35.25" hidden="1" customHeight="1" x14ac:dyDescent="0.15">
      <c r="A437" s="35" t="s">
        <v>1045</v>
      </c>
      <c r="B437" s="35" t="s">
        <v>1067</v>
      </c>
      <c r="C437" s="10" t="s">
        <v>1059</v>
      </c>
      <c r="D437" s="82" t="s">
        <v>1054</v>
      </c>
      <c r="E437" s="96">
        <v>3635</v>
      </c>
      <c r="F437" s="96">
        <v>3467</v>
      </c>
      <c r="G437" s="26"/>
      <c r="H437" s="26"/>
      <c r="I437" s="26"/>
      <c r="J437" s="26"/>
      <c r="K437" s="96"/>
      <c r="L437" s="96"/>
      <c r="M437" s="96"/>
    </row>
    <row r="438" spans="1:13" ht="35.25" hidden="1" customHeight="1" x14ac:dyDescent="0.15">
      <c r="A438" s="35" t="s">
        <v>1045</v>
      </c>
      <c r="B438" s="35" t="s">
        <v>1067</v>
      </c>
      <c r="C438" s="10" t="s">
        <v>1059</v>
      </c>
      <c r="D438" s="82" t="s">
        <v>1055</v>
      </c>
      <c r="E438" s="96">
        <v>264</v>
      </c>
      <c r="F438" s="96">
        <v>288</v>
      </c>
      <c r="G438" s="26"/>
      <c r="H438" s="26"/>
      <c r="I438" s="26"/>
      <c r="J438" s="26"/>
      <c r="K438" s="96"/>
      <c r="L438" s="96"/>
      <c r="M438" s="96"/>
    </row>
    <row r="439" spans="1:13" ht="35.25" hidden="1" customHeight="1" x14ac:dyDescent="0.15">
      <c r="A439" s="35" t="s">
        <v>1045</v>
      </c>
      <c r="B439" s="35" t="s">
        <v>1067</v>
      </c>
      <c r="C439" s="10" t="s">
        <v>1059</v>
      </c>
      <c r="D439" s="82" t="s">
        <v>1056</v>
      </c>
      <c r="E439" s="96">
        <v>505</v>
      </c>
      <c r="F439" s="96">
        <v>540</v>
      </c>
      <c r="G439" s="26"/>
      <c r="H439" s="26"/>
      <c r="I439" s="26"/>
      <c r="J439" s="26"/>
      <c r="K439" s="96"/>
      <c r="L439" s="96"/>
      <c r="M439" s="96"/>
    </row>
    <row r="440" spans="1:13" ht="35.25" hidden="1" customHeight="1" x14ac:dyDescent="0.15">
      <c r="A440" s="35" t="s">
        <v>1045</v>
      </c>
      <c r="B440" s="35" t="s">
        <v>1102</v>
      </c>
      <c r="C440" s="10" t="s">
        <v>1059</v>
      </c>
      <c r="D440" s="82" t="s">
        <v>1057</v>
      </c>
      <c r="E440" s="96">
        <v>101</v>
      </c>
      <c r="F440" s="96">
        <v>61</v>
      </c>
      <c r="G440" s="26"/>
      <c r="H440" s="26"/>
      <c r="I440" s="26"/>
      <c r="J440" s="26"/>
      <c r="K440" s="96"/>
      <c r="L440" s="96"/>
      <c r="M440" s="96"/>
    </row>
    <row r="441" spans="1:13" ht="35.25" hidden="1" customHeight="1" x14ac:dyDescent="0.15">
      <c r="A441" s="35" t="s">
        <v>1045</v>
      </c>
      <c r="B441" s="35" t="s">
        <v>1067</v>
      </c>
      <c r="C441" s="10" t="s">
        <v>1059</v>
      </c>
      <c r="D441" s="82" t="s">
        <v>1058</v>
      </c>
      <c r="E441" s="96">
        <f>SUBTOTAL(9,E431:E440)</f>
        <v>0</v>
      </c>
      <c r="F441" s="96">
        <f>SUBTOTAL(9,F431:F440)</f>
        <v>0</v>
      </c>
      <c r="G441" s="26"/>
      <c r="H441" s="26"/>
      <c r="I441" s="26"/>
      <c r="J441" s="26"/>
      <c r="K441" s="96"/>
      <c r="L441" s="96"/>
      <c r="M441" s="96"/>
    </row>
    <row r="442" spans="1:13" ht="35.25" hidden="1" customHeight="1" x14ac:dyDescent="0.15">
      <c r="A442" s="47" t="s">
        <v>581</v>
      </c>
      <c r="B442" s="47" t="s">
        <v>487</v>
      </c>
      <c r="C442" s="100" t="s">
        <v>720</v>
      </c>
      <c r="D442" s="47"/>
      <c r="E442" s="47"/>
      <c r="F442" s="91"/>
      <c r="G442" s="91"/>
      <c r="H442" s="91"/>
      <c r="I442" s="91"/>
      <c r="J442" s="91"/>
      <c r="K442" s="96"/>
      <c r="L442" s="96"/>
      <c r="M442" s="96"/>
    </row>
    <row r="443" spans="1:13" ht="35.25" hidden="1" customHeight="1" x14ac:dyDescent="0.15">
      <c r="A443" s="35" t="s">
        <v>1045</v>
      </c>
      <c r="B443" s="35" t="s">
        <v>1060</v>
      </c>
      <c r="C443" s="10" t="s">
        <v>1061</v>
      </c>
      <c r="D443" s="82" t="s">
        <v>1048</v>
      </c>
      <c r="E443" s="96">
        <v>988</v>
      </c>
      <c r="F443" s="96">
        <v>999</v>
      </c>
      <c r="G443" s="26"/>
      <c r="H443" s="26"/>
      <c r="I443" s="26"/>
      <c r="J443" s="26"/>
      <c r="K443" s="96"/>
      <c r="L443" s="96"/>
      <c r="M443" s="96"/>
    </row>
    <row r="444" spans="1:13" ht="35.25" hidden="1" customHeight="1" x14ac:dyDescent="0.15">
      <c r="A444" s="35" t="s">
        <v>1045</v>
      </c>
      <c r="B444" s="35" t="s">
        <v>1060</v>
      </c>
      <c r="C444" s="10" t="s">
        <v>1061</v>
      </c>
      <c r="D444" s="82" t="s">
        <v>1049</v>
      </c>
      <c r="E444" s="96">
        <v>15080</v>
      </c>
      <c r="F444" s="96">
        <v>13656</v>
      </c>
      <c r="G444" s="26"/>
      <c r="H444" s="26"/>
      <c r="I444" s="26"/>
      <c r="J444" s="26"/>
      <c r="K444" s="96"/>
      <c r="L444" s="96"/>
      <c r="M444" s="96"/>
    </row>
    <row r="445" spans="1:13" ht="35.25" hidden="1" customHeight="1" x14ac:dyDescent="0.15">
      <c r="A445" s="35" t="s">
        <v>1045</v>
      </c>
      <c r="B445" s="35" t="s">
        <v>1060</v>
      </c>
      <c r="C445" s="10" t="s">
        <v>1061</v>
      </c>
      <c r="D445" s="82" t="s">
        <v>1050</v>
      </c>
      <c r="E445" s="96">
        <v>9117</v>
      </c>
      <c r="F445" s="96">
        <v>6520</v>
      </c>
      <c r="G445" s="26"/>
      <c r="H445" s="26"/>
      <c r="I445" s="26"/>
      <c r="J445" s="26"/>
      <c r="K445" s="96"/>
      <c r="L445" s="96"/>
      <c r="M445" s="96"/>
    </row>
    <row r="446" spans="1:13" ht="35.25" hidden="1" customHeight="1" x14ac:dyDescent="0.15">
      <c r="A446" s="35" t="s">
        <v>1045</v>
      </c>
      <c r="B446" s="35" t="s">
        <v>1060</v>
      </c>
      <c r="C446" s="10" t="s">
        <v>1061</v>
      </c>
      <c r="D446" s="82" t="s">
        <v>1051</v>
      </c>
      <c r="E446" s="96">
        <v>1155</v>
      </c>
      <c r="F446" s="96">
        <v>1268</v>
      </c>
      <c r="G446" s="26"/>
      <c r="H446" s="26"/>
      <c r="I446" s="26"/>
      <c r="J446" s="26"/>
      <c r="K446" s="96"/>
      <c r="L446" s="96"/>
      <c r="M446" s="96"/>
    </row>
    <row r="447" spans="1:13" ht="35.25" hidden="1" customHeight="1" x14ac:dyDescent="0.15">
      <c r="A447" s="35" t="s">
        <v>1045</v>
      </c>
      <c r="B447" s="35" t="s">
        <v>1060</v>
      </c>
      <c r="C447" s="10" t="s">
        <v>1061</v>
      </c>
      <c r="D447" s="82" t="s">
        <v>1052</v>
      </c>
      <c r="E447" s="96">
        <v>1125</v>
      </c>
      <c r="F447" s="96">
        <v>1029</v>
      </c>
      <c r="G447" s="26"/>
      <c r="H447" s="26"/>
      <c r="I447" s="26"/>
      <c r="J447" s="26"/>
      <c r="K447" s="96"/>
      <c r="L447" s="96"/>
      <c r="M447" s="96"/>
    </row>
    <row r="448" spans="1:13" ht="35.25" hidden="1" customHeight="1" x14ac:dyDescent="0.15">
      <c r="A448" s="35" t="s">
        <v>1045</v>
      </c>
      <c r="B448" s="35" t="s">
        <v>1060</v>
      </c>
      <c r="C448" s="10" t="s">
        <v>1061</v>
      </c>
      <c r="D448" s="82" t="s">
        <v>1053</v>
      </c>
      <c r="E448" s="96">
        <v>1219</v>
      </c>
      <c r="F448" s="96">
        <v>1211</v>
      </c>
      <c r="G448" s="26"/>
      <c r="H448" s="26"/>
      <c r="I448" s="26"/>
      <c r="J448" s="26"/>
      <c r="K448" s="96"/>
      <c r="L448" s="96"/>
      <c r="M448" s="96"/>
    </row>
    <row r="449" spans="1:13" ht="35.25" hidden="1" customHeight="1" x14ac:dyDescent="0.15">
      <c r="A449" s="35" t="s">
        <v>1045</v>
      </c>
      <c r="B449" s="35" t="s">
        <v>1060</v>
      </c>
      <c r="C449" s="10" t="s">
        <v>1061</v>
      </c>
      <c r="D449" s="82" t="s">
        <v>1054</v>
      </c>
      <c r="E449" s="96">
        <v>3744</v>
      </c>
      <c r="F449" s="96">
        <v>3550</v>
      </c>
      <c r="G449" s="26"/>
      <c r="H449" s="26"/>
      <c r="I449" s="26"/>
      <c r="J449" s="26"/>
      <c r="K449" s="96"/>
      <c r="L449" s="96"/>
      <c r="M449" s="96"/>
    </row>
    <row r="450" spans="1:13" ht="35.25" hidden="1" customHeight="1" x14ac:dyDescent="0.15">
      <c r="A450" s="35" t="s">
        <v>1045</v>
      </c>
      <c r="B450" s="35" t="s">
        <v>1060</v>
      </c>
      <c r="C450" s="10" t="s">
        <v>1061</v>
      </c>
      <c r="D450" s="82" t="s">
        <v>1055</v>
      </c>
      <c r="E450" s="96">
        <v>1816</v>
      </c>
      <c r="F450" s="96">
        <v>2238</v>
      </c>
      <c r="G450" s="26"/>
      <c r="H450" s="26"/>
      <c r="I450" s="26"/>
      <c r="J450" s="26"/>
      <c r="K450" s="96"/>
      <c r="L450" s="96"/>
      <c r="M450" s="96"/>
    </row>
    <row r="451" spans="1:13" ht="35.25" hidden="1" customHeight="1" x14ac:dyDescent="0.15">
      <c r="A451" s="35" t="s">
        <v>1045</v>
      </c>
      <c r="B451" s="35" t="s">
        <v>1060</v>
      </c>
      <c r="C451" s="10" t="s">
        <v>1061</v>
      </c>
      <c r="D451" s="82" t="s">
        <v>1056</v>
      </c>
      <c r="E451" s="96">
        <v>1593</v>
      </c>
      <c r="F451" s="96">
        <v>880</v>
      </c>
      <c r="G451" s="26"/>
      <c r="H451" s="26"/>
      <c r="I451" s="26"/>
      <c r="J451" s="26"/>
      <c r="K451" s="96"/>
      <c r="L451" s="96"/>
      <c r="M451" s="96"/>
    </row>
    <row r="452" spans="1:13" ht="35.25" hidden="1" customHeight="1" x14ac:dyDescent="0.15">
      <c r="A452" s="35" t="s">
        <v>1045</v>
      </c>
      <c r="B452" s="35" t="s">
        <v>1060</v>
      </c>
      <c r="C452" s="10" t="s">
        <v>1061</v>
      </c>
      <c r="D452" s="82" t="s">
        <v>1057</v>
      </c>
      <c r="E452" s="96">
        <v>441</v>
      </c>
      <c r="F452" s="96">
        <v>195</v>
      </c>
      <c r="G452" s="26"/>
      <c r="H452" s="26"/>
      <c r="I452" s="26"/>
      <c r="J452" s="26"/>
      <c r="K452" s="96"/>
      <c r="L452" s="96"/>
      <c r="M452" s="96"/>
    </row>
    <row r="453" spans="1:13" ht="35.25" hidden="1" customHeight="1" x14ac:dyDescent="0.15">
      <c r="A453" s="35" t="s">
        <v>1045</v>
      </c>
      <c r="B453" s="35" t="s">
        <v>1060</v>
      </c>
      <c r="C453" s="10" t="s">
        <v>1061</v>
      </c>
      <c r="D453" s="82" t="s">
        <v>1058</v>
      </c>
      <c r="E453" s="96"/>
      <c r="F453" s="96"/>
      <c r="G453" s="26"/>
      <c r="H453" s="26"/>
      <c r="I453" s="26"/>
      <c r="J453" s="26"/>
      <c r="K453" s="96"/>
      <c r="L453" s="96"/>
      <c r="M453" s="96"/>
    </row>
    <row r="454" spans="1:13" ht="35.25" hidden="1" customHeight="1" x14ac:dyDescent="0.15">
      <c r="A454" s="35" t="s">
        <v>1045</v>
      </c>
      <c r="B454" s="35" t="s">
        <v>1062</v>
      </c>
      <c r="C454" s="10" t="s">
        <v>1063</v>
      </c>
      <c r="D454" s="82" t="s">
        <v>1048</v>
      </c>
      <c r="E454" s="96">
        <v>988</v>
      </c>
      <c r="F454" s="96">
        <v>999</v>
      </c>
      <c r="G454" s="26"/>
      <c r="H454" s="26"/>
      <c r="I454" s="26"/>
      <c r="J454" s="26"/>
      <c r="K454" s="96"/>
      <c r="L454" s="96"/>
      <c r="M454" s="96"/>
    </row>
    <row r="455" spans="1:13" ht="35.25" hidden="1" customHeight="1" x14ac:dyDescent="0.15">
      <c r="A455" s="35" t="s">
        <v>1045</v>
      </c>
      <c r="B455" s="35" t="s">
        <v>1064</v>
      </c>
      <c r="C455" s="10" t="s">
        <v>1063</v>
      </c>
      <c r="D455" s="82" t="s">
        <v>1049</v>
      </c>
      <c r="E455" s="96">
        <v>15080</v>
      </c>
      <c r="F455" s="96">
        <v>13656</v>
      </c>
      <c r="G455" s="26"/>
      <c r="H455" s="26"/>
      <c r="I455" s="26"/>
      <c r="J455" s="26"/>
      <c r="K455" s="96"/>
      <c r="L455" s="96"/>
      <c r="M455" s="96"/>
    </row>
    <row r="456" spans="1:13" ht="35.25" hidden="1" customHeight="1" x14ac:dyDescent="0.15">
      <c r="A456" s="35" t="s">
        <v>1045</v>
      </c>
      <c r="B456" s="35" t="s">
        <v>1064</v>
      </c>
      <c r="C456" s="10" t="s">
        <v>1063</v>
      </c>
      <c r="D456" s="82" t="s">
        <v>1050</v>
      </c>
      <c r="E456" s="96">
        <v>9117</v>
      </c>
      <c r="F456" s="96">
        <v>6520</v>
      </c>
      <c r="G456" s="26"/>
      <c r="H456" s="26"/>
      <c r="I456" s="26"/>
      <c r="J456" s="26"/>
      <c r="K456" s="96"/>
      <c r="L456" s="96"/>
      <c r="M456" s="96"/>
    </row>
    <row r="457" spans="1:13" ht="35.25" hidden="1" customHeight="1" x14ac:dyDescent="0.15">
      <c r="A457" s="35" t="s">
        <v>1045</v>
      </c>
      <c r="B457" s="35" t="s">
        <v>1064</v>
      </c>
      <c r="C457" s="10" t="s">
        <v>1063</v>
      </c>
      <c r="D457" s="82" t="s">
        <v>1051</v>
      </c>
      <c r="E457" s="96">
        <v>1155</v>
      </c>
      <c r="F457" s="96">
        <v>1268</v>
      </c>
      <c r="G457" s="26"/>
      <c r="H457" s="26"/>
      <c r="I457" s="26"/>
      <c r="J457" s="26"/>
      <c r="K457" s="96"/>
      <c r="L457" s="96"/>
      <c r="M457" s="96"/>
    </row>
    <row r="458" spans="1:13" ht="35.25" hidden="1" customHeight="1" x14ac:dyDescent="0.15">
      <c r="A458" s="35" t="s">
        <v>1045</v>
      </c>
      <c r="B458" s="35" t="s">
        <v>1064</v>
      </c>
      <c r="C458" s="10" t="s">
        <v>1063</v>
      </c>
      <c r="D458" s="82" t="s">
        <v>1052</v>
      </c>
      <c r="E458" s="96">
        <v>1125</v>
      </c>
      <c r="F458" s="96">
        <v>1029</v>
      </c>
      <c r="G458" s="26"/>
      <c r="H458" s="26"/>
      <c r="I458" s="26"/>
      <c r="J458" s="26"/>
      <c r="K458" s="96"/>
      <c r="L458" s="96"/>
      <c r="M458" s="96"/>
    </row>
    <row r="459" spans="1:13" ht="35.25" hidden="1" customHeight="1" x14ac:dyDescent="0.15">
      <c r="A459" s="35" t="s">
        <v>1045</v>
      </c>
      <c r="B459" s="35" t="s">
        <v>1064</v>
      </c>
      <c r="C459" s="10" t="s">
        <v>1063</v>
      </c>
      <c r="D459" s="82" t="s">
        <v>1053</v>
      </c>
      <c r="E459" s="96">
        <v>1219</v>
      </c>
      <c r="F459" s="96">
        <v>1211</v>
      </c>
      <c r="G459" s="26"/>
      <c r="H459" s="26"/>
      <c r="I459" s="26"/>
      <c r="J459" s="26"/>
      <c r="K459" s="96"/>
      <c r="L459" s="96"/>
      <c r="M459" s="96"/>
    </row>
    <row r="460" spans="1:13" ht="35.25" hidden="1" customHeight="1" x14ac:dyDescent="0.15">
      <c r="A460" s="35" t="s">
        <v>1045</v>
      </c>
      <c r="B460" s="35" t="s">
        <v>1064</v>
      </c>
      <c r="C460" s="10" t="s">
        <v>1063</v>
      </c>
      <c r="D460" s="82" t="s">
        <v>1054</v>
      </c>
      <c r="E460" s="96">
        <v>3744</v>
      </c>
      <c r="F460" s="96">
        <v>3550</v>
      </c>
      <c r="G460" s="26"/>
      <c r="H460" s="26"/>
      <c r="I460" s="26"/>
      <c r="J460" s="26"/>
      <c r="K460" s="96"/>
      <c r="L460" s="96"/>
      <c r="M460" s="96"/>
    </row>
    <row r="461" spans="1:13" ht="35.25" hidden="1" customHeight="1" x14ac:dyDescent="0.15">
      <c r="A461" s="35" t="s">
        <v>1045</v>
      </c>
      <c r="B461" s="35" t="s">
        <v>1064</v>
      </c>
      <c r="C461" s="10" t="s">
        <v>1063</v>
      </c>
      <c r="D461" s="82" t="s">
        <v>1055</v>
      </c>
      <c r="E461" s="96">
        <v>1816</v>
      </c>
      <c r="F461" s="96">
        <v>2238</v>
      </c>
      <c r="G461" s="26"/>
      <c r="H461" s="26"/>
      <c r="I461" s="26"/>
      <c r="J461" s="26"/>
      <c r="K461" s="96"/>
      <c r="L461" s="96"/>
      <c r="M461" s="96"/>
    </row>
    <row r="462" spans="1:13" ht="35.25" hidden="1" customHeight="1" x14ac:dyDescent="0.15">
      <c r="A462" s="35" t="s">
        <v>1045</v>
      </c>
      <c r="B462" s="35" t="s">
        <v>1064</v>
      </c>
      <c r="C462" s="10" t="s">
        <v>1063</v>
      </c>
      <c r="D462" s="82" t="s">
        <v>1056</v>
      </c>
      <c r="E462" s="96">
        <v>1593</v>
      </c>
      <c r="F462" s="96">
        <v>880</v>
      </c>
      <c r="G462" s="26"/>
      <c r="H462" s="26"/>
      <c r="I462" s="26"/>
      <c r="J462" s="26"/>
      <c r="K462" s="96"/>
      <c r="L462" s="96"/>
      <c r="M462" s="96"/>
    </row>
    <row r="463" spans="1:13" ht="35.25" hidden="1" customHeight="1" x14ac:dyDescent="0.15">
      <c r="A463" s="35" t="s">
        <v>1045</v>
      </c>
      <c r="B463" s="35" t="s">
        <v>1064</v>
      </c>
      <c r="C463" s="10" t="s">
        <v>1063</v>
      </c>
      <c r="D463" s="82" t="s">
        <v>1057</v>
      </c>
      <c r="E463" s="96">
        <v>441</v>
      </c>
      <c r="F463" s="96">
        <v>195</v>
      </c>
      <c r="G463" s="26"/>
      <c r="H463" s="26"/>
      <c r="I463" s="26"/>
      <c r="J463" s="26"/>
      <c r="K463" s="96"/>
      <c r="L463" s="96"/>
      <c r="M463" s="96"/>
    </row>
    <row r="464" spans="1:13" ht="35.25" hidden="1" customHeight="1" x14ac:dyDescent="0.15">
      <c r="A464" s="35" t="s">
        <v>1045</v>
      </c>
      <c r="B464" s="35" t="s">
        <v>1064</v>
      </c>
      <c r="C464" s="10" t="s">
        <v>1063</v>
      </c>
      <c r="D464" s="82" t="s">
        <v>1058</v>
      </c>
      <c r="E464" s="96"/>
      <c r="F464" s="96"/>
      <c r="G464" s="26"/>
      <c r="H464" s="26"/>
      <c r="I464" s="26"/>
      <c r="J464" s="26"/>
      <c r="K464" s="96"/>
      <c r="L464" s="96"/>
      <c r="M464" s="96"/>
    </row>
    <row r="465" spans="1:13" ht="35.25" hidden="1" customHeight="1" x14ac:dyDescent="0.15">
      <c r="A465" s="47" t="s">
        <v>730</v>
      </c>
      <c r="B465" s="47" t="s">
        <v>807</v>
      </c>
      <c r="C465" s="100" t="s">
        <v>808</v>
      </c>
      <c r="D465" s="47"/>
      <c r="E465" s="101"/>
      <c r="F465" s="101"/>
      <c r="G465" s="91"/>
      <c r="H465" s="91"/>
      <c r="I465" s="91"/>
      <c r="J465" s="91"/>
      <c r="K465" s="96"/>
      <c r="L465" s="96"/>
      <c r="M465" s="96"/>
    </row>
    <row r="466" spans="1:13" ht="35.25" hidden="1" customHeight="1" x14ac:dyDescent="0.15">
      <c r="A466" s="47" t="s">
        <v>580</v>
      </c>
      <c r="B466" s="47" t="s">
        <v>466</v>
      </c>
      <c r="C466" s="100" t="s">
        <v>724</v>
      </c>
      <c r="D466" s="47"/>
      <c r="E466" s="47"/>
      <c r="F466" s="91"/>
      <c r="G466" s="91"/>
      <c r="H466" s="91"/>
      <c r="I466" s="91"/>
      <c r="J466" s="91"/>
      <c r="K466" s="96"/>
      <c r="L466" s="96"/>
      <c r="M466" s="96"/>
    </row>
    <row r="467" spans="1:13" ht="35.25" hidden="1" customHeight="1" x14ac:dyDescent="0.15">
      <c r="A467" s="47" t="s">
        <v>580</v>
      </c>
      <c r="B467" s="47" t="s">
        <v>469</v>
      </c>
      <c r="C467" s="100" t="s">
        <v>711</v>
      </c>
      <c r="D467" s="47"/>
      <c r="E467" s="47"/>
      <c r="F467" s="91"/>
      <c r="G467" s="91"/>
      <c r="H467" s="91"/>
      <c r="I467" s="91"/>
      <c r="J467" s="91"/>
      <c r="K467" s="96"/>
      <c r="L467" s="96"/>
      <c r="M467" s="96"/>
    </row>
    <row r="468" spans="1:13" ht="35.25" hidden="1" customHeight="1" x14ac:dyDescent="0.15">
      <c r="A468" s="36" t="s">
        <v>934</v>
      </c>
      <c r="B468" s="74" t="s">
        <v>416</v>
      </c>
      <c r="C468" s="85" t="s">
        <v>1183</v>
      </c>
      <c r="D468" s="74" t="s">
        <v>935</v>
      </c>
      <c r="E468" s="74">
        <v>0.19819999999999999</v>
      </c>
      <c r="F468" s="74">
        <v>0.20669999999999999</v>
      </c>
      <c r="G468" s="74">
        <v>0.19800000000000001</v>
      </c>
      <c r="H468" s="74">
        <v>0.20669999999999999</v>
      </c>
      <c r="I468" s="74">
        <f>E468-G468</f>
        <v>1.9999999999997797E-4</v>
      </c>
      <c r="J468" s="36">
        <f>F468-H468</f>
        <v>0</v>
      </c>
      <c r="K468" s="96">
        <v>0.251</v>
      </c>
      <c r="L468" s="96">
        <v>0.25130000000000002</v>
      </c>
      <c r="M468" s="96">
        <f>K468-L468</f>
        <v>-3.0000000000002247E-4</v>
      </c>
    </row>
    <row r="469" spans="1:13" ht="35.25" hidden="1" customHeight="1" x14ac:dyDescent="0.15">
      <c r="A469" s="36" t="s">
        <v>934</v>
      </c>
      <c r="B469" s="74" t="s">
        <v>1209</v>
      </c>
      <c r="C469" s="85" t="s">
        <v>1184</v>
      </c>
      <c r="D469" s="74" t="s">
        <v>936</v>
      </c>
      <c r="E469" s="74">
        <v>0.2064</v>
      </c>
      <c r="F469" s="74">
        <v>0.1875</v>
      </c>
      <c r="G469" s="74">
        <v>0.2064</v>
      </c>
      <c r="H469" s="74">
        <v>0.17530000000000001</v>
      </c>
      <c r="I469" s="74">
        <f>E469-G469</f>
        <v>0</v>
      </c>
      <c r="J469" s="36">
        <f>F469-H469</f>
        <v>1.2199999999999989E-2</v>
      </c>
      <c r="K469" s="96">
        <v>0.17199999999999999</v>
      </c>
      <c r="L469" s="96">
        <v>0.1744</v>
      </c>
      <c r="M469" s="96">
        <f>K469-L469</f>
        <v>-2.4000000000000132E-3</v>
      </c>
    </row>
    <row r="470" spans="1:13" ht="35.25" hidden="1" customHeight="1" x14ac:dyDescent="0.15">
      <c r="A470" s="94" t="s">
        <v>730</v>
      </c>
      <c r="B470" s="94" t="s">
        <v>731</v>
      </c>
      <c r="C470" s="93" t="s">
        <v>706</v>
      </c>
      <c r="D470" s="93"/>
      <c r="E470" s="101"/>
      <c r="F470" s="101"/>
      <c r="G470" s="93"/>
      <c r="H470" s="93"/>
      <c r="I470" s="93"/>
      <c r="J470" s="93"/>
      <c r="K470" s="96"/>
      <c r="L470" s="96"/>
      <c r="M470" s="96"/>
    </row>
    <row r="471" spans="1:13" ht="35.25" hidden="1" customHeight="1" x14ac:dyDescent="0.15">
      <c r="A471" s="36" t="s">
        <v>730</v>
      </c>
      <c r="B471" s="74" t="s">
        <v>1210</v>
      </c>
      <c r="C471" s="85" t="s">
        <v>1214</v>
      </c>
      <c r="D471" s="74" t="s">
        <v>733</v>
      </c>
      <c r="E471" s="74">
        <v>7.0632000000000001</v>
      </c>
      <c r="F471" s="74">
        <v>3.42</v>
      </c>
      <c r="G471" s="74">
        <v>7.0632000000000001</v>
      </c>
      <c r="H471" s="74">
        <v>4.4600000000000001E-2</v>
      </c>
      <c r="I471" s="74">
        <f t="shared" ref="I471:I502" si="28">E471-G471</f>
        <v>0</v>
      </c>
      <c r="J471" s="36">
        <f t="shared" ref="J471:J502" si="29">F471-H471</f>
        <v>3.3754</v>
      </c>
      <c r="K471" s="96">
        <v>5.55</v>
      </c>
      <c r="L471" s="117">
        <v>5.55</v>
      </c>
      <c r="M471" s="96">
        <f t="shared" ref="M471:M534" si="30">K471-L471</f>
        <v>0</v>
      </c>
    </row>
    <row r="472" spans="1:13" ht="35.25" hidden="1" customHeight="1" x14ac:dyDescent="0.15">
      <c r="A472" s="36" t="s">
        <v>730</v>
      </c>
      <c r="B472" s="74" t="s">
        <v>641</v>
      </c>
      <c r="C472" s="85" t="s">
        <v>642</v>
      </c>
      <c r="D472" s="74" t="s">
        <v>649</v>
      </c>
      <c r="E472" s="74">
        <v>51.736199999999997</v>
      </c>
      <c r="F472" s="74">
        <v>37.15</v>
      </c>
      <c r="G472" s="74">
        <v>51.736199999999997</v>
      </c>
      <c r="H472" s="74">
        <v>24.0444</v>
      </c>
      <c r="I472" s="74">
        <f t="shared" si="28"/>
        <v>0</v>
      </c>
      <c r="J472" s="36">
        <f t="shared" si="29"/>
        <v>13.105599999999999</v>
      </c>
      <c r="K472" s="96">
        <v>35.51</v>
      </c>
      <c r="L472" s="117">
        <v>35.51</v>
      </c>
      <c r="M472" s="96">
        <f t="shared" si="30"/>
        <v>0</v>
      </c>
    </row>
    <row r="473" spans="1:13" ht="35.25" hidden="1" customHeight="1" x14ac:dyDescent="0.15">
      <c r="A473" s="36" t="s">
        <v>730</v>
      </c>
      <c r="B473" s="74" t="s">
        <v>641</v>
      </c>
      <c r="C473" s="85" t="s">
        <v>642</v>
      </c>
      <c r="D473" s="74" t="s">
        <v>734</v>
      </c>
      <c r="E473" s="74">
        <v>21.036999999999999</v>
      </c>
      <c r="F473" s="74">
        <v>10.039999999999999</v>
      </c>
      <c r="G473" s="74">
        <v>21.036999999999999</v>
      </c>
      <c r="H473" s="74">
        <v>2.2785000000000002</v>
      </c>
      <c r="I473" s="74">
        <f t="shared" si="28"/>
        <v>0</v>
      </c>
      <c r="J473" s="36">
        <f t="shared" si="29"/>
        <v>7.761499999999999</v>
      </c>
      <c r="K473" s="96">
        <v>15.33</v>
      </c>
      <c r="L473" s="117">
        <v>15.33</v>
      </c>
      <c r="M473" s="96">
        <f t="shared" si="30"/>
        <v>0</v>
      </c>
    </row>
    <row r="474" spans="1:13" ht="35.25" hidden="1" customHeight="1" x14ac:dyDescent="0.15">
      <c r="A474" s="36" t="s">
        <v>730</v>
      </c>
      <c r="B474" s="74" t="s">
        <v>641</v>
      </c>
      <c r="C474" s="85" t="s">
        <v>1217</v>
      </c>
      <c r="D474" s="74" t="s">
        <v>735</v>
      </c>
      <c r="E474" s="74">
        <v>96.473299999999995</v>
      </c>
      <c r="F474" s="74">
        <v>128.24</v>
      </c>
      <c r="G474" s="74">
        <v>96.473299999999995</v>
      </c>
      <c r="H474" s="74">
        <v>28.694199999999999</v>
      </c>
      <c r="I474" s="74">
        <f t="shared" si="28"/>
        <v>0</v>
      </c>
      <c r="J474" s="36">
        <f t="shared" si="29"/>
        <v>99.545800000000014</v>
      </c>
      <c r="K474" s="96">
        <v>83.46</v>
      </c>
      <c r="L474" s="117">
        <v>89.71</v>
      </c>
      <c r="M474" s="96">
        <f t="shared" si="30"/>
        <v>-6.25</v>
      </c>
    </row>
    <row r="475" spans="1:13" ht="35.25" hidden="1" customHeight="1" x14ac:dyDescent="0.15">
      <c r="A475" s="36" t="s">
        <v>730</v>
      </c>
      <c r="B475" s="74" t="s">
        <v>641</v>
      </c>
      <c r="C475" s="85" t="s">
        <v>642</v>
      </c>
      <c r="D475" s="74" t="s">
        <v>736</v>
      </c>
      <c r="E475" s="74">
        <v>109.27119999999999</v>
      </c>
      <c r="F475" s="74">
        <v>124.19</v>
      </c>
      <c r="G475" s="74">
        <v>109.27119999999999</v>
      </c>
      <c r="H475" s="74">
        <v>23.1295</v>
      </c>
      <c r="I475" s="74">
        <f t="shared" si="28"/>
        <v>0</v>
      </c>
      <c r="J475" s="36">
        <f t="shared" si="29"/>
        <v>101.06049999999999</v>
      </c>
      <c r="K475" s="96">
        <v>98.74</v>
      </c>
      <c r="L475" s="117">
        <v>98.74</v>
      </c>
      <c r="M475" s="96">
        <f t="shared" si="30"/>
        <v>0</v>
      </c>
    </row>
    <row r="476" spans="1:13" ht="35.25" hidden="1" customHeight="1" x14ac:dyDescent="0.15">
      <c r="A476" s="36" t="s">
        <v>730</v>
      </c>
      <c r="B476" s="74" t="s">
        <v>641</v>
      </c>
      <c r="C476" s="85" t="s">
        <v>642</v>
      </c>
      <c r="D476" s="74" t="s">
        <v>737</v>
      </c>
      <c r="E476" s="74">
        <v>47.693399999999997</v>
      </c>
      <c r="F476" s="74">
        <v>77.92</v>
      </c>
      <c r="G476" s="74">
        <v>47.693399999999997</v>
      </c>
      <c r="H476" s="74">
        <v>9.0591000000000008</v>
      </c>
      <c r="I476" s="74">
        <f t="shared" si="28"/>
        <v>0</v>
      </c>
      <c r="J476" s="36">
        <f t="shared" si="29"/>
        <v>68.860900000000001</v>
      </c>
      <c r="K476" s="96">
        <v>88.66</v>
      </c>
      <c r="L476" s="117">
        <v>88.66</v>
      </c>
      <c r="M476" s="96">
        <f t="shared" si="30"/>
        <v>0</v>
      </c>
    </row>
    <row r="477" spans="1:13" ht="35.25" hidden="1" customHeight="1" x14ac:dyDescent="0.15">
      <c r="A477" s="36" t="s">
        <v>730</v>
      </c>
      <c r="B477" s="74" t="s">
        <v>641</v>
      </c>
      <c r="C477" s="85" t="s">
        <v>642</v>
      </c>
      <c r="D477" s="74" t="s">
        <v>738</v>
      </c>
      <c r="E477" s="74">
        <v>12.298400000000001</v>
      </c>
      <c r="F477" s="74">
        <v>24.65</v>
      </c>
      <c r="G477" s="74">
        <v>12.298400000000001</v>
      </c>
      <c r="H477" s="74">
        <v>2.1695000000000002</v>
      </c>
      <c r="I477" s="74">
        <f t="shared" si="28"/>
        <v>0</v>
      </c>
      <c r="J477" s="36">
        <f t="shared" si="29"/>
        <v>22.480499999999999</v>
      </c>
      <c r="K477" s="96">
        <v>13.31</v>
      </c>
      <c r="L477" s="117">
        <v>13.3</v>
      </c>
      <c r="M477" s="96">
        <f t="shared" si="30"/>
        <v>9.9999999999997868E-3</v>
      </c>
    </row>
    <row r="478" spans="1:13" ht="35.25" hidden="1" customHeight="1" x14ac:dyDescent="0.15">
      <c r="A478" s="36" t="s">
        <v>730</v>
      </c>
      <c r="B478" s="74" t="s">
        <v>641</v>
      </c>
      <c r="C478" s="85" t="s">
        <v>642</v>
      </c>
      <c r="D478" s="74" t="s">
        <v>739</v>
      </c>
      <c r="E478" s="74">
        <v>77.454300000000003</v>
      </c>
      <c r="F478" s="74">
        <v>85.54</v>
      </c>
      <c r="G478" s="74">
        <v>77.454300000000003</v>
      </c>
      <c r="H478" s="74">
        <v>11.3002</v>
      </c>
      <c r="I478" s="74">
        <f t="shared" si="28"/>
        <v>0</v>
      </c>
      <c r="J478" s="36">
        <f t="shared" si="29"/>
        <v>74.239800000000002</v>
      </c>
      <c r="K478" s="96">
        <v>78.16</v>
      </c>
      <c r="L478" s="117">
        <v>78.16</v>
      </c>
      <c r="M478" s="96">
        <f t="shared" si="30"/>
        <v>0</v>
      </c>
    </row>
    <row r="479" spans="1:13" ht="35.25" hidden="1" customHeight="1" x14ac:dyDescent="0.15">
      <c r="A479" s="36" t="s">
        <v>730</v>
      </c>
      <c r="B479" s="74" t="s">
        <v>641</v>
      </c>
      <c r="C479" s="85" t="s">
        <v>642</v>
      </c>
      <c r="D479" s="74" t="s">
        <v>740</v>
      </c>
      <c r="E479" s="74">
        <v>30.377199999999998</v>
      </c>
      <c r="F479" s="74">
        <v>14.29</v>
      </c>
      <c r="G479" s="74">
        <v>30.377199999999998</v>
      </c>
      <c r="H479" s="74">
        <v>1.6307</v>
      </c>
      <c r="I479" s="74">
        <f t="shared" si="28"/>
        <v>0</v>
      </c>
      <c r="J479" s="36">
        <f t="shared" si="29"/>
        <v>12.659299999999998</v>
      </c>
      <c r="K479" s="96">
        <v>8.6</v>
      </c>
      <c r="L479" s="117">
        <v>8.6</v>
      </c>
      <c r="M479" s="96">
        <f t="shared" si="30"/>
        <v>0</v>
      </c>
    </row>
    <row r="480" spans="1:13" ht="35.25" hidden="1" customHeight="1" x14ac:dyDescent="0.15">
      <c r="A480" s="36" t="s">
        <v>730</v>
      </c>
      <c r="B480" s="74" t="s">
        <v>641</v>
      </c>
      <c r="C480" s="85" t="s">
        <v>642</v>
      </c>
      <c r="D480" s="74" t="s">
        <v>741</v>
      </c>
      <c r="E480" s="74">
        <v>18.920000000000002</v>
      </c>
      <c r="F480" s="74">
        <v>9.58</v>
      </c>
      <c r="G480" s="74">
        <v>18.920000000000002</v>
      </c>
      <c r="H480" s="74">
        <v>1.4052</v>
      </c>
      <c r="I480" s="74">
        <f t="shared" si="28"/>
        <v>0</v>
      </c>
      <c r="J480" s="36">
        <f t="shared" si="29"/>
        <v>8.1747999999999994</v>
      </c>
      <c r="K480" s="96">
        <v>14.94</v>
      </c>
      <c r="L480" s="117">
        <v>14.94</v>
      </c>
      <c r="M480" s="96">
        <f t="shared" si="30"/>
        <v>0</v>
      </c>
    </row>
    <row r="481" spans="1:13" ht="35.25" hidden="1" customHeight="1" x14ac:dyDescent="0.15">
      <c r="A481" s="36" t="s">
        <v>730</v>
      </c>
      <c r="B481" s="74" t="s">
        <v>641</v>
      </c>
      <c r="C481" s="85" t="s">
        <v>642</v>
      </c>
      <c r="D481" s="74" t="s">
        <v>742</v>
      </c>
      <c r="E481" s="74"/>
      <c r="F481" s="74"/>
      <c r="G481" s="74"/>
      <c r="H481" s="74">
        <v>0</v>
      </c>
      <c r="I481" s="74">
        <f t="shared" si="28"/>
        <v>0</v>
      </c>
      <c r="J481" s="36">
        <f t="shared" si="29"/>
        <v>0</v>
      </c>
      <c r="K481" s="96"/>
      <c r="L481" s="117">
        <v>0.42</v>
      </c>
      <c r="M481" s="96">
        <f t="shared" si="30"/>
        <v>-0.42</v>
      </c>
    </row>
    <row r="482" spans="1:13" ht="35.25" hidden="1" customHeight="1" x14ac:dyDescent="0.15">
      <c r="A482" s="36" t="s">
        <v>730</v>
      </c>
      <c r="B482" s="74" t="s">
        <v>1211</v>
      </c>
      <c r="C482" s="85" t="s">
        <v>1185</v>
      </c>
      <c r="D482" s="74" t="s">
        <v>733</v>
      </c>
      <c r="E482" s="74">
        <v>21</v>
      </c>
      <c r="F482" s="74">
        <v>15</v>
      </c>
      <c r="G482" s="74">
        <v>21</v>
      </c>
      <c r="H482" s="74">
        <v>1</v>
      </c>
      <c r="I482" s="74">
        <f t="shared" si="28"/>
        <v>0</v>
      </c>
      <c r="J482" s="36">
        <f t="shared" si="29"/>
        <v>14</v>
      </c>
      <c r="K482" s="96">
        <v>22</v>
      </c>
      <c r="L482" s="96">
        <v>22</v>
      </c>
      <c r="M482" s="96">
        <f t="shared" si="30"/>
        <v>0</v>
      </c>
    </row>
    <row r="483" spans="1:13" ht="35.25" hidden="1" customHeight="1" x14ac:dyDescent="0.15">
      <c r="A483" s="36" t="s">
        <v>730</v>
      </c>
      <c r="B483" s="74" t="s">
        <v>695</v>
      </c>
      <c r="C483" s="85" t="s">
        <v>707</v>
      </c>
      <c r="D483" s="74" t="s">
        <v>649</v>
      </c>
      <c r="E483" s="74">
        <v>242</v>
      </c>
      <c r="F483" s="74">
        <v>265</v>
      </c>
      <c r="G483" s="74">
        <v>242</v>
      </c>
      <c r="H483" s="74">
        <v>68</v>
      </c>
      <c r="I483" s="74">
        <f t="shared" si="28"/>
        <v>0</v>
      </c>
      <c r="J483" s="36">
        <f t="shared" si="29"/>
        <v>197</v>
      </c>
      <c r="K483" s="96">
        <v>239</v>
      </c>
      <c r="L483" s="96">
        <v>239</v>
      </c>
      <c r="M483" s="96">
        <f t="shared" si="30"/>
        <v>0</v>
      </c>
    </row>
    <row r="484" spans="1:13" ht="35.25" hidden="1" customHeight="1" x14ac:dyDescent="0.15">
      <c r="A484" s="36" t="s">
        <v>730</v>
      </c>
      <c r="B484" s="74" t="s">
        <v>695</v>
      </c>
      <c r="C484" s="85" t="s">
        <v>707</v>
      </c>
      <c r="D484" s="74" t="s">
        <v>734</v>
      </c>
      <c r="E484" s="74">
        <v>43</v>
      </c>
      <c r="F484" s="74">
        <v>72</v>
      </c>
      <c r="G484" s="74">
        <v>43</v>
      </c>
      <c r="H484" s="74">
        <v>16</v>
      </c>
      <c r="I484" s="74">
        <f t="shared" si="28"/>
        <v>0</v>
      </c>
      <c r="J484" s="36">
        <f t="shared" si="29"/>
        <v>56</v>
      </c>
      <c r="K484" s="96">
        <v>56</v>
      </c>
      <c r="L484" s="96">
        <v>56</v>
      </c>
      <c r="M484" s="96">
        <f t="shared" si="30"/>
        <v>0</v>
      </c>
    </row>
    <row r="485" spans="1:13" ht="35.25" hidden="1" customHeight="1" x14ac:dyDescent="0.15">
      <c r="A485" s="36" t="s">
        <v>730</v>
      </c>
      <c r="B485" s="74" t="s">
        <v>695</v>
      </c>
      <c r="C485" s="85" t="s">
        <v>707</v>
      </c>
      <c r="D485" s="74" t="s">
        <v>735</v>
      </c>
      <c r="E485" s="74">
        <v>593</v>
      </c>
      <c r="F485" s="74">
        <v>698</v>
      </c>
      <c r="G485" s="74">
        <v>593</v>
      </c>
      <c r="H485" s="74">
        <v>140</v>
      </c>
      <c r="I485" s="74">
        <f t="shared" si="28"/>
        <v>0</v>
      </c>
      <c r="J485" s="36">
        <f t="shared" si="29"/>
        <v>558</v>
      </c>
      <c r="K485" s="96">
        <v>652</v>
      </c>
      <c r="L485" s="96">
        <v>652</v>
      </c>
      <c r="M485" s="96">
        <f t="shared" si="30"/>
        <v>0</v>
      </c>
    </row>
    <row r="486" spans="1:13" ht="35.25" hidden="1" customHeight="1" x14ac:dyDescent="0.15">
      <c r="A486" s="36" t="s">
        <v>730</v>
      </c>
      <c r="B486" s="74" t="s">
        <v>695</v>
      </c>
      <c r="C486" s="85" t="s">
        <v>707</v>
      </c>
      <c r="D486" s="74" t="s">
        <v>736</v>
      </c>
      <c r="E486" s="74">
        <v>481</v>
      </c>
      <c r="F486" s="74">
        <v>574</v>
      </c>
      <c r="G486" s="74">
        <v>481</v>
      </c>
      <c r="H486" s="74">
        <v>138</v>
      </c>
      <c r="I486" s="74">
        <f t="shared" si="28"/>
        <v>0</v>
      </c>
      <c r="J486" s="36">
        <f t="shared" si="29"/>
        <v>436</v>
      </c>
      <c r="K486" s="96">
        <v>555</v>
      </c>
      <c r="L486" s="96">
        <v>555</v>
      </c>
      <c r="M486" s="96">
        <f t="shared" si="30"/>
        <v>0</v>
      </c>
    </row>
    <row r="487" spans="1:13" ht="35.25" hidden="1" customHeight="1" x14ac:dyDescent="0.15">
      <c r="A487" s="36" t="s">
        <v>730</v>
      </c>
      <c r="B487" s="74" t="s">
        <v>695</v>
      </c>
      <c r="C487" s="85" t="s">
        <v>707</v>
      </c>
      <c r="D487" s="74" t="s">
        <v>737</v>
      </c>
      <c r="E487" s="74">
        <v>326</v>
      </c>
      <c r="F487" s="74">
        <v>447</v>
      </c>
      <c r="G487" s="74">
        <v>326</v>
      </c>
      <c r="H487" s="74">
        <v>85</v>
      </c>
      <c r="I487" s="74">
        <f t="shared" si="28"/>
        <v>0</v>
      </c>
      <c r="J487" s="36">
        <f t="shared" si="29"/>
        <v>362</v>
      </c>
      <c r="K487" s="96">
        <v>371</v>
      </c>
      <c r="L487" s="96">
        <v>371</v>
      </c>
      <c r="M487" s="96">
        <f t="shared" si="30"/>
        <v>0</v>
      </c>
    </row>
    <row r="488" spans="1:13" ht="35.25" hidden="1" customHeight="1" x14ac:dyDescent="0.15">
      <c r="A488" s="36" t="s">
        <v>730</v>
      </c>
      <c r="B488" s="74" t="s">
        <v>695</v>
      </c>
      <c r="C488" s="85" t="s">
        <v>707</v>
      </c>
      <c r="D488" s="74" t="s">
        <v>738</v>
      </c>
      <c r="E488" s="74">
        <v>69</v>
      </c>
      <c r="F488" s="74">
        <v>77</v>
      </c>
      <c r="G488" s="74">
        <v>69</v>
      </c>
      <c r="H488" s="74">
        <v>18</v>
      </c>
      <c r="I488" s="74">
        <f t="shared" si="28"/>
        <v>0</v>
      </c>
      <c r="J488" s="36">
        <f t="shared" si="29"/>
        <v>59</v>
      </c>
      <c r="K488" s="96">
        <v>96</v>
      </c>
      <c r="L488" s="96">
        <v>96</v>
      </c>
      <c r="M488" s="96">
        <f t="shared" si="30"/>
        <v>0</v>
      </c>
    </row>
    <row r="489" spans="1:13" ht="35.25" hidden="1" customHeight="1" x14ac:dyDescent="0.15">
      <c r="A489" s="36" t="s">
        <v>730</v>
      </c>
      <c r="B489" s="74" t="s">
        <v>695</v>
      </c>
      <c r="C489" s="85" t="s">
        <v>707</v>
      </c>
      <c r="D489" s="74" t="s">
        <v>739</v>
      </c>
      <c r="E489" s="74">
        <v>418</v>
      </c>
      <c r="F489" s="74">
        <v>478</v>
      </c>
      <c r="G489" s="74">
        <v>418</v>
      </c>
      <c r="H489" s="74">
        <v>95</v>
      </c>
      <c r="I489" s="74">
        <f t="shared" si="28"/>
        <v>0</v>
      </c>
      <c r="J489" s="36">
        <f t="shared" si="29"/>
        <v>383</v>
      </c>
      <c r="K489" s="96">
        <v>448</v>
      </c>
      <c r="L489" s="96">
        <v>448</v>
      </c>
      <c r="M489" s="96">
        <f t="shared" si="30"/>
        <v>0</v>
      </c>
    </row>
    <row r="490" spans="1:13" ht="35.25" hidden="1" customHeight="1" x14ac:dyDescent="0.15">
      <c r="A490" s="36" t="s">
        <v>730</v>
      </c>
      <c r="B490" s="74" t="s">
        <v>695</v>
      </c>
      <c r="C490" s="85" t="s">
        <v>707</v>
      </c>
      <c r="D490" s="74" t="s">
        <v>740</v>
      </c>
      <c r="E490" s="74">
        <v>48</v>
      </c>
      <c r="F490" s="74">
        <v>69</v>
      </c>
      <c r="G490" s="74">
        <v>48</v>
      </c>
      <c r="H490" s="74">
        <v>16</v>
      </c>
      <c r="I490" s="74">
        <f t="shared" si="28"/>
        <v>0</v>
      </c>
      <c r="J490" s="36">
        <f t="shared" si="29"/>
        <v>53</v>
      </c>
      <c r="K490" s="96">
        <v>67</v>
      </c>
      <c r="L490" s="96">
        <v>67</v>
      </c>
      <c r="M490" s="96">
        <f t="shared" si="30"/>
        <v>0</v>
      </c>
    </row>
    <row r="491" spans="1:13" ht="35.25" hidden="1" customHeight="1" x14ac:dyDescent="0.15">
      <c r="A491" s="36" t="s">
        <v>730</v>
      </c>
      <c r="B491" s="74" t="s">
        <v>695</v>
      </c>
      <c r="C491" s="85" t="s">
        <v>707</v>
      </c>
      <c r="D491" s="74" t="s">
        <v>741</v>
      </c>
      <c r="E491" s="74">
        <v>47</v>
      </c>
      <c r="F491" s="74">
        <v>52</v>
      </c>
      <c r="G491" s="74">
        <v>47</v>
      </c>
      <c r="H491" s="74">
        <v>15</v>
      </c>
      <c r="I491" s="74">
        <f t="shared" si="28"/>
        <v>0</v>
      </c>
      <c r="J491" s="36">
        <f t="shared" si="29"/>
        <v>37</v>
      </c>
      <c r="K491" s="96">
        <v>64</v>
      </c>
      <c r="L491" s="96">
        <v>64</v>
      </c>
      <c r="M491" s="96">
        <f t="shared" si="30"/>
        <v>0</v>
      </c>
    </row>
    <row r="492" spans="1:13" ht="35.25" hidden="1" customHeight="1" x14ac:dyDescent="0.15">
      <c r="A492" s="36" t="s">
        <v>730</v>
      </c>
      <c r="B492" s="74" t="s">
        <v>695</v>
      </c>
      <c r="C492" s="85" t="s">
        <v>707</v>
      </c>
      <c r="D492" s="74" t="s">
        <v>742</v>
      </c>
      <c r="E492" s="74"/>
      <c r="F492" s="74"/>
      <c r="G492" s="74"/>
      <c r="H492" s="74"/>
      <c r="I492" s="74">
        <f t="shared" si="28"/>
        <v>0</v>
      </c>
      <c r="J492" s="36">
        <f t="shared" si="29"/>
        <v>0</v>
      </c>
      <c r="K492" s="96"/>
      <c r="L492" s="96">
        <v>4</v>
      </c>
      <c r="M492" s="96">
        <f t="shared" si="30"/>
        <v>-4</v>
      </c>
    </row>
    <row r="493" spans="1:13" ht="35.25" hidden="1" customHeight="1" x14ac:dyDescent="0.15">
      <c r="A493" s="36" t="s">
        <v>730</v>
      </c>
      <c r="B493" s="74" t="s">
        <v>1213</v>
      </c>
      <c r="C493" s="85" t="s">
        <v>1186</v>
      </c>
      <c r="D493" s="74" t="s">
        <v>733</v>
      </c>
      <c r="E493" s="74">
        <v>2</v>
      </c>
      <c r="F493" s="74">
        <v>8</v>
      </c>
      <c r="G493" s="74">
        <v>2</v>
      </c>
      <c r="H493" s="74">
        <v>8</v>
      </c>
      <c r="I493" s="74">
        <f t="shared" si="28"/>
        <v>0</v>
      </c>
      <c r="J493" s="36">
        <f t="shared" si="29"/>
        <v>0</v>
      </c>
      <c r="K493" s="96">
        <v>9</v>
      </c>
      <c r="L493" s="96">
        <v>9</v>
      </c>
      <c r="M493" s="96">
        <f t="shared" si="30"/>
        <v>0</v>
      </c>
    </row>
    <row r="494" spans="1:13" ht="35.25" hidden="1" customHeight="1" x14ac:dyDescent="0.15">
      <c r="A494" s="36" t="s">
        <v>730</v>
      </c>
      <c r="B494" s="74" t="s">
        <v>696</v>
      </c>
      <c r="C494" s="85" t="s">
        <v>690</v>
      </c>
      <c r="D494" s="74" t="s">
        <v>649</v>
      </c>
      <c r="E494" s="74">
        <v>82</v>
      </c>
      <c r="F494" s="74">
        <v>99</v>
      </c>
      <c r="G494" s="74">
        <v>82</v>
      </c>
      <c r="H494" s="74">
        <v>99</v>
      </c>
      <c r="I494" s="74">
        <f t="shared" si="28"/>
        <v>0</v>
      </c>
      <c r="J494" s="36">
        <f t="shared" si="29"/>
        <v>0</v>
      </c>
      <c r="K494" s="96">
        <v>102</v>
      </c>
      <c r="L494" s="96">
        <v>102</v>
      </c>
      <c r="M494" s="96">
        <f t="shared" si="30"/>
        <v>0</v>
      </c>
    </row>
    <row r="495" spans="1:13" ht="35.25" hidden="1" customHeight="1" x14ac:dyDescent="0.15">
      <c r="A495" s="36" t="s">
        <v>730</v>
      </c>
      <c r="B495" s="74" t="s">
        <v>696</v>
      </c>
      <c r="C495" s="85" t="s">
        <v>690</v>
      </c>
      <c r="D495" s="74" t="s">
        <v>734</v>
      </c>
      <c r="E495" s="74">
        <v>9</v>
      </c>
      <c r="F495" s="74">
        <v>30</v>
      </c>
      <c r="G495" s="74">
        <v>9</v>
      </c>
      <c r="H495" s="74">
        <v>30</v>
      </c>
      <c r="I495" s="74">
        <f t="shared" si="28"/>
        <v>0</v>
      </c>
      <c r="J495" s="36">
        <f t="shared" si="29"/>
        <v>0</v>
      </c>
      <c r="K495" s="96">
        <v>13</v>
      </c>
      <c r="L495" s="96">
        <v>13</v>
      </c>
      <c r="M495" s="96">
        <f t="shared" si="30"/>
        <v>0</v>
      </c>
    </row>
    <row r="496" spans="1:13" ht="35.25" hidden="1" customHeight="1" x14ac:dyDescent="0.15">
      <c r="A496" s="36" t="s">
        <v>730</v>
      </c>
      <c r="B496" s="74" t="s">
        <v>696</v>
      </c>
      <c r="C496" s="85" t="s">
        <v>690</v>
      </c>
      <c r="D496" s="74" t="s">
        <v>735</v>
      </c>
      <c r="E496" s="74">
        <v>65</v>
      </c>
      <c r="F496" s="74">
        <v>113</v>
      </c>
      <c r="G496" s="74">
        <v>65</v>
      </c>
      <c r="H496" s="74">
        <v>113</v>
      </c>
      <c r="I496" s="74">
        <f t="shared" si="28"/>
        <v>0</v>
      </c>
      <c r="J496" s="36">
        <f t="shared" si="29"/>
        <v>0</v>
      </c>
      <c r="K496" s="96">
        <v>89</v>
      </c>
      <c r="L496" s="96">
        <v>90</v>
      </c>
      <c r="M496" s="96">
        <f t="shared" si="30"/>
        <v>-1</v>
      </c>
    </row>
    <row r="497" spans="1:13" ht="35.25" hidden="1" customHeight="1" x14ac:dyDescent="0.15">
      <c r="A497" s="36" t="s">
        <v>730</v>
      </c>
      <c r="B497" s="74" t="s">
        <v>696</v>
      </c>
      <c r="C497" s="85" t="s">
        <v>690</v>
      </c>
      <c r="D497" s="74" t="s">
        <v>736</v>
      </c>
      <c r="E497" s="74">
        <v>90</v>
      </c>
      <c r="F497" s="74">
        <v>83</v>
      </c>
      <c r="G497" s="74">
        <v>90</v>
      </c>
      <c r="H497" s="74">
        <v>83</v>
      </c>
      <c r="I497" s="74">
        <f t="shared" si="28"/>
        <v>0</v>
      </c>
      <c r="J497" s="36">
        <f t="shared" si="29"/>
        <v>0</v>
      </c>
      <c r="K497" s="96">
        <v>114</v>
      </c>
      <c r="L497" s="96">
        <v>114</v>
      </c>
      <c r="M497" s="96">
        <f t="shared" si="30"/>
        <v>0</v>
      </c>
    </row>
    <row r="498" spans="1:13" ht="35.25" hidden="1" customHeight="1" x14ac:dyDescent="0.15">
      <c r="A498" s="36" t="s">
        <v>730</v>
      </c>
      <c r="B498" s="74" t="s">
        <v>696</v>
      </c>
      <c r="C498" s="85" t="s">
        <v>690</v>
      </c>
      <c r="D498" s="74" t="s">
        <v>737</v>
      </c>
      <c r="E498" s="74">
        <v>103</v>
      </c>
      <c r="F498" s="74">
        <v>108</v>
      </c>
      <c r="G498" s="74">
        <v>103</v>
      </c>
      <c r="H498" s="74">
        <v>108</v>
      </c>
      <c r="I498" s="74">
        <f t="shared" si="28"/>
        <v>0</v>
      </c>
      <c r="J498" s="36">
        <f t="shared" si="29"/>
        <v>0</v>
      </c>
      <c r="K498" s="96">
        <v>229</v>
      </c>
      <c r="L498" s="96">
        <v>229</v>
      </c>
      <c r="M498" s="96">
        <f t="shared" si="30"/>
        <v>0</v>
      </c>
    </row>
    <row r="499" spans="1:13" ht="35.25" hidden="1" customHeight="1" x14ac:dyDescent="0.15">
      <c r="A499" s="36" t="s">
        <v>730</v>
      </c>
      <c r="B499" s="74" t="s">
        <v>696</v>
      </c>
      <c r="C499" s="85" t="s">
        <v>690</v>
      </c>
      <c r="D499" s="74" t="s">
        <v>738</v>
      </c>
      <c r="E499" s="74">
        <v>14</v>
      </c>
      <c r="F499" s="74">
        <v>28</v>
      </c>
      <c r="G499" s="74">
        <v>14</v>
      </c>
      <c r="H499" s="74">
        <v>28</v>
      </c>
      <c r="I499" s="74">
        <f t="shared" si="28"/>
        <v>0</v>
      </c>
      <c r="J499" s="36">
        <f t="shared" si="29"/>
        <v>0</v>
      </c>
      <c r="K499" s="96">
        <v>31</v>
      </c>
      <c r="L499" s="96">
        <v>31</v>
      </c>
      <c r="M499" s="96">
        <f t="shared" si="30"/>
        <v>0</v>
      </c>
    </row>
    <row r="500" spans="1:13" ht="35.25" hidden="1" customHeight="1" x14ac:dyDescent="0.15">
      <c r="A500" s="36" t="s">
        <v>730</v>
      </c>
      <c r="B500" s="74" t="s">
        <v>696</v>
      </c>
      <c r="C500" s="85" t="s">
        <v>690</v>
      </c>
      <c r="D500" s="74" t="s">
        <v>739</v>
      </c>
      <c r="E500" s="74">
        <v>78</v>
      </c>
      <c r="F500" s="74">
        <v>67</v>
      </c>
      <c r="G500" s="74">
        <v>78</v>
      </c>
      <c r="H500" s="74">
        <v>67</v>
      </c>
      <c r="I500" s="74">
        <f t="shared" si="28"/>
        <v>0</v>
      </c>
      <c r="J500" s="36">
        <f t="shared" si="29"/>
        <v>0</v>
      </c>
      <c r="K500" s="96">
        <v>39</v>
      </c>
      <c r="L500" s="96">
        <v>39</v>
      </c>
      <c r="M500" s="96">
        <f t="shared" si="30"/>
        <v>0</v>
      </c>
    </row>
    <row r="501" spans="1:13" ht="35.25" hidden="1" customHeight="1" x14ac:dyDescent="0.15">
      <c r="A501" s="36" t="s">
        <v>730</v>
      </c>
      <c r="B501" s="74" t="s">
        <v>696</v>
      </c>
      <c r="C501" s="85" t="s">
        <v>690</v>
      </c>
      <c r="D501" s="74" t="s">
        <v>740</v>
      </c>
      <c r="E501" s="74">
        <v>7</v>
      </c>
      <c r="F501" s="74">
        <v>9</v>
      </c>
      <c r="G501" s="74">
        <v>7</v>
      </c>
      <c r="H501" s="74">
        <v>9</v>
      </c>
      <c r="I501" s="74">
        <f t="shared" si="28"/>
        <v>0</v>
      </c>
      <c r="J501" s="36">
        <f t="shared" si="29"/>
        <v>0</v>
      </c>
      <c r="K501" s="96">
        <v>9</v>
      </c>
      <c r="L501" s="96">
        <v>9</v>
      </c>
      <c r="M501" s="96">
        <f t="shared" si="30"/>
        <v>0</v>
      </c>
    </row>
    <row r="502" spans="1:13" ht="35.25" hidden="1" customHeight="1" x14ac:dyDescent="0.15">
      <c r="A502" s="36" t="s">
        <v>730</v>
      </c>
      <c r="B502" s="74" t="s">
        <v>696</v>
      </c>
      <c r="C502" s="85" t="s">
        <v>690</v>
      </c>
      <c r="D502" s="74" t="s">
        <v>741</v>
      </c>
      <c r="E502" s="74">
        <v>7</v>
      </c>
      <c r="F502" s="74">
        <v>16</v>
      </c>
      <c r="G502" s="74">
        <v>7</v>
      </c>
      <c r="H502" s="74">
        <v>16</v>
      </c>
      <c r="I502" s="74">
        <f t="shared" si="28"/>
        <v>0</v>
      </c>
      <c r="J502" s="36">
        <f t="shared" si="29"/>
        <v>0</v>
      </c>
      <c r="K502" s="96">
        <v>14</v>
      </c>
      <c r="L502" s="96">
        <v>14</v>
      </c>
      <c r="M502" s="96">
        <f t="shared" si="30"/>
        <v>0</v>
      </c>
    </row>
    <row r="503" spans="1:13" ht="35.25" hidden="1" customHeight="1" x14ac:dyDescent="0.15">
      <c r="A503" s="36" t="s">
        <v>730</v>
      </c>
      <c r="B503" s="74" t="s">
        <v>696</v>
      </c>
      <c r="C503" s="85" t="s">
        <v>690</v>
      </c>
      <c r="D503" s="74" t="s">
        <v>742</v>
      </c>
      <c r="E503" s="74"/>
      <c r="F503" s="74"/>
      <c r="G503" s="74"/>
      <c r="H503" s="74">
        <v>9</v>
      </c>
      <c r="I503" s="74">
        <f t="shared" ref="I503:I534" si="31">E503-G503</f>
        <v>0</v>
      </c>
      <c r="J503" s="36">
        <f t="shared" ref="J503:J534" si="32">F503-H503</f>
        <v>-9</v>
      </c>
      <c r="K503" s="96"/>
      <c r="L503" s="96">
        <v>0</v>
      </c>
      <c r="M503" s="96">
        <f t="shared" si="30"/>
        <v>0</v>
      </c>
    </row>
    <row r="504" spans="1:13" ht="35.25" hidden="1" customHeight="1" x14ac:dyDescent="0.15">
      <c r="A504" s="36" t="s">
        <v>730</v>
      </c>
      <c r="B504" s="74" t="s">
        <v>1212</v>
      </c>
      <c r="C504" s="85" t="s">
        <v>708</v>
      </c>
      <c r="D504" s="74" t="s">
        <v>733</v>
      </c>
      <c r="E504" s="74">
        <v>21</v>
      </c>
      <c r="F504" s="74">
        <v>16</v>
      </c>
      <c r="G504" s="74">
        <v>21</v>
      </c>
      <c r="H504" s="74">
        <v>1</v>
      </c>
      <c r="I504" s="74">
        <f t="shared" si="31"/>
        <v>0</v>
      </c>
      <c r="J504" s="36">
        <f t="shared" si="32"/>
        <v>15</v>
      </c>
      <c r="K504" s="96">
        <v>22</v>
      </c>
      <c r="L504" s="96">
        <v>22</v>
      </c>
      <c r="M504" s="96">
        <f t="shared" si="30"/>
        <v>0</v>
      </c>
    </row>
    <row r="505" spans="1:13" ht="35.25" hidden="1" customHeight="1" x14ac:dyDescent="0.15">
      <c r="A505" s="36" t="s">
        <v>730</v>
      </c>
      <c r="B505" s="74" t="s">
        <v>743</v>
      </c>
      <c r="C505" s="85" t="s">
        <v>708</v>
      </c>
      <c r="D505" s="74" t="s">
        <v>649</v>
      </c>
      <c r="E505" s="74">
        <v>242</v>
      </c>
      <c r="F505" s="74">
        <v>265</v>
      </c>
      <c r="G505" s="74">
        <v>242</v>
      </c>
      <c r="H505" s="74">
        <v>68</v>
      </c>
      <c r="I505" s="74">
        <f t="shared" si="31"/>
        <v>0</v>
      </c>
      <c r="J505" s="36">
        <f t="shared" si="32"/>
        <v>197</v>
      </c>
      <c r="K505" s="96">
        <v>240</v>
      </c>
      <c r="L505" s="96">
        <v>240</v>
      </c>
      <c r="M505" s="96">
        <f t="shared" si="30"/>
        <v>0</v>
      </c>
    </row>
    <row r="506" spans="1:13" ht="35.25" hidden="1" customHeight="1" x14ac:dyDescent="0.15">
      <c r="A506" s="36" t="s">
        <v>730</v>
      </c>
      <c r="B506" s="74" t="s">
        <v>743</v>
      </c>
      <c r="C506" s="85" t="s">
        <v>708</v>
      </c>
      <c r="D506" s="74" t="s">
        <v>734</v>
      </c>
      <c r="E506" s="74">
        <v>43</v>
      </c>
      <c r="F506" s="74">
        <v>72</v>
      </c>
      <c r="G506" s="74">
        <v>43</v>
      </c>
      <c r="H506" s="74">
        <v>16</v>
      </c>
      <c r="I506" s="74">
        <f t="shared" si="31"/>
        <v>0</v>
      </c>
      <c r="J506" s="36">
        <f t="shared" si="32"/>
        <v>56</v>
      </c>
      <c r="K506" s="96">
        <v>56</v>
      </c>
      <c r="L506" s="96">
        <v>56</v>
      </c>
      <c r="M506" s="96">
        <f t="shared" si="30"/>
        <v>0</v>
      </c>
    </row>
    <row r="507" spans="1:13" ht="35.25" hidden="1" customHeight="1" x14ac:dyDescent="0.15">
      <c r="A507" s="36" t="s">
        <v>730</v>
      </c>
      <c r="B507" s="74" t="s">
        <v>743</v>
      </c>
      <c r="C507" s="85" t="s">
        <v>708</v>
      </c>
      <c r="D507" s="74" t="s">
        <v>735</v>
      </c>
      <c r="E507" s="74">
        <v>593</v>
      </c>
      <c r="F507" s="74">
        <v>698</v>
      </c>
      <c r="G507" s="74">
        <v>593</v>
      </c>
      <c r="H507" s="74">
        <v>140</v>
      </c>
      <c r="I507" s="74">
        <f t="shared" si="31"/>
        <v>0</v>
      </c>
      <c r="J507" s="36">
        <f t="shared" si="32"/>
        <v>558</v>
      </c>
      <c r="K507" s="96">
        <v>651</v>
      </c>
      <c r="L507" s="96">
        <v>652</v>
      </c>
      <c r="M507" s="96">
        <f t="shared" si="30"/>
        <v>-1</v>
      </c>
    </row>
    <row r="508" spans="1:13" ht="35.25" hidden="1" customHeight="1" x14ac:dyDescent="0.15">
      <c r="A508" s="36" t="s">
        <v>730</v>
      </c>
      <c r="B508" s="74" t="s">
        <v>743</v>
      </c>
      <c r="C508" s="85" t="s">
        <v>708</v>
      </c>
      <c r="D508" s="74" t="s">
        <v>736</v>
      </c>
      <c r="E508" s="74">
        <v>481</v>
      </c>
      <c r="F508" s="74">
        <v>574</v>
      </c>
      <c r="G508" s="74">
        <v>481</v>
      </c>
      <c r="H508" s="74">
        <v>138</v>
      </c>
      <c r="I508" s="74">
        <f t="shared" si="31"/>
        <v>0</v>
      </c>
      <c r="J508" s="36">
        <f t="shared" si="32"/>
        <v>436</v>
      </c>
      <c r="K508" s="96">
        <v>556</v>
      </c>
      <c r="L508" s="96">
        <v>556</v>
      </c>
      <c r="M508" s="96">
        <f t="shared" si="30"/>
        <v>0</v>
      </c>
    </row>
    <row r="509" spans="1:13" ht="35.25" hidden="1" customHeight="1" x14ac:dyDescent="0.15">
      <c r="A509" s="36" t="s">
        <v>730</v>
      </c>
      <c r="B509" s="74" t="s">
        <v>743</v>
      </c>
      <c r="C509" s="85" t="s">
        <v>708</v>
      </c>
      <c r="D509" s="74" t="s">
        <v>737</v>
      </c>
      <c r="E509" s="74">
        <v>326</v>
      </c>
      <c r="F509" s="74">
        <v>447</v>
      </c>
      <c r="G509" s="74">
        <v>326</v>
      </c>
      <c r="H509" s="74">
        <v>85</v>
      </c>
      <c r="I509" s="74">
        <f t="shared" si="31"/>
        <v>0</v>
      </c>
      <c r="J509" s="36">
        <f t="shared" si="32"/>
        <v>362</v>
      </c>
      <c r="K509" s="96">
        <v>379</v>
      </c>
      <c r="L509" s="96">
        <v>379</v>
      </c>
      <c r="M509" s="96">
        <f t="shared" si="30"/>
        <v>0</v>
      </c>
    </row>
    <row r="510" spans="1:13" ht="35.25" hidden="1" customHeight="1" x14ac:dyDescent="0.15">
      <c r="A510" s="36" t="s">
        <v>730</v>
      </c>
      <c r="B510" s="74" t="s">
        <v>743</v>
      </c>
      <c r="C510" s="85" t="s">
        <v>708</v>
      </c>
      <c r="D510" s="74" t="s">
        <v>738</v>
      </c>
      <c r="E510" s="74">
        <v>69</v>
      </c>
      <c r="F510" s="74">
        <v>77</v>
      </c>
      <c r="G510" s="74">
        <v>69</v>
      </c>
      <c r="H510" s="74">
        <v>18</v>
      </c>
      <c r="I510" s="74">
        <f t="shared" si="31"/>
        <v>0</v>
      </c>
      <c r="J510" s="36">
        <f t="shared" si="32"/>
        <v>59</v>
      </c>
      <c r="K510" s="96">
        <v>97</v>
      </c>
      <c r="L510" s="96">
        <v>97</v>
      </c>
      <c r="M510" s="96">
        <f t="shared" si="30"/>
        <v>0</v>
      </c>
    </row>
    <row r="511" spans="1:13" ht="35.25" hidden="1" customHeight="1" x14ac:dyDescent="0.15">
      <c r="A511" s="36" t="s">
        <v>730</v>
      </c>
      <c r="B511" s="74" t="s">
        <v>743</v>
      </c>
      <c r="C511" s="85" t="s">
        <v>708</v>
      </c>
      <c r="D511" s="74" t="s">
        <v>739</v>
      </c>
      <c r="E511" s="74">
        <v>418</v>
      </c>
      <c r="F511" s="74">
        <v>478</v>
      </c>
      <c r="G511" s="74">
        <v>418</v>
      </c>
      <c r="H511" s="74">
        <v>95</v>
      </c>
      <c r="I511" s="74">
        <f t="shared" si="31"/>
        <v>0</v>
      </c>
      <c r="J511" s="36">
        <f t="shared" si="32"/>
        <v>383</v>
      </c>
      <c r="K511" s="96">
        <v>449</v>
      </c>
      <c r="L511" s="96">
        <v>449</v>
      </c>
      <c r="M511" s="96">
        <f t="shared" si="30"/>
        <v>0</v>
      </c>
    </row>
    <row r="512" spans="1:13" ht="35.25" hidden="1" customHeight="1" x14ac:dyDescent="0.15">
      <c r="A512" s="36" t="s">
        <v>730</v>
      </c>
      <c r="B512" s="74" t="s">
        <v>743</v>
      </c>
      <c r="C512" s="85" t="s">
        <v>708</v>
      </c>
      <c r="D512" s="74" t="s">
        <v>740</v>
      </c>
      <c r="E512" s="74">
        <v>48</v>
      </c>
      <c r="F512" s="74">
        <v>69</v>
      </c>
      <c r="G512" s="74">
        <v>48</v>
      </c>
      <c r="H512" s="74">
        <v>16</v>
      </c>
      <c r="I512" s="74">
        <f t="shared" si="31"/>
        <v>0</v>
      </c>
      <c r="J512" s="36">
        <f t="shared" si="32"/>
        <v>53</v>
      </c>
      <c r="K512" s="96">
        <v>68</v>
      </c>
      <c r="L512" s="96">
        <v>68</v>
      </c>
      <c r="M512" s="96">
        <f t="shared" si="30"/>
        <v>0</v>
      </c>
    </row>
    <row r="513" spans="1:13" ht="35.25" hidden="1" customHeight="1" x14ac:dyDescent="0.15">
      <c r="A513" s="36" t="s">
        <v>730</v>
      </c>
      <c r="B513" s="74" t="s">
        <v>743</v>
      </c>
      <c r="C513" s="85" t="s">
        <v>708</v>
      </c>
      <c r="D513" s="74" t="s">
        <v>741</v>
      </c>
      <c r="E513" s="74">
        <v>47</v>
      </c>
      <c r="F513" s="74">
        <v>52</v>
      </c>
      <c r="G513" s="74">
        <v>47</v>
      </c>
      <c r="H513" s="74">
        <v>15</v>
      </c>
      <c r="I513" s="74">
        <f t="shared" si="31"/>
        <v>0</v>
      </c>
      <c r="J513" s="36">
        <f t="shared" si="32"/>
        <v>37</v>
      </c>
      <c r="K513" s="96">
        <v>64</v>
      </c>
      <c r="L513" s="96">
        <v>64</v>
      </c>
      <c r="M513" s="96">
        <f t="shared" si="30"/>
        <v>0</v>
      </c>
    </row>
    <row r="514" spans="1:13" ht="35.25" hidden="1" customHeight="1" x14ac:dyDescent="0.15">
      <c r="A514" s="36" t="s">
        <v>730</v>
      </c>
      <c r="B514" s="74" t="s">
        <v>743</v>
      </c>
      <c r="C514" s="85" t="s">
        <v>708</v>
      </c>
      <c r="D514" s="74" t="s">
        <v>742</v>
      </c>
      <c r="E514" s="74"/>
      <c r="F514" s="74"/>
      <c r="G514" s="74"/>
      <c r="H514" s="74"/>
      <c r="I514" s="74">
        <f t="shared" si="31"/>
        <v>0</v>
      </c>
      <c r="J514" s="36">
        <f t="shared" si="32"/>
        <v>0</v>
      </c>
      <c r="K514" s="96"/>
      <c r="L514" s="96">
        <v>4</v>
      </c>
      <c r="M514" s="96">
        <f t="shared" si="30"/>
        <v>-4</v>
      </c>
    </row>
    <row r="515" spans="1:13" ht="35.25" hidden="1" customHeight="1" x14ac:dyDescent="0.15">
      <c r="A515" s="36" t="s">
        <v>730</v>
      </c>
      <c r="B515" s="74" t="s">
        <v>1188</v>
      </c>
      <c r="C515" s="85" t="s">
        <v>792</v>
      </c>
      <c r="D515" s="74" t="s">
        <v>733</v>
      </c>
      <c r="E515" s="74">
        <v>21</v>
      </c>
      <c r="F515" s="74">
        <v>15</v>
      </c>
      <c r="G515" s="74">
        <v>21</v>
      </c>
      <c r="H515" s="74">
        <v>1</v>
      </c>
      <c r="I515" s="74">
        <f t="shared" si="31"/>
        <v>0</v>
      </c>
      <c r="J515" s="36">
        <f t="shared" si="32"/>
        <v>14</v>
      </c>
      <c r="K515" s="96">
        <v>22</v>
      </c>
      <c r="L515" s="96">
        <v>22</v>
      </c>
      <c r="M515" s="96">
        <f t="shared" si="30"/>
        <v>0</v>
      </c>
    </row>
    <row r="516" spans="1:13" ht="35.25" hidden="1" customHeight="1" x14ac:dyDescent="0.15">
      <c r="A516" s="36" t="s">
        <v>730</v>
      </c>
      <c r="B516" s="74" t="s">
        <v>744</v>
      </c>
      <c r="C516" s="85" t="s">
        <v>709</v>
      </c>
      <c r="D516" s="74" t="s">
        <v>649</v>
      </c>
      <c r="E516" s="74">
        <v>242</v>
      </c>
      <c r="F516" s="74">
        <v>265</v>
      </c>
      <c r="G516" s="74">
        <v>242</v>
      </c>
      <c r="H516" s="74">
        <v>68</v>
      </c>
      <c r="I516" s="74">
        <f t="shared" si="31"/>
        <v>0</v>
      </c>
      <c r="J516" s="36">
        <f t="shared" si="32"/>
        <v>197</v>
      </c>
      <c r="K516" s="96">
        <v>239</v>
      </c>
      <c r="L516" s="96">
        <v>239</v>
      </c>
      <c r="M516" s="96">
        <f t="shared" si="30"/>
        <v>0</v>
      </c>
    </row>
    <row r="517" spans="1:13" ht="35.25" hidden="1" customHeight="1" x14ac:dyDescent="0.15">
      <c r="A517" s="36" t="s">
        <v>730</v>
      </c>
      <c r="B517" s="74" t="s">
        <v>744</v>
      </c>
      <c r="C517" s="85" t="s">
        <v>709</v>
      </c>
      <c r="D517" s="74" t="s">
        <v>734</v>
      </c>
      <c r="E517" s="74">
        <v>43</v>
      </c>
      <c r="F517" s="74">
        <v>72</v>
      </c>
      <c r="G517" s="74">
        <v>43</v>
      </c>
      <c r="H517" s="74">
        <v>16</v>
      </c>
      <c r="I517" s="74">
        <f t="shared" si="31"/>
        <v>0</v>
      </c>
      <c r="J517" s="36">
        <f t="shared" si="32"/>
        <v>56</v>
      </c>
      <c r="K517" s="96">
        <v>56</v>
      </c>
      <c r="L517" s="96">
        <v>56</v>
      </c>
      <c r="M517" s="96">
        <f t="shared" si="30"/>
        <v>0</v>
      </c>
    </row>
    <row r="518" spans="1:13" ht="35.25" hidden="1" customHeight="1" x14ac:dyDescent="0.15">
      <c r="A518" s="36" t="s">
        <v>730</v>
      </c>
      <c r="B518" s="74" t="s">
        <v>744</v>
      </c>
      <c r="C518" s="85" t="s">
        <v>709</v>
      </c>
      <c r="D518" s="74" t="s">
        <v>735</v>
      </c>
      <c r="E518" s="74">
        <v>593</v>
      </c>
      <c r="F518" s="74">
        <v>698</v>
      </c>
      <c r="G518" s="74">
        <v>593</v>
      </c>
      <c r="H518" s="74">
        <v>140</v>
      </c>
      <c r="I518" s="74">
        <f t="shared" si="31"/>
        <v>0</v>
      </c>
      <c r="J518" s="36">
        <f t="shared" si="32"/>
        <v>558</v>
      </c>
      <c r="K518" s="96">
        <v>652</v>
      </c>
      <c r="L518" s="96">
        <v>652</v>
      </c>
      <c r="M518" s="96">
        <f t="shared" si="30"/>
        <v>0</v>
      </c>
    </row>
    <row r="519" spans="1:13" ht="35.25" hidden="1" customHeight="1" x14ac:dyDescent="0.15">
      <c r="A519" s="36" t="s">
        <v>730</v>
      </c>
      <c r="B519" s="74" t="s">
        <v>744</v>
      </c>
      <c r="C519" s="85" t="s">
        <v>709</v>
      </c>
      <c r="D519" s="74" t="s">
        <v>736</v>
      </c>
      <c r="E519" s="74">
        <v>481</v>
      </c>
      <c r="F519" s="74">
        <v>574</v>
      </c>
      <c r="G519" s="74">
        <v>481</v>
      </c>
      <c r="H519" s="74">
        <v>138</v>
      </c>
      <c r="I519" s="74">
        <f t="shared" si="31"/>
        <v>0</v>
      </c>
      <c r="J519" s="36">
        <f t="shared" si="32"/>
        <v>436</v>
      </c>
      <c r="K519" s="96">
        <v>555</v>
      </c>
      <c r="L519" s="96">
        <v>555</v>
      </c>
      <c r="M519" s="96">
        <f t="shared" si="30"/>
        <v>0</v>
      </c>
    </row>
    <row r="520" spans="1:13" ht="35.25" hidden="1" customHeight="1" x14ac:dyDescent="0.15">
      <c r="A520" s="36" t="s">
        <v>730</v>
      </c>
      <c r="B520" s="74" t="s">
        <v>744</v>
      </c>
      <c r="C520" s="85" t="s">
        <v>709</v>
      </c>
      <c r="D520" s="74" t="s">
        <v>737</v>
      </c>
      <c r="E520" s="74">
        <v>326</v>
      </c>
      <c r="F520" s="74">
        <v>447</v>
      </c>
      <c r="G520" s="74">
        <v>326</v>
      </c>
      <c r="H520" s="74">
        <v>85</v>
      </c>
      <c r="I520" s="74">
        <f t="shared" si="31"/>
        <v>0</v>
      </c>
      <c r="J520" s="36">
        <f t="shared" si="32"/>
        <v>362</v>
      </c>
      <c r="K520" s="96">
        <v>371</v>
      </c>
      <c r="L520" s="96">
        <v>371</v>
      </c>
      <c r="M520" s="96">
        <f t="shared" si="30"/>
        <v>0</v>
      </c>
    </row>
    <row r="521" spans="1:13" ht="35.25" hidden="1" customHeight="1" x14ac:dyDescent="0.15">
      <c r="A521" s="36" t="s">
        <v>730</v>
      </c>
      <c r="B521" s="74" t="s">
        <v>744</v>
      </c>
      <c r="C521" s="85" t="s">
        <v>709</v>
      </c>
      <c r="D521" s="74" t="s">
        <v>738</v>
      </c>
      <c r="E521" s="74">
        <v>69</v>
      </c>
      <c r="F521" s="74">
        <v>77</v>
      </c>
      <c r="G521" s="74">
        <v>69</v>
      </c>
      <c r="H521" s="74">
        <v>18</v>
      </c>
      <c r="I521" s="74">
        <f t="shared" si="31"/>
        <v>0</v>
      </c>
      <c r="J521" s="36">
        <f t="shared" si="32"/>
        <v>59</v>
      </c>
      <c r="K521" s="96">
        <v>96</v>
      </c>
      <c r="L521" s="96">
        <v>96</v>
      </c>
      <c r="M521" s="96">
        <f t="shared" si="30"/>
        <v>0</v>
      </c>
    </row>
    <row r="522" spans="1:13" ht="35.25" hidden="1" customHeight="1" x14ac:dyDescent="0.15">
      <c r="A522" s="36" t="s">
        <v>730</v>
      </c>
      <c r="B522" s="74" t="s">
        <v>744</v>
      </c>
      <c r="C522" s="85" t="s">
        <v>709</v>
      </c>
      <c r="D522" s="74" t="s">
        <v>739</v>
      </c>
      <c r="E522" s="74">
        <v>418</v>
      </c>
      <c r="F522" s="74">
        <v>478</v>
      </c>
      <c r="G522" s="74">
        <v>418</v>
      </c>
      <c r="H522" s="74">
        <v>95</v>
      </c>
      <c r="I522" s="74">
        <f t="shared" si="31"/>
        <v>0</v>
      </c>
      <c r="J522" s="36">
        <f t="shared" si="32"/>
        <v>383</v>
      </c>
      <c r="K522" s="96">
        <v>448</v>
      </c>
      <c r="L522" s="96">
        <v>448</v>
      </c>
      <c r="M522" s="96">
        <f t="shared" si="30"/>
        <v>0</v>
      </c>
    </row>
    <row r="523" spans="1:13" ht="35.25" hidden="1" customHeight="1" x14ac:dyDescent="0.15">
      <c r="A523" s="36" t="s">
        <v>730</v>
      </c>
      <c r="B523" s="74" t="s">
        <v>744</v>
      </c>
      <c r="C523" s="85" t="s">
        <v>709</v>
      </c>
      <c r="D523" s="74" t="s">
        <v>740</v>
      </c>
      <c r="E523" s="74">
        <v>48</v>
      </c>
      <c r="F523" s="74">
        <v>69</v>
      </c>
      <c r="G523" s="74">
        <v>48</v>
      </c>
      <c r="H523" s="74">
        <v>16</v>
      </c>
      <c r="I523" s="74">
        <f t="shared" si="31"/>
        <v>0</v>
      </c>
      <c r="J523" s="36">
        <f t="shared" si="32"/>
        <v>53</v>
      </c>
      <c r="K523" s="96">
        <v>67</v>
      </c>
      <c r="L523" s="96">
        <v>67</v>
      </c>
      <c r="M523" s="96">
        <f t="shared" si="30"/>
        <v>0</v>
      </c>
    </row>
    <row r="524" spans="1:13" ht="35.25" hidden="1" customHeight="1" x14ac:dyDescent="0.15">
      <c r="A524" s="36" t="s">
        <v>730</v>
      </c>
      <c r="B524" s="74" t="s">
        <v>744</v>
      </c>
      <c r="C524" s="85" t="s">
        <v>709</v>
      </c>
      <c r="D524" s="74" t="s">
        <v>741</v>
      </c>
      <c r="E524" s="74">
        <v>47</v>
      </c>
      <c r="F524" s="74">
        <v>52</v>
      </c>
      <c r="G524" s="74">
        <v>47</v>
      </c>
      <c r="H524" s="74">
        <v>15</v>
      </c>
      <c r="I524" s="74">
        <f t="shared" si="31"/>
        <v>0</v>
      </c>
      <c r="J524" s="36">
        <f t="shared" si="32"/>
        <v>37</v>
      </c>
      <c r="K524" s="96">
        <v>64</v>
      </c>
      <c r="L524" s="96">
        <v>64</v>
      </c>
      <c r="M524" s="96">
        <f t="shared" si="30"/>
        <v>0</v>
      </c>
    </row>
    <row r="525" spans="1:13" ht="35.25" hidden="1" customHeight="1" x14ac:dyDescent="0.15">
      <c r="A525" s="36" t="s">
        <v>730</v>
      </c>
      <c r="B525" s="74" t="s">
        <v>744</v>
      </c>
      <c r="C525" s="85" t="s">
        <v>709</v>
      </c>
      <c r="D525" s="74" t="s">
        <v>742</v>
      </c>
      <c r="E525" s="74"/>
      <c r="F525" s="74"/>
      <c r="G525" s="74"/>
      <c r="H525" s="74"/>
      <c r="I525" s="74">
        <f t="shared" si="31"/>
        <v>0</v>
      </c>
      <c r="J525" s="36">
        <f t="shared" si="32"/>
        <v>0</v>
      </c>
      <c r="K525" s="96"/>
      <c r="L525" s="96">
        <v>4</v>
      </c>
      <c r="M525" s="96">
        <f t="shared" si="30"/>
        <v>-4</v>
      </c>
    </row>
    <row r="526" spans="1:13" ht="35.25" hidden="1" customHeight="1" x14ac:dyDescent="0.15">
      <c r="A526" s="36" t="s">
        <v>730</v>
      </c>
      <c r="B526" s="74" t="s">
        <v>1189</v>
      </c>
      <c r="C526" s="85" t="s">
        <v>710</v>
      </c>
      <c r="D526" s="74" t="s">
        <v>733</v>
      </c>
      <c r="E526" s="74">
        <v>21</v>
      </c>
      <c r="F526" s="74">
        <v>15</v>
      </c>
      <c r="G526" s="74">
        <v>21</v>
      </c>
      <c r="H526" s="74">
        <v>1</v>
      </c>
      <c r="I526" s="74">
        <f t="shared" si="31"/>
        <v>0</v>
      </c>
      <c r="J526" s="36">
        <f t="shared" si="32"/>
        <v>14</v>
      </c>
      <c r="K526" s="96">
        <v>22</v>
      </c>
      <c r="L526" s="96">
        <v>22</v>
      </c>
      <c r="M526" s="96">
        <f t="shared" si="30"/>
        <v>0</v>
      </c>
    </row>
    <row r="527" spans="1:13" ht="35.25" hidden="1" customHeight="1" x14ac:dyDescent="0.15">
      <c r="A527" s="36" t="s">
        <v>730</v>
      </c>
      <c r="B527" s="74" t="s">
        <v>745</v>
      </c>
      <c r="C527" s="85" t="s">
        <v>710</v>
      </c>
      <c r="D527" s="74" t="s">
        <v>649</v>
      </c>
      <c r="E527" s="74">
        <v>242</v>
      </c>
      <c r="F527" s="74">
        <v>265</v>
      </c>
      <c r="G527" s="74">
        <v>242</v>
      </c>
      <c r="H527" s="74">
        <v>68</v>
      </c>
      <c r="I527" s="74">
        <f t="shared" si="31"/>
        <v>0</v>
      </c>
      <c r="J527" s="36">
        <f t="shared" si="32"/>
        <v>197</v>
      </c>
      <c r="K527" s="96">
        <v>239</v>
      </c>
      <c r="L527" s="96">
        <v>239</v>
      </c>
      <c r="M527" s="96">
        <f t="shared" si="30"/>
        <v>0</v>
      </c>
    </row>
    <row r="528" spans="1:13" ht="35.25" hidden="1" customHeight="1" x14ac:dyDescent="0.15">
      <c r="A528" s="36" t="s">
        <v>730</v>
      </c>
      <c r="B528" s="74" t="s">
        <v>745</v>
      </c>
      <c r="C528" s="85" t="s">
        <v>710</v>
      </c>
      <c r="D528" s="74" t="s">
        <v>734</v>
      </c>
      <c r="E528" s="74">
        <v>43</v>
      </c>
      <c r="F528" s="74">
        <v>72</v>
      </c>
      <c r="G528" s="74">
        <v>43</v>
      </c>
      <c r="H528" s="74">
        <v>16</v>
      </c>
      <c r="I528" s="74">
        <f t="shared" si="31"/>
        <v>0</v>
      </c>
      <c r="J528" s="36">
        <f t="shared" si="32"/>
        <v>56</v>
      </c>
      <c r="K528" s="96">
        <v>56</v>
      </c>
      <c r="L528" s="96">
        <v>56</v>
      </c>
      <c r="M528" s="96">
        <f t="shared" si="30"/>
        <v>0</v>
      </c>
    </row>
    <row r="529" spans="1:13" ht="35.25" hidden="1" customHeight="1" x14ac:dyDescent="0.15">
      <c r="A529" s="36" t="s">
        <v>730</v>
      </c>
      <c r="B529" s="74" t="s">
        <v>745</v>
      </c>
      <c r="C529" s="85" t="s">
        <v>710</v>
      </c>
      <c r="D529" s="74" t="s">
        <v>735</v>
      </c>
      <c r="E529" s="74">
        <v>593</v>
      </c>
      <c r="F529" s="74">
        <v>698</v>
      </c>
      <c r="G529" s="74">
        <v>593</v>
      </c>
      <c r="H529" s="74">
        <v>140</v>
      </c>
      <c r="I529" s="74">
        <f t="shared" si="31"/>
        <v>0</v>
      </c>
      <c r="J529" s="36">
        <f t="shared" si="32"/>
        <v>558</v>
      </c>
      <c r="K529" s="96">
        <v>652</v>
      </c>
      <c r="L529" s="96">
        <v>652</v>
      </c>
      <c r="M529" s="96">
        <f t="shared" si="30"/>
        <v>0</v>
      </c>
    </row>
    <row r="530" spans="1:13" ht="35.25" hidden="1" customHeight="1" x14ac:dyDescent="0.15">
      <c r="A530" s="36" t="s">
        <v>730</v>
      </c>
      <c r="B530" s="74" t="s">
        <v>745</v>
      </c>
      <c r="C530" s="85" t="s">
        <v>710</v>
      </c>
      <c r="D530" s="74" t="s">
        <v>736</v>
      </c>
      <c r="E530" s="74">
        <v>481</v>
      </c>
      <c r="F530" s="74">
        <v>574</v>
      </c>
      <c r="G530" s="74">
        <v>481</v>
      </c>
      <c r="H530" s="74">
        <v>138</v>
      </c>
      <c r="I530" s="74">
        <f t="shared" si="31"/>
        <v>0</v>
      </c>
      <c r="J530" s="36">
        <f t="shared" si="32"/>
        <v>436</v>
      </c>
      <c r="K530" s="96">
        <v>555</v>
      </c>
      <c r="L530" s="96">
        <v>555</v>
      </c>
      <c r="M530" s="96">
        <f t="shared" si="30"/>
        <v>0</v>
      </c>
    </row>
    <row r="531" spans="1:13" ht="35.25" hidden="1" customHeight="1" x14ac:dyDescent="0.15">
      <c r="A531" s="36" t="s">
        <v>730</v>
      </c>
      <c r="B531" s="74" t="s">
        <v>745</v>
      </c>
      <c r="C531" s="85" t="s">
        <v>710</v>
      </c>
      <c r="D531" s="74" t="s">
        <v>737</v>
      </c>
      <c r="E531" s="74">
        <v>326</v>
      </c>
      <c r="F531" s="74">
        <v>447</v>
      </c>
      <c r="G531" s="74">
        <v>326</v>
      </c>
      <c r="H531" s="74">
        <v>85</v>
      </c>
      <c r="I531" s="74">
        <f t="shared" si="31"/>
        <v>0</v>
      </c>
      <c r="J531" s="36">
        <f t="shared" si="32"/>
        <v>362</v>
      </c>
      <c r="K531" s="96">
        <v>371</v>
      </c>
      <c r="L531" s="96">
        <v>371</v>
      </c>
      <c r="M531" s="96">
        <f t="shared" si="30"/>
        <v>0</v>
      </c>
    </row>
    <row r="532" spans="1:13" ht="35.25" hidden="1" customHeight="1" x14ac:dyDescent="0.15">
      <c r="A532" s="36" t="s">
        <v>730</v>
      </c>
      <c r="B532" s="74" t="s">
        <v>745</v>
      </c>
      <c r="C532" s="85" t="s">
        <v>710</v>
      </c>
      <c r="D532" s="74" t="s">
        <v>738</v>
      </c>
      <c r="E532" s="74">
        <v>69</v>
      </c>
      <c r="F532" s="74">
        <v>77</v>
      </c>
      <c r="G532" s="74">
        <v>69</v>
      </c>
      <c r="H532" s="74">
        <v>18</v>
      </c>
      <c r="I532" s="74">
        <f t="shared" si="31"/>
        <v>0</v>
      </c>
      <c r="J532" s="36">
        <f t="shared" si="32"/>
        <v>59</v>
      </c>
      <c r="K532" s="96">
        <v>96</v>
      </c>
      <c r="L532" s="96">
        <v>96</v>
      </c>
      <c r="M532" s="96">
        <f t="shared" si="30"/>
        <v>0</v>
      </c>
    </row>
    <row r="533" spans="1:13" ht="35.25" hidden="1" customHeight="1" x14ac:dyDescent="0.15">
      <c r="A533" s="36" t="s">
        <v>730</v>
      </c>
      <c r="B533" s="74" t="s">
        <v>745</v>
      </c>
      <c r="C533" s="85" t="s">
        <v>710</v>
      </c>
      <c r="D533" s="74" t="s">
        <v>739</v>
      </c>
      <c r="E533" s="74">
        <v>418</v>
      </c>
      <c r="F533" s="74">
        <v>478</v>
      </c>
      <c r="G533" s="74">
        <v>418</v>
      </c>
      <c r="H533" s="74">
        <v>95</v>
      </c>
      <c r="I533" s="74">
        <f t="shared" si="31"/>
        <v>0</v>
      </c>
      <c r="J533" s="36">
        <f t="shared" si="32"/>
        <v>383</v>
      </c>
      <c r="K533" s="96">
        <v>448</v>
      </c>
      <c r="L533" s="96">
        <v>448</v>
      </c>
      <c r="M533" s="96">
        <f t="shared" si="30"/>
        <v>0</v>
      </c>
    </row>
    <row r="534" spans="1:13" ht="35.25" hidden="1" customHeight="1" x14ac:dyDescent="0.15">
      <c r="A534" s="36" t="s">
        <v>730</v>
      </c>
      <c r="B534" s="74" t="s">
        <v>745</v>
      </c>
      <c r="C534" s="85" t="s">
        <v>710</v>
      </c>
      <c r="D534" s="74" t="s">
        <v>740</v>
      </c>
      <c r="E534" s="74">
        <v>48</v>
      </c>
      <c r="F534" s="74">
        <v>69</v>
      </c>
      <c r="G534" s="74">
        <v>48</v>
      </c>
      <c r="H534" s="74">
        <v>16</v>
      </c>
      <c r="I534" s="74">
        <f t="shared" si="31"/>
        <v>0</v>
      </c>
      <c r="J534" s="36">
        <f t="shared" si="32"/>
        <v>53</v>
      </c>
      <c r="K534" s="96">
        <v>67</v>
      </c>
      <c r="L534" s="96">
        <v>67</v>
      </c>
      <c r="M534" s="96">
        <f t="shared" si="30"/>
        <v>0</v>
      </c>
    </row>
    <row r="535" spans="1:13" ht="35.25" hidden="1" customHeight="1" x14ac:dyDescent="0.15">
      <c r="A535" s="36" t="s">
        <v>730</v>
      </c>
      <c r="B535" s="74" t="s">
        <v>745</v>
      </c>
      <c r="C535" s="85" t="s">
        <v>710</v>
      </c>
      <c r="D535" s="74" t="s">
        <v>741</v>
      </c>
      <c r="E535" s="74">
        <v>47</v>
      </c>
      <c r="F535" s="74">
        <v>52</v>
      </c>
      <c r="G535" s="74">
        <v>47</v>
      </c>
      <c r="H535" s="74">
        <v>15</v>
      </c>
      <c r="I535" s="74">
        <f t="shared" ref="I535:I558" si="33">E535-G535</f>
        <v>0</v>
      </c>
      <c r="J535" s="36">
        <f t="shared" ref="J535:J558" si="34">F535-H535</f>
        <v>37</v>
      </c>
      <c r="K535" s="96">
        <v>64</v>
      </c>
      <c r="L535" s="96">
        <v>64</v>
      </c>
      <c r="M535" s="96">
        <f t="shared" ref="M535:M596" si="35">K535-L535</f>
        <v>0</v>
      </c>
    </row>
    <row r="536" spans="1:13" ht="35.25" hidden="1" customHeight="1" x14ac:dyDescent="0.15">
      <c r="A536" s="36" t="s">
        <v>730</v>
      </c>
      <c r="B536" s="74" t="s">
        <v>745</v>
      </c>
      <c r="C536" s="85" t="s">
        <v>710</v>
      </c>
      <c r="D536" s="74" t="s">
        <v>742</v>
      </c>
      <c r="E536" s="74"/>
      <c r="F536" s="74"/>
      <c r="G536" s="74"/>
      <c r="H536" s="74"/>
      <c r="I536" s="74">
        <f t="shared" si="33"/>
        <v>0</v>
      </c>
      <c r="J536" s="36">
        <f t="shared" si="34"/>
        <v>0</v>
      </c>
      <c r="K536" s="96"/>
      <c r="L536" s="96">
        <v>4</v>
      </c>
      <c r="M536" s="96">
        <f t="shared" si="35"/>
        <v>-4</v>
      </c>
    </row>
    <row r="537" spans="1:13" ht="35.25" hidden="1" customHeight="1" x14ac:dyDescent="0.15">
      <c r="A537" s="36" t="s">
        <v>730</v>
      </c>
      <c r="B537" s="74" t="s">
        <v>1190</v>
      </c>
      <c r="C537" s="85" t="s">
        <v>1187</v>
      </c>
      <c r="D537" s="74" t="s">
        <v>733</v>
      </c>
      <c r="E537" s="74">
        <v>0</v>
      </c>
      <c r="F537" s="74">
        <v>0</v>
      </c>
      <c r="G537" s="74">
        <v>50000</v>
      </c>
      <c r="H537" s="74">
        <v>0</v>
      </c>
      <c r="I537" s="74">
        <f t="shared" si="33"/>
        <v>-50000</v>
      </c>
      <c r="J537" s="36">
        <f t="shared" si="34"/>
        <v>0</v>
      </c>
      <c r="K537" s="96">
        <v>0</v>
      </c>
      <c r="L537" s="96">
        <v>0</v>
      </c>
      <c r="M537" s="96">
        <f t="shared" si="35"/>
        <v>0</v>
      </c>
    </row>
    <row r="538" spans="1:13" ht="35.25" hidden="1" customHeight="1" x14ac:dyDescent="0.15">
      <c r="A538" s="36" t="s">
        <v>730</v>
      </c>
      <c r="B538" s="74" t="s">
        <v>1215</v>
      </c>
      <c r="C538" s="85" t="s">
        <v>712</v>
      </c>
      <c r="D538" s="74" t="s">
        <v>649</v>
      </c>
      <c r="E538" s="74">
        <v>11188.69</v>
      </c>
      <c r="F538" s="74">
        <v>5560.21</v>
      </c>
      <c r="G538" s="74">
        <v>11188.69</v>
      </c>
      <c r="H538" s="74">
        <v>5560.21</v>
      </c>
      <c r="I538" s="74">
        <f t="shared" si="33"/>
        <v>0</v>
      </c>
      <c r="J538" s="36">
        <f t="shared" si="34"/>
        <v>0</v>
      </c>
      <c r="K538" s="96">
        <v>10880.84</v>
      </c>
      <c r="L538" s="96">
        <v>10880.84</v>
      </c>
      <c r="M538" s="96">
        <f t="shared" si="35"/>
        <v>0</v>
      </c>
    </row>
    <row r="539" spans="1:13" ht="35.25" hidden="1" customHeight="1" x14ac:dyDescent="0.15">
      <c r="A539" s="36" t="s">
        <v>730</v>
      </c>
      <c r="B539" s="74" t="s">
        <v>697</v>
      </c>
      <c r="C539" s="85" t="s">
        <v>712</v>
      </c>
      <c r="D539" s="74" t="s">
        <v>734</v>
      </c>
      <c r="E539" s="74">
        <v>1145.5899999999999</v>
      </c>
      <c r="F539" s="74">
        <v>675.32</v>
      </c>
      <c r="G539" s="74">
        <v>1145.5899999999999</v>
      </c>
      <c r="H539" s="74">
        <v>675.32</v>
      </c>
      <c r="I539" s="74">
        <f t="shared" si="33"/>
        <v>0</v>
      </c>
      <c r="J539" s="36">
        <f t="shared" si="34"/>
        <v>0</v>
      </c>
      <c r="K539" s="96">
        <v>2893.69</v>
      </c>
      <c r="L539" s="96">
        <v>2893.69</v>
      </c>
      <c r="M539" s="96">
        <f t="shared" si="35"/>
        <v>0</v>
      </c>
    </row>
    <row r="540" spans="1:13" ht="35.25" hidden="1" customHeight="1" x14ac:dyDescent="0.15">
      <c r="A540" s="36" t="s">
        <v>730</v>
      </c>
      <c r="B540" s="74" t="s">
        <v>797</v>
      </c>
      <c r="C540" s="85" t="s">
        <v>712</v>
      </c>
      <c r="D540" s="74" t="s">
        <v>735</v>
      </c>
      <c r="E540" s="74">
        <v>21175.14</v>
      </c>
      <c r="F540" s="74">
        <v>22574.74</v>
      </c>
      <c r="G540" s="74">
        <v>71175.14</v>
      </c>
      <c r="H540" s="74">
        <v>22574.74</v>
      </c>
      <c r="I540" s="74">
        <f t="shared" si="33"/>
        <v>-50000</v>
      </c>
      <c r="J540" s="36">
        <f t="shared" si="34"/>
        <v>0</v>
      </c>
      <c r="K540" s="96">
        <v>14192.34</v>
      </c>
      <c r="L540" s="96">
        <v>14192.34</v>
      </c>
      <c r="M540" s="96">
        <f t="shared" si="35"/>
        <v>0</v>
      </c>
    </row>
    <row r="541" spans="1:13" ht="35.25" hidden="1" customHeight="1" x14ac:dyDescent="0.15">
      <c r="A541" s="36" t="s">
        <v>730</v>
      </c>
      <c r="B541" s="74" t="s">
        <v>697</v>
      </c>
      <c r="C541" s="85" t="s">
        <v>712</v>
      </c>
      <c r="D541" s="74" t="s">
        <v>736</v>
      </c>
      <c r="E541" s="74">
        <v>4101.07</v>
      </c>
      <c r="F541" s="74">
        <v>5924.87</v>
      </c>
      <c r="G541" s="74">
        <v>4101.07</v>
      </c>
      <c r="H541" s="74">
        <v>5924.87</v>
      </c>
      <c r="I541" s="74">
        <f t="shared" si="33"/>
        <v>0</v>
      </c>
      <c r="J541" s="36">
        <f t="shared" si="34"/>
        <v>0</v>
      </c>
      <c r="K541" s="96">
        <v>7462.88</v>
      </c>
      <c r="L541" s="96">
        <v>7462.88</v>
      </c>
      <c r="M541" s="96">
        <f t="shared" si="35"/>
        <v>0</v>
      </c>
    </row>
    <row r="542" spans="1:13" ht="35.25" hidden="1" customHeight="1" x14ac:dyDescent="0.15">
      <c r="A542" s="36" t="s">
        <v>730</v>
      </c>
      <c r="B542" s="74" t="s">
        <v>1219</v>
      </c>
      <c r="C542" s="85" t="s">
        <v>712</v>
      </c>
      <c r="D542" s="74" t="s">
        <v>737</v>
      </c>
      <c r="E542" s="74">
        <v>11665.34</v>
      </c>
      <c r="F542" s="74">
        <v>9717.84</v>
      </c>
      <c r="G542" s="74">
        <v>11665.34</v>
      </c>
      <c r="H542" s="74">
        <v>9717.84</v>
      </c>
      <c r="I542" s="74">
        <f t="shared" si="33"/>
        <v>0</v>
      </c>
      <c r="J542" s="36">
        <f t="shared" si="34"/>
        <v>0</v>
      </c>
      <c r="K542" s="96">
        <v>15620.95</v>
      </c>
      <c r="L542" s="96">
        <v>15620.95</v>
      </c>
      <c r="M542" s="96">
        <f t="shared" si="35"/>
        <v>0</v>
      </c>
    </row>
    <row r="543" spans="1:13" ht="35.25" hidden="1" customHeight="1" x14ac:dyDescent="0.15">
      <c r="A543" s="36" t="s">
        <v>730</v>
      </c>
      <c r="B543" s="74" t="s">
        <v>697</v>
      </c>
      <c r="C543" s="85" t="s">
        <v>712</v>
      </c>
      <c r="D543" s="74" t="s">
        <v>738</v>
      </c>
      <c r="E543" s="74">
        <v>400</v>
      </c>
      <c r="F543" s="74">
        <v>577.73</v>
      </c>
      <c r="G543" s="74">
        <v>400</v>
      </c>
      <c r="H543" s="74">
        <v>577.73</v>
      </c>
      <c r="I543" s="74">
        <f t="shared" si="33"/>
        <v>0</v>
      </c>
      <c r="J543" s="36">
        <f t="shared" si="34"/>
        <v>0</v>
      </c>
      <c r="K543" s="96">
        <v>1410.09</v>
      </c>
      <c r="L543" s="96">
        <v>1410.09</v>
      </c>
      <c r="M543" s="96">
        <f t="shared" si="35"/>
        <v>0</v>
      </c>
    </row>
    <row r="544" spans="1:13" ht="35.25" hidden="1" customHeight="1" x14ac:dyDescent="0.15">
      <c r="A544" s="36" t="s">
        <v>730</v>
      </c>
      <c r="B544" s="74" t="s">
        <v>697</v>
      </c>
      <c r="C544" s="85" t="s">
        <v>712</v>
      </c>
      <c r="D544" s="74" t="s">
        <v>739</v>
      </c>
      <c r="E544" s="74">
        <v>4301.45</v>
      </c>
      <c r="F544" s="74">
        <v>4726.76</v>
      </c>
      <c r="G544" s="74">
        <v>4301.45</v>
      </c>
      <c r="H544" s="74">
        <v>4726.76</v>
      </c>
      <c r="I544" s="74">
        <f t="shared" si="33"/>
        <v>0</v>
      </c>
      <c r="J544" s="36">
        <f t="shared" si="34"/>
        <v>0</v>
      </c>
      <c r="K544" s="96">
        <v>28801.68</v>
      </c>
      <c r="L544" s="96">
        <v>28801.68</v>
      </c>
      <c r="M544" s="96">
        <f t="shared" si="35"/>
        <v>0</v>
      </c>
    </row>
    <row r="545" spans="1:13" ht="35.25" hidden="1" customHeight="1" x14ac:dyDescent="0.15">
      <c r="A545" s="36" t="s">
        <v>730</v>
      </c>
      <c r="B545" s="74" t="s">
        <v>697</v>
      </c>
      <c r="C545" s="85" t="s">
        <v>712</v>
      </c>
      <c r="D545" s="74" t="s">
        <v>740</v>
      </c>
      <c r="E545" s="74">
        <v>190.95</v>
      </c>
      <c r="F545" s="74">
        <v>823.33</v>
      </c>
      <c r="G545" s="74">
        <v>190.95</v>
      </c>
      <c r="H545" s="74">
        <v>823.33</v>
      </c>
      <c r="I545" s="74">
        <f t="shared" si="33"/>
        <v>0</v>
      </c>
      <c r="J545" s="36">
        <f t="shared" si="34"/>
        <v>0</v>
      </c>
      <c r="K545" s="96">
        <v>144.80000000000001</v>
      </c>
      <c r="L545" s="96">
        <v>144.80000000000001</v>
      </c>
      <c r="M545" s="96">
        <f t="shared" si="35"/>
        <v>0</v>
      </c>
    </row>
    <row r="546" spans="1:13" ht="35.25" hidden="1" customHeight="1" x14ac:dyDescent="0.15">
      <c r="A546" s="36" t="s">
        <v>730</v>
      </c>
      <c r="B546" s="74" t="s">
        <v>1216</v>
      </c>
      <c r="C546" s="85" t="s">
        <v>1224</v>
      </c>
      <c r="D546" s="74" t="s">
        <v>741</v>
      </c>
      <c r="E546" s="74">
        <v>1294.07</v>
      </c>
      <c r="F546" s="74">
        <v>35.67</v>
      </c>
      <c r="G546" s="74">
        <v>1294.07</v>
      </c>
      <c r="H546" s="74">
        <v>35.67</v>
      </c>
      <c r="I546" s="74">
        <f t="shared" si="33"/>
        <v>0</v>
      </c>
      <c r="J546" s="36">
        <f t="shared" si="34"/>
        <v>0</v>
      </c>
      <c r="K546" s="96">
        <v>2.69</v>
      </c>
      <c r="L546" s="96">
        <v>114573.22</v>
      </c>
      <c r="M546" s="96">
        <f t="shared" si="35"/>
        <v>-114570.53</v>
      </c>
    </row>
    <row r="547" spans="1:13" ht="35.25" hidden="1" customHeight="1" x14ac:dyDescent="0.15">
      <c r="A547" s="36" t="s">
        <v>730</v>
      </c>
      <c r="B547" s="74" t="s">
        <v>697</v>
      </c>
      <c r="C547" s="85" t="s">
        <v>712</v>
      </c>
      <c r="D547" s="74" t="s">
        <v>742</v>
      </c>
      <c r="E547" s="74"/>
      <c r="F547" s="74"/>
      <c r="G547" s="74"/>
      <c r="H547" s="74"/>
      <c r="I547" s="74">
        <f t="shared" si="33"/>
        <v>0</v>
      </c>
      <c r="J547" s="36">
        <f t="shared" si="34"/>
        <v>0</v>
      </c>
      <c r="K547" s="96"/>
      <c r="L547" s="96">
        <v>137.38</v>
      </c>
      <c r="M547" s="96">
        <f t="shared" si="35"/>
        <v>-137.38</v>
      </c>
    </row>
    <row r="548" spans="1:13" ht="35.25" hidden="1" customHeight="1" x14ac:dyDescent="0.15">
      <c r="A548" s="36" t="s">
        <v>730</v>
      </c>
      <c r="B548" s="74" t="s">
        <v>1223</v>
      </c>
      <c r="C548" s="85" t="s">
        <v>1220</v>
      </c>
      <c r="D548" s="74" t="s">
        <v>733</v>
      </c>
      <c r="E548" s="74">
        <v>1172604.6599999999</v>
      </c>
      <c r="F548" s="74">
        <v>814607.27</v>
      </c>
      <c r="G548" s="74">
        <v>1172604.6599999999</v>
      </c>
      <c r="H548" s="74">
        <v>814607.27</v>
      </c>
      <c r="I548" s="74">
        <f t="shared" si="33"/>
        <v>0</v>
      </c>
      <c r="J548" s="36">
        <f t="shared" si="34"/>
        <v>0</v>
      </c>
      <c r="K548" s="96">
        <v>454196.53</v>
      </c>
      <c r="L548" s="96">
        <v>454196.53</v>
      </c>
      <c r="M548" s="96">
        <f t="shared" si="35"/>
        <v>0</v>
      </c>
    </row>
    <row r="549" spans="1:13" ht="35.25" hidden="1" customHeight="1" x14ac:dyDescent="0.15">
      <c r="A549" s="36" t="s">
        <v>730</v>
      </c>
      <c r="B549" s="74" t="s">
        <v>746</v>
      </c>
      <c r="C549" s="85" t="s">
        <v>713</v>
      </c>
      <c r="D549" s="74" t="s">
        <v>649</v>
      </c>
      <c r="E549" s="74">
        <v>3555368.98</v>
      </c>
      <c r="F549" s="74">
        <v>3655172.45</v>
      </c>
      <c r="G549" s="74">
        <v>3555368.98</v>
      </c>
      <c r="H549" s="74">
        <v>3794879.71</v>
      </c>
      <c r="I549" s="74">
        <f t="shared" si="33"/>
        <v>0</v>
      </c>
      <c r="J549" s="36">
        <f t="shared" si="34"/>
        <v>-139707.25999999978</v>
      </c>
      <c r="K549" s="96">
        <v>3499984.81</v>
      </c>
      <c r="L549" s="96">
        <v>3499984.81</v>
      </c>
      <c r="M549" s="96">
        <f t="shared" si="35"/>
        <v>0</v>
      </c>
    </row>
    <row r="550" spans="1:13" ht="35.25" hidden="1" customHeight="1" x14ac:dyDescent="0.15">
      <c r="A550" s="36" t="s">
        <v>730</v>
      </c>
      <c r="B550" s="74" t="s">
        <v>746</v>
      </c>
      <c r="C550" s="85" t="s">
        <v>713</v>
      </c>
      <c r="D550" s="74" t="s">
        <v>734</v>
      </c>
      <c r="E550" s="74">
        <v>910539.15</v>
      </c>
      <c r="F550" s="74">
        <v>1031813.97</v>
      </c>
      <c r="G550" s="74">
        <v>910539.15</v>
      </c>
      <c r="H550" s="74">
        <v>1031813.97</v>
      </c>
      <c r="I550" s="74">
        <f t="shared" si="33"/>
        <v>0</v>
      </c>
      <c r="J550" s="36">
        <f t="shared" si="34"/>
        <v>0</v>
      </c>
      <c r="K550" s="96">
        <v>381496.67</v>
      </c>
      <c r="L550" s="96">
        <v>381496.67</v>
      </c>
      <c r="M550" s="96">
        <f t="shared" si="35"/>
        <v>0</v>
      </c>
    </row>
    <row r="551" spans="1:13" ht="35.25" hidden="1" customHeight="1" x14ac:dyDescent="0.15">
      <c r="A551" s="36" t="s">
        <v>730</v>
      </c>
      <c r="B551" s="74" t="s">
        <v>746</v>
      </c>
      <c r="C551" s="85" t="s">
        <v>1218</v>
      </c>
      <c r="D551" s="74" t="s">
        <v>735</v>
      </c>
      <c r="E551" s="74">
        <v>4831240.25</v>
      </c>
      <c r="F551" s="74">
        <v>4490005.7699999996</v>
      </c>
      <c r="G551" s="74">
        <v>4831240.25</v>
      </c>
      <c r="H551" s="74">
        <v>4682901.29</v>
      </c>
      <c r="I551" s="74">
        <f t="shared" si="33"/>
        <v>0</v>
      </c>
      <c r="J551" s="36">
        <f t="shared" si="34"/>
        <v>-192895.52000000048</v>
      </c>
      <c r="K551" s="96">
        <v>4764216.88</v>
      </c>
      <c r="L551" s="96">
        <v>4764216.88</v>
      </c>
      <c r="M551" s="96">
        <f t="shared" si="35"/>
        <v>0</v>
      </c>
    </row>
    <row r="552" spans="1:13" ht="35.25" hidden="1" customHeight="1" x14ac:dyDescent="0.15">
      <c r="A552" s="36" t="s">
        <v>730</v>
      </c>
      <c r="B552" s="74" t="s">
        <v>746</v>
      </c>
      <c r="C552" s="85" t="s">
        <v>713</v>
      </c>
      <c r="D552" s="74" t="s">
        <v>736</v>
      </c>
      <c r="E552" s="74">
        <v>5266414.59</v>
      </c>
      <c r="F552" s="74">
        <v>4678327.55</v>
      </c>
      <c r="G552" s="74">
        <v>5266414.59</v>
      </c>
      <c r="H552" s="74">
        <v>4819434.5199999996</v>
      </c>
      <c r="I552" s="74">
        <f t="shared" si="33"/>
        <v>0</v>
      </c>
      <c r="J552" s="36">
        <f t="shared" si="34"/>
        <v>-141106.96999999974</v>
      </c>
      <c r="K552" s="96">
        <v>5436879.0199999996</v>
      </c>
      <c r="L552" s="96">
        <v>5436879.0199999996</v>
      </c>
      <c r="M552" s="96">
        <f t="shared" si="35"/>
        <v>0</v>
      </c>
    </row>
    <row r="553" spans="1:13" ht="35.25" hidden="1" customHeight="1" x14ac:dyDescent="0.15">
      <c r="A553" s="36" t="s">
        <v>730</v>
      </c>
      <c r="B553" s="74" t="s">
        <v>746</v>
      </c>
      <c r="C553" s="85" t="s">
        <v>713</v>
      </c>
      <c r="D553" s="74" t="s">
        <v>737</v>
      </c>
      <c r="E553" s="74">
        <v>4767700.8499999996</v>
      </c>
      <c r="F553" s="74">
        <v>5495174.3200000003</v>
      </c>
      <c r="G553" s="74">
        <v>4767700.8499999996</v>
      </c>
      <c r="H553" s="74">
        <v>5840312.1600000001</v>
      </c>
      <c r="I553" s="74">
        <f t="shared" si="33"/>
        <v>0</v>
      </c>
      <c r="J553" s="36">
        <f t="shared" si="34"/>
        <v>-345137.83999999985</v>
      </c>
      <c r="K553" s="96">
        <v>4013557.58</v>
      </c>
      <c r="L553" s="96">
        <v>4013557.58</v>
      </c>
      <c r="M553" s="96">
        <f t="shared" si="35"/>
        <v>0</v>
      </c>
    </row>
    <row r="554" spans="1:13" ht="35.25" hidden="1" customHeight="1" x14ac:dyDescent="0.15">
      <c r="A554" s="36" t="s">
        <v>730</v>
      </c>
      <c r="B554" s="74" t="s">
        <v>746</v>
      </c>
      <c r="C554" s="85" t="s">
        <v>713</v>
      </c>
      <c r="D554" s="74" t="s">
        <v>738</v>
      </c>
      <c r="E554" s="74">
        <v>963876.11</v>
      </c>
      <c r="F554" s="74">
        <v>358222.84</v>
      </c>
      <c r="G554" s="74">
        <v>963876.11</v>
      </c>
      <c r="H554" s="74">
        <v>377243.96</v>
      </c>
      <c r="I554" s="74">
        <f t="shared" si="33"/>
        <v>0</v>
      </c>
      <c r="J554" s="36">
        <f t="shared" si="34"/>
        <v>-19021.119999999995</v>
      </c>
      <c r="K554" s="96">
        <v>857111.27</v>
      </c>
      <c r="L554" s="96">
        <v>857111.27</v>
      </c>
      <c r="M554" s="96">
        <f t="shared" si="35"/>
        <v>0</v>
      </c>
    </row>
    <row r="555" spans="1:13" ht="35.25" hidden="1" customHeight="1" x14ac:dyDescent="0.15">
      <c r="A555" s="36" t="s">
        <v>730</v>
      </c>
      <c r="B555" s="74" t="s">
        <v>746</v>
      </c>
      <c r="C555" s="85" t="s">
        <v>713</v>
      </c>
      <c r="D555" s="74" t="s">
        <v>739</v>
      </c>
      <c r="E555" s="74">
        <v>2091757.38</v>
      </c>
      <c r="F555" s="74">
        <v>2500673.46</v>
      </c>
      <c r="G555" s="74">
        <v>2091757.38</v>
      </c>
      <c r="H555" s="74">
        <v>2609610.31</v>
      </c>
      <c r="I555" s="74">
        <f t="shared" si="33"/>
        <v>0</v>
      </c>
      <c r="J555" s="36">
        <f t="shared" si="34"/>
        <v>-108936.85000000009</v>
      </c>
      <c r="K555" s="96">
        <v>2553107.38</v>
      </c>
      <c r="L555" s="96">
        <v>2553107.38</v>
      </c>
      <c r="M555" s="96">
        <f t="shared" si="35"/>
        <v>0</v>
      </c>
    </row>
    <row r="556" spans="1:13" ht="35.25" hidden="1" customHeight="1" x14ac:dyDescent="0.15">
      <c r="A556" s="36" t="s">
        <v>730</v>
      </c>
      <c r="B556" s="74" t="s">
        <v>746</v>
      </c>
      <c r="C556" s="85" t="s">
        <v>713</v>
      </c>
      <c r="D556" s="74" t="s">
        <v>740</v>
      </c>
      <c r="E556" s="74">
        <v>411206.16</v>
      </c>
      <c r="F556" s="74">
        <v>821088.33</v>
      </c>
      <c r="G556" s="74">
        <v>411206.16</v>
      </c>
      <c r="H556" s="74">
        <v>836701.33</v>
      </c>
      <c r="I556" s="74">
        <f t="shared" si="33"/>
        <v>0</v>
      </c>
      <c r="J556" s="36">
        <f t="shared" si="34"/>
        <v>-15613</v>
      </c>
      <c r="K556" s="96">
        <v>299583.61</v>
      </c>
      <c r="L556" s="96">
        <v>299583.61</v>
      </c>
      <c r="M556" s="96">
        <f t="shared" si="35"/>
        <v>0</v>
      </c>
    </row>
    <row r="557" spans="1:13" ht="35.25" hidden="1" customHeight="1" x14ac:dyDescent="0.15">
      <c r="A557" s="36" t="s">
        <v>730</v>
      </c>
      <c r="B557" s="74" t="s">
        <v>746</v>
      </c>
      <c r="C557" s="85" t="s">
        <v>713</v>
      </c>
      <c r="D557" s="74" t="s">
        <v>741</v>
      </c>
      <c r="E557" s="74">
        <v>1357891.61</v>
      </c>
      <c r="F557" s="74">
        <v>791947.93</v>
      </c>
      <c r="G557" s="74">
        <v>1357891.61</v>
      </c>
      <c r="H557" s="74">
        <v>798277.68</v>
      </c>
      <c r="I557" s="74">
        <f t="shared" si="33"/>
        <v>0</v>
      </c>
      <c r="J557" s="36">
        <f t="shared" si="34"/>
        <v>-6329.75</v>
      </c>
      <c r="K557" s="96">
        <v>227278.57</v>
      </c>
      <c r="L557" s="96">
        <v>227278.57</v>
      </c>
      <c r="M557" s="96">
        <f t="shared" si="35"/>
        <v>0</v>
      </c>
    </row>
    <row r="558" spans="1:13" ht="35.25" hidden="1" customHeight="1" x14ac:dyDescent="0.15">
      <c r="A558" s="36" t="s">
        <v>730</v>
      </c>
      <c r="B558" s="74" t="s">
        <v>746</v>
      </c>
      <c r="C558" s="85" t="s">
        <v>713</v>
      </c>
      <c r="D558" s="74" t="s">
        <v>742</v>
      </c>
      <c r="E558" s="74"/>
      <c r="F558" s="74"/>
      <c r="G558" s="74"/>
      <c r="H558" s="74"/>
      <c r="I558" s="74">
        <f t="shared" si="33"/>
        <v>0</v>
      </c>
      <c r="J558" s="36">
        <f t="shared" si="34"/>
        <v>0</v>
      </c>
      <c r="K558" s="96"/>
      <c r="L558" s="96">
        <v>12098</v>
      </c>
      <c r="M558" s="96">
        <f t="shared" si="35"/>
        <v>-12098</v>
      </c>
    </row>
    <row r="559" spans="1:13" ht="35.25" hidden="1" customHeight="1" x14ac:dyDescent="0.15">
      <c r="A559" s="47" t="s">
        <v>750</v>
      </c>
      <c r="B559" s="47" t="s">
        <v>805</v>
      </c>
      <c r="C559" s="100" t="s">
        <v>11</v>
      </c>
      <c r="D559" s="47"/>
      <c r="E559" s="101"/>
      <c r="F559" s="101"/>
      <c r="G559" s="91"/>
      <c r="H559" s="91"/>
      <c r="I559" s="91"/>
      <c r="J559" s="91"/>
      <c r="K559" s="96"/>
      <c r="L559" s="96"/>
      <c r="M559" s="96">
        <f t="shared" si="35"/>
        <v>0</v>
      </c>
    </row>
    <row r="560" spans="1:13" s="61" customFormat="1" ht="35.25" hidden="1" customHeight="1" x14ac:dyDescent="0.15">
      <c r="A560" s="35" t="s">
        <v>948</v>
      </c>
      <c r="B560" s="35" t="s">
        <v>1191</v>
      </c>
      <c r="C560" s="10" t="s">
        <v>1195</v>
      </c>
      <c r="D560" s="82" t="s">
        <v>949</v>
      </c>
      <c r="E560" s="96">
        <v>30175</v>
      </c>
      <c r="F560" s="96">
        <v>22411</v>
      </c>
      <c r="G560" s="96">
        <v>35328</v>
      </c>
      <c r="H560" s="96">
        <v>23671</v>
      </c>
      <c r="I560" s="26">
        <f>E560-G560</f>
        <v>-5153</v>
      </c>
      <c r="J560" s="26">
        <f>F560-H560</f>
        <v>-1260</v>
      </c>
      <c r="K560" s="116">
        <v>31108</v>
      </c>
      <c r="L560" s="96">
        <v>32567</v>
      </c>
      <c r="M560" s="96">
        <f t="shared" si="35"/>
        <v>-1459</v>
      </c>
    </row>
    <row r="561" spans="1:13" s="61" customFormat="1" ht="35.25" hidden="1" customHeight="1" x14ac:dyDescent="0.15">
      <c r="A561" s="35" t="s">
        <v>948</v>
      </c>
      <c r="B561" s="35" t="s">
        <v>1192</v>
      </c>
      <c r="C561" s="10" t="s">
        <v>950</v>
      </c>
      <c r="D561" s="82" t="s">
        <v>949</v>
      </c>
      <c r="E561" s="96">
        <v>30871</v>
      </c>
      <c r="F561" s="96">
        <v>22809</v>
      </c>
      <c r="G561" s="96">
        <v>35826</v>
      </c>
      <c r="H561" s="96">
        <v>23907</v>
      </c>
      <c r="I561" s="26">
        <f>E561-G561</f>
        <v>-4955</v>
      </c>
      <c r="J561" s="26">
        <f>F561-H561</f>
        <v>-1098</v>
      </c>
      <c r="K561" s="116">
        <v>31257</v>
      </c>
      <c r="L561" s="96">
        <v>32671</v>
      </c>
      <c r="M561" s="96">
        <f t="shared" si="35"/>
        <v>-1414</v>
      </c>
    </row>
    <row r="562" spans="1:13" ht="35.25" hidden="1" customHeight="1" x14ac:dyDescent="0.15">
      <c r="A562" s="47" t="s">
        <v>883</v>
      </c>
      <c r="B562" s="47" t="s">
        <v>884</v>
      </c>
      <c r="C562" s="93" t="s">
        <v>885</v>
      </c>
      <c r="D562" s="98"/>
      <c r="E562" s="101"/>
      <c r="F562" s="101"/>
      <c r="G562" s="101"/>
      <c r="H562" s="101"/>
      <c r="I562" s="101"/>
      <c r="J562" s="101"/>
      <c r="K562" s="96"/>
      <c r="L562" s="96"/>
      <c r="M562" s="96">
        <f t="shared" si="35"/>
        <v>0</v>
      </c>
    </row>
    <row r="563" spans="1:13" ht="35.25" hidden="1" customHeight="1" x14ac:dyDescent="0.15">
      <c r="A563" s="35" t="s">
        <v>951</v>
      </c>
      <c r="B563" s="35" t="s">
        <v>1193</v>
      </c>
      <c r="C563" s="10" t="s">
        <v>1196</v>
      </c>
      <c r="D563" s="82" t="s">
        <v>954</v>
      </c>
      <c r="E563" s="96">
        <v>748</v>
      </c>
      <c r="F563" s="96">
        <v>676</v>
      </c>
      <c r="G563" s="96">
        <v>917</v>
      </c>
      <c r="H563" s="96">
        <v>770</v>
      </c>
      <c r="I563" s="26">
        <f t="shared" ref="I563:I572" si="36">E563-G563</f>
        <v>-169</v>
      </c>
      <c r="J563" s="26">
        <f t="shared" ref="J563:J572" si="37">F563-H563</f>
        <v>-94</v>
      </c>
      <c r="K563" s="96">
        <v>620</v>
      </c>
      <c r="L563" s="96">
        <v>716</v>
      </c>
      <c r="M563" s="96">
        <f t="shared" si="35"/>
        <v>-96</v>
      </c>
    </row>
    <row r="564" spans="1:13" ht="35.25" hidden="1" customHeight="1" x14ac:dyDescent="0.15">
      <c r="A564" s="35" t="s">
        <v>951</v>
      </c>
      <c r="B564" s="35" t="s">
        <v>952</v>
      </c>
      <c r="C564" s="10" t="s">
        <v>953</v>
      </c>
      <c r="D564" s="82" t="s">
        <v>955</v>
      </c>
      <c r="E564" s="96">
        <v>3399</v>
      </c>
      <c r="F564" s="96">
        <v>2154</v>
      </c>
      <c r="G564" s="96">
        <v>3703</v>
      </c>
      <c r="H564" s="96">
        <v>2248</v>
      </c>
      <c r="I564" s="26">
        <f t="shared" si="36"/>
        <v>-304</v>
      </c>
      <c r="J564" s="26">
        <f t="shared" si="37"/>
        <v>-94</v>
      </c>
      <c r="K564" s="96">
        <v>2958</v>
      </c>
      <c r="L564" s="96">
        <v>3098</v>
      </c>
      <c r="M564" s="96">
        <f t="shared" si="35"/>
        <v>-140</v>
      </c>
    </row>
    <row r="565" spans="1:13" ht="35.25" hidden="1" customHeight="1" x14ac:dyDescent="0.15">
      <c r="A565" s="35" t="s">
        <v>951</v>
      </c>
      <c r="B565" s="35" t="s">
        <v>952</v>
      </c>
      <c r="C565" s="10" t="s">
        <v>953</v>
      </c>
      <c r="D565" s="82" t="s">
        <v>956</v>
      </c>
      <c r="E565" s="96">
        <v>851</v>
      </c>
      <c r="F565" s="96">
        <v>483</v>
      </c>
      <c r="G565" s="96">
        <v>958</v>
      </c>
      <c r="H565" s="96">
        <v>494</v>
      </c>
      <c r="I565" s="26">
        <f t="shared" si="36"/>
        <v>-107</v>
      </c>
      <c r="J565" s="26">
        <f t="shared" si="37"/>
        <v>-11</v>
      </c>
      <c r="K565" s="96">
        <v>615</v>
      </c>
      <c r="L565" s="96">
        <v>636</v>
      </c>
      <c r="M565" s="96">
        <f t="shared" si="35"/>
        <v>-21</v>
      </c>
    </row>
    <row r="566" spans="1:13" ht="35.25" hidden="1" customHeight="1" x14ac:dyDescent="0.15">
      <c r="A566" s="35" t="s">
        <v>951</v>
      </c>
      <c r="B566" s="35" t="s">
        <v>952</v>
      </c>
      <c r="C566" s="10" t="s">
        <v>953</v>
      </c>
      <c r="D566" s="82" t="s">
        <v>957</v>
      </c>
      <c r="E566" s="96">
        <v>5695</v>
      </c>
      <c r="F566" s="96">
        <v>3655</v>
      </c>
      <c r="G566" s="96">
        <v>6715</v>
      </c>
      <c r="H566" s="96">
        <v>3800</v>
      </c>
      <c r="I566" s="26">
        <f t="shared" si="36"/>
        <v>-1020</v>
      </c>
      <c r="J566" s="26">
        <f t="shared" si="37"/>
        <v>-145</v>
      </c>
      <c r="K566" s="96">
        <v>5463</v>
      </c>
      <c r="L566" s="96">
        <v>5707</v>
      </c>
      <c r="M566" s="96">
        <f t="shared" si="35"/>
        <v>-244</v>
      </c>
    </row>
    <row r="567" spans="1:13" ht="35.25" hidden="1" customHeight="1" x14ac:dyDescent="0.15">
      <c r="A567" s="35" t="s">
        <v>951</v>
      </c>
      <c r="B567" s="35" t="s">
        <v>952</v>
      </c>
      <c r="C567" s="10" t="s">
        <v>953</v>
      </c>
      <c r="D567" s="82" t="s">
        <v>958</v>
      </c>
      <c r="E567" s="96">
        <v>4473</v>
      </c>
      <c r="F567" s="96">
        <v>3659</v>
      </c>
      <c r="G567" s="96">
        <v>5634</v>
      </c>
      <c r="H567" s="96">
        <v>3983</v>
      </c>
      <c r="I567" s="26">
        <f t="shared" si="36"/>
        <v>-1161</v>
      </c>
      <c r="J567" s="26">
        <f t="shared" si="37"/>
        <v>-324</v>
      </c>
      <c r="K567" s="96">
        <v>5566</v>
      </c>
      <c r="L567" s="96">
        <v>5862</v>
      </c>
      <c r="M567" s="96">
        <f t="shared" si="35"/>
        <v>-296</v>
      </c>
    </row>
    <row r="568" spans="1:13" ht="35.25" hidden="1" customHeight="1" x14ac:dyDescent="0.15">
      <c r="A568" s="35" t="s">
        <v>951</v>
      </c>
      <c r="B568" s="35" t="s">
        <v>952</v>
      </c>
      <c r="C568" s="10" t="s">
        <v>953</v>
      </c>
      <c r="D568" s="82" t="s">
        <v>959</v>
      </c>
      <c r="E568" s="96">
        <v>6336</v>
      </c>
      <c r="F568" s="96">
        <v>4757</v>
      </c>
      <c r="G568" s="96">
        <v>7150</v>
      </c>
      <c r="H568" s="96">
        <v>5016</v>
      </c>
      <c r="I568" s="26">
        <f t="shared" si="36"/>
        <v>-814</v>
      </c>
      <c r="J568" s="26">
        <f t="shared" si="37"/>
        <v>-259</v>
      </c>
      <c r="K568" s="96">
        <v>6772</v>
      </c>
      <c r="L568" s="96">
        <v>6990</v>
      </c>
      <c r="M568" s="96">
        <f t="shared" si="35"/>
        <v>-218</v>
      </c>
    </row>
    <row r="569" spans="1:13" ht="35.25" hidden="1" customHeight="1" x14ac:dyDescent="0.15">
      <c r="A569" s="35" t="s">
        <v>951</v>
      </c>
      <c r="B569" s="35" t="s">
        <v>952</v>
      </c>
      <c r="C569" s="10" t="s">
        <v>953</v>
      </c>
      <c r="D569" s="82" t="s">
        <v>960</v>
      </c>
      <c r="E569" s="96">
        <v>1846</v>
      </c>
      <c r="F569" s="96">
        <v>1463</v>
      </c>
      <c r="G569" s="96">
        <v>2136</v>
      </c>
      <c r="H569" s="96">
        <v>1529</v>
      </c>
      <c r="I569" s="26">
        <f t="shared" si="36"/>
        <v>-290</v>
      </c>
      <c r="J569" s="26">
        <f t="shared" si="37"/>
        <v>-66</v>
      </c>
      <c r="K569" s="96">
        <v>1496</v>
      </c>
      <c r="L569" s="96">
        <v>1585</v>
      </c>
      <c r="M569" s="96">
        <f t="shared" si="35"/>
        <v>-89</v>
      </c>
    </row>
    <row r="570" spans="1:13" ht="35.25" hidden="1" customHeight="1" x14ac:dyDescent="0.15">
      <c r="A570" s="35" t="s">
        <v>951</v>
      </c>
      <c r="B570" s="35" t="s">
        <v>952</v>
      </c>
      <c r="C570" s="10" t="s">
        <v>953</v>
      </c>
      <c r="D570" s="82" t="s">
        <v>961</v>
      </c>
      <c r="E570" s="96">
        <v>4647</v>
      </c>
      <c r="F570" s="96">
        <v>4067</v>
      </c>
      <c r="G570" s="96">
        <v>5386</v>
      </c>
      <c r="H570" s="96">
        <v>4227</v>
      </c>
      <c r="I570" s="26">
        <f t="shared" si="36"/>
        <v>-739</v>
      </c>
      <c r="J570" s="26">
        <f t="shared" si="37"/>
        <v>-160</v>
      </c>
      <c r="K570" s="96">
        <v>5286</v>
      </c>
      <c r="L570" s="96">
        <v>5441</v>
      </c>
      <c r="M570" s="96">
        <f t="shared" si="35"/>
        <v>-155</v>
      </c>
    </row>
    <row r="571" spans="1:13" ht="35.25" hidden="1" customHeight="1" x14ac:dyDescent="0.15">
      <c r="A571" s="35" t="s">
        <v>951</v>
      </c>
      <c r="B571" s="35" t="s">
        <v>952</v>
      </c>
      <c r="C571" s="10" t="s">
        <v>953</v>
      </c>
      <c r="D571" s="82" t="s">
        <v>962</v>
      </c>
      <c r="E571" s="96">
        <v>1140</v>
      </c>
      <c r="F571" s="96">
        <v>557</v>
      </c>
      <c r="G571" s="96">
        <v>1222</v>
      </c>
      <c r="H571" s="96">
        <v>570</v>
      </c>
      <c r="I571" s="26">
        <f t="shared" si="36"/>
        <v>-82</v>
      </c>
      <c r="J571" s="26">
        <f t="shared" si="37"/>
        <v>-13</v>
      </c>
      <c r="K571" s="96">
        <v>589</v>
      </c>
      <c r="L571" s="96">
        <v>617</v>
      </c>
      <c r="M571" s="96">
        <f t="shared" si="35"/>
        <v>-28</v>
      </c>
    </row>
    <row r="572" spans="1:13" ht="35.25" hidden="1" customHeight="1" x14ac:dyDescent="0.15">
      <c r="A572" s="35" t="s">
        <v>951</v>
      </c>
      <c r="B572" s="35" t="s">
        <v>952</v>
      </c>
      <c r="C572" s="10" t="s">
        <v>953</v>
      </c>
      <c r="D572" s="82" t="s">
        <v>963</v>
      </c>
      <c r="E572" s="96">
        <v>1040</v>
      </c>
      <c r="F572" s="96">
        <v>703</v>
      </c>
      <c r="G572" s="96">
        <v>1193</v>
      </c>
      <c r="H572" s="96">
        <v>782</v>
      </c>
      <c r="I572" s="26">
        <f t="shared" si="36"/>
        <v>-153</v>
      </c>
      <c r="J572" s="26">
        <f t="shared" si="37"/>
        <v>-79</v>
      </c>
      <c r="K572" s="96">
        <v>1158</v>
      </c>
      <c r="L572" s="96">
        <v>1249</v>
      </c>
      <c r="M572" s="96">
        <f t="shared" si="35"/>
        <v>-91</v>
      </c>
    </row>
    <row r="573" spans="1:13" s="61" customFormat="1" ht="35.25" hidden="1" customHeight="1" x14ac:dyDescent="0.15">
      <c r="A573" s="35" t="s">
        <v>951</v>
      </c>
      <c r="B573" s="35" t="s">
        <v>952</v>
      </c>
      <c r="C573" s="10" t="s">
        <v>953</v>
      </c>
      <c r="D573" s="82" t="s">
        <v>964</v>
      </c>
      <c r="E573" s="96"/>
      <c r="F573" s="96"/>
      <c r="G573" s="96">
        <v>314</v>
      </c>
      <c r="H573" s="96">
        <v>252</v>
      </c>
      <c r="I573" s="26"/>
      <c r="J573" s="26"/>
      <c r="K573" s="96"/>
      <c r="L573" s="96">
        <v>666</v>
      </c>
      <c r="M573" s="96">
        <f t="shared" si="35"/>
        <v>-666</v>
      </c>
    </row>
    <row r="574" spans="1:13" ht="35.25" hidden="1" customHeight="1" x14ac:dyDescent="0.15">
      <c r="A574" s="35" t="s">
        <v>951</v>
      </c>
      <c r="B574" s="35" t="s">
        <v>1194</v>
      </c>
      <c r="C574" s="10" t="s">
        <v>1197</v>
      </c>
      <c r="D574" s="82" t="s">
        <v>954</v>
      </c>
      <c r="E574" s="96">
        <v>777</v>
      </c>
      <c r="F574" s="96">
        <v>704</v>
      </c>
      <c r="G574" s="96">
        <v>949</v>
      </c>
      <c r="H574" s="96">
        <v>801</v>
      </c>
      <c r="I574" s="26">
        <f t="shared" ref="I574:I583" si="38">E574-G574</f>
        <v>-172</v>
      </c>
      <c r="J574" s="26">
        <f t="shared" ref="J574:J583" si="39">F574-H574</f>
        <v>-97</v>
      </c>
      <c r="K574" s="96">
        <v>636</v>
      </c>
      <c r="L574" s="96">
        <v>739</v>
      </c>
      <c r="M574" s="96">
        <f t="shared" si="35"/>
        <v>-103</v>
      </c>
    </row>
    <row r="575" spans="1:13" ht="35.25" hidden="1" customHeight="1" x14ac:dyDescent="0.15">
      <c r="A575" s="35" t="s">
        <v>951</v>
      </c>
      <c r="B575" s="35" t="s">
        <v>965</v>
      </c>
      <c r="C575" s="10" t="s">
        <v>966</v>
      </c>
      <c r="D575" s="82" t="s">
        <v>955</v>
      </c>
      <c r="E575" s="96">
        <v>3487</v>
      </c>
      <c r="F575" s="96">
        <v>2183</v>
      </c>
      <c r="G575" s="96">
        <v>3774</v>
      </c>
      <c r="H575" s="96">
        <v>2265</v>
      </c>
      <c r="I575" s="26">
        <f t="shared" si="38"/>
        <v>-287</v>
      </c>
      <c r="J575" s="26">
        <f t="shared" si="39"/>
        <v>-82</v>
      </c>
      <c r="K575" s="96">
        <v>2972</v>
      </c>
      <c r="L575" s="96">
        <v>3107</v>
      </c>
      <c r="M575" s="96">
        <f t="shared" si="35"/>
        <v>-135</v>
      </c>
    </row>
    <row r="576" spans="1:13" ht="35.25" hidden="1" customHeight="1" x14ac:dyDescent="0.15">
      <c r="A576" s="35" t="s">
        <v>951</v>
      </c>
      <c r="B576" s="35" t="s">
        <v>965</v>
      </c>
      <c r="C576" s="10" t="s">
        <v>966</v>
      </c>
      <c r="D576" s="82" t="s">
        <v>956</v>
      </c>
      <c r="E576" s="96">
        <v>869</v>
      </c>
      <c r="F576" s="96">
        <v>487</v>
      </c>
      <c r="G576" s="96">
        <v>966</v>
      </c>
      <c r="H576" s="96">
        <v>494</v>
      </c>
      <c r="I576" s="26">
        <f t="shared" si="38"/>
        <v>-97</v>
      </c>
      <c r="J576" s="26">
        <f t="shared" si="39"/>
        <v>-7</v>
      </c>
      <c r="K576" s="96">
        <v>617</v>
      </c>
      <c r="L576" s="96">
        <v>638</v>
      </c>
      <c r="M576" s="96">
        <f t="shared" si="35"/>
        <v>-21</v>
      </c>
    </row>
    <row r="577" spans="1:13" ht="35.25" hidden="1" customHeight="1" x14ac:dyDescent="0.15">
      <c r="A577" s="35" t="s">
        <v>951</v>
      </c>
      <c r="B577" s="35" t="s">
        <v>965</v>
      </c>
      <c r="C577" s="10" t="s">
        <v>966</v>
      </c>
      <c r="D577" s="82" t="s">
        <v>957</v>
      </c>
      <c r="E577" s="96">
        <v>5797</v>
      </c>
      <c r="F577" s="96">
        <v>3673</v>
      </c>
      <c r="G577" s="96">
        <v>6720</v>
      </c>
      <c r="H577" s="96">
        <v>3800</v>
      </c>
      <c r="I577" s="26">
        <f t="shared" si="38"/>
        <v>-923</v>
      </c>
      <c r="J577" s="26">
        <f t="shared" si="39"/>
        <v>-127</v>
      </c>
      <c r="K577" s="96">
        <v>5466</v>
      </c>
      <c r="L577" s="96">
        <v>5707</v>
      </c>
      <c r="M577" s="96">
        <f t="shared" si="35"/>
        <v>-241</v>
      </c>
    </row>
    <row r="578" spans="1:13" ht="35.25" hidden="1" customHeight="1" x14ac:dyDescent="0.15">
      <c r="A578" s="35" t="s">
        <v>951</v>
      </c>
      <c r="B578" s="35" t="s">
        <v>965</v>
      </c>
      <c r="C578" s="10" t="s">
        <v>966</v>
      </c>
      <c r="D578" s="82" t="s">
        <v>958</v>
      </c>
      <c r="E578" s="96">
        <v>4616</v>
      </c>
      <c r="F578" s="96">
        <v>3801</v>
      </c>
      <c r="G578" s="96">
        <v>5802</v>
      </c>
      <c r="H578" s="96">
        <v>4076</v>
      </c>
      <c r="I578" s="26">
        <f t="shared" si="38"/>
        <v>-1186</v>
      </c>
      <c r="J578" s="26">
        <f t="shared" si="39"/>
        <v>-275</v>
      </c>
      <c r="K578" s="96">
        <v>5602</v>
      </c>
      <c r="L578" s="96">
        <v>5884</v>
      </c>
      <c r="M578" s="96">
        <f t="shared" si="35"/>
        <v>-282</v>
      </c>
    </row>
    <row r="579" spans="1:13" ht="35.25" hidden="1" customHeight="1" x14ac:dyDescent="0.15">
      <c r="A579" s="35" t="s">
        <v>951</v>
      </c>
      <c r="B579" s="35" t="s">
        <v>965</v>
      </c>
      <c r="C579" s="10" t="s">
        <v>966</v>
      </c>
      <c r="D579" s="82" t="s">
        <v>959</v>
      </c>
      <c r="E579" s="96">
        <v>6456</v>
      </c>
      <c r="F579" s="96">
        <v>4810</v>
      </c>
      <c r="G579" s="96">
        <v>7253</v>
      </c>
      <c r="H579" s="96">
        <v>5047</v>
      </c>
      <c r="I579" s="26">
        <f t="shared" si="38"/>
        <v>-797</v>
      </c>
      <c r="J579" s="26">
        <f t="shared" si="39"/>
        <v>-237</v>
      </c>
      <c r="K579" s="96">
        <v>6743</v>
      </c>
      <c r="L579" s="96">
        <v>7009</v>
      </c>
      <c r="M579" s="96">
        <f t="shared" si="35"/>
        <v>-266</v>
      </c>
    </row>
    <row r="580" spans="1:13" ht="35.25" hidden="1" customHeight="1" x14ac:dyDescent="0.15">
      <c r="A580" s="35" t="s">
        <v>951</v>
      </c>
      <c r="B580" s="35" t="s">
        <v>965</v>
      </c>
      <c r="C580" s="10" t="s">
        <v>966</v>
      </c>
      <c r="D580" s="82" t="s">
        <v>960</v>
      </c>
      <c r="E580" s="96">
        <v>1899</v>
      </c>
      <c r="F580" s="96">
        <v>1481</v>
      </c>
      <c r="G580" s="96">
        <v>2187</v>
      </c>
      <c r="H580" s="96">
        <v>1546</v>
      </c>
      <c r="I580" s="26">
        <f t="shared" si="38"/>
        <v>-288</v>
      </c>
      <c r="J580" s="26">
        <f t="shared" si="39"/>
        <v>-65</v>
      </c>
      <c r="K580" s="96">
        <v>1510</v>
      </c>
      <c r="L580" s="96">
        <v>1598</v>
      </c>
      <c r="M580" s="96">
        <f t="shared" si="35"/>
        <v>-88</v>
      </c>
    </row>
    <row r="581" spans="1:13" ht="35.25" hidden="1" customHeight="1" x14ac:dyDescent="0.15">
      <c r="A581" s="35" t="s">
        <v>951</v>
      </c>
      <c r="B581" s="35" t="s">
        <v>965</v>
      </c>
      <c r="C581" s="10" t="s">
        <v>966</v>
      </c>
      <c r="D581" s="82" t="s">
        <v>961</v>
      </c>
      <c r="E581" s="96">
        <v>4718</v>
      </c>
      <c r="F581" s="96">
        <v>4110</v>
      </c>
      <c r="G581" s="96">
        <v>5401</v>
      </c>
      <c r="H581" s="96">
        <v>4236</v>
      </c>
      <c r="I581" s="26">
        <f t="shared" si="38"/>
        <v>-683</v>
      </c>
      <c r="J581" s="26">
        <f t="shared" si="39"/>
        <v>-126</v>
      </c>
      <c r="K581" s="96">
        <v>5309</v>
      </c>
      <c r="L581" s="96">
        <v>5448</v>
      </c>
      <c r="M581" s="96">
        <f t="shared" si="35"/>
        <v>-139</v>
      </c>
    </row>
    <row r="582" spans="1:13" ht="35.25" hidden="1" customHeight="1" x14ac:dyDescent="0.15">
      <c r="A582" s="35" t="s">
        <v>951</v>
      </c>
      <c r="B582" s="35" t="s">
        <v>965</v>
      </c>
      <c r="C582" s="10" t="s">
        <v>966</v>
      </c>
      <c r="D582" s="82" t="s">
        <v>962</v>
      </c>
      <c r="E582" s="96">
        <v>1192</v>
      </c>
      <c r="F582" s="96">
        <v>579</v>
      </c>
      <c r="G582" s="96">
        <v>1249</v>
      </c>
      <c r="H582" s="96">
        <v>579</v>
      </c>
      <c r="I582" s="26">
        <f t="shared" si="38"/>
        <v>-57</v>
      </c>
      <c r="J582" s="26">
        <f t="shared" si="39"/>
        <v>0</v>
      </c>
      <c r="K582" s="96">
        <v>599</v>
      </c>
      <c r="L582" s="96">
        <v>620</v>
      </c>
      <c r="M582" s="96">
        <f t="shared" si="35"/>
        <v>-21</v>
      </c>
    </row>
    <row r="583" spans="1:13" ht="35.25" hidden="1" customHeight="1" x14ac:dyDescent="0.15">
      <c r="A583" s="35" t="s">
        <v>951</v>
      </c>
      <c r="B583" s="35" t="s">
        <v>965</v>
      </c>
      <c r="C583" s="10" t="s">
        <v>966</v>
      </c>
      <c r="D583" s="82" t="s">
        <v>963</v>
      </c>
      <c r="E583" s="96">
        <v>1060</v>
      </c>
      <c r="F583" s="96">
        <v>743</v>
      </c>
      <c r="G583" s="96">
        <v>1211</v>
      </c>
      <c r="H583" s="96">
        <v>810</v>
      </c>
      <c r="I583" s="26">
        <f t="shared" si="38"/>
        <v>-151</v>
      </c>
      <c r="J583" s="26">
        <f t="shared" si="39"/>
        <v>-67</v>
      </c>
      <c r="K583" s="96">
        <v>1168</v>
      </c>
      <c r="L583" s="96">
        <v>1255</v>
      </c>
      <c r="M583" s="96">
        <f t="shared" si="35"/>
        <v>-87</v>
      </c>
    </row>
    <row r="584" spans="1:13" s="61" customFormat="1" ht="35.25" hidden="1" customHeight="1" x14ac:dyDescent="0.15">
      <c r="A584" s="35" t="s">
        <v>951</v>
      </c>
      <c r="B584" s="35" t="s">
        <v>965</v>
      </c>
      <c r="C584" s="10" t="s">
        <v>966</v>
      </c>
      <c r="D584" s="82" t="s">
        <v>964</v>
      </c>
      <c r="E584" s="96"/>
      <c r="F584" s="96"/>
      <c r="G584" s="96">
        <v>314</v>
      </c>
      <c r="H584" s="96">
        <v>253</v>
      </c>
      <c r="I584" s="26"/>
      <c r="J584" s="26"/>
      <c r="K584" s="96"/>
      <c r="L584" s="96">
        <v>666</v>
      </c>
      <c r="M584" s="96">
        <f t="shared" si="35"/>
        <v>-666</v>
      </c>
    </row>
    <row r="585" spans="1:13" ht="35.25" hidden="1" customHeight="1" x14ac:dyDescent="0.15">
      <c r="A585" s="47" t="s">
        <v>883</v>
      </c>
      <c r="B585" s="47" t="s">
        <v>886</v>
      </c>
      <c r="C585" s="93" t="s">
        <v>887</v>
      </c>
      <c r="D585" s="98"/>
      <c r="E585" s="101"/>
      <c r="F585" s="101"/>
      <c r="G585" s="101"/>
      <c r="H585" s="101"/>
      <c r="I585" s="101"/>
      <c r="J585" s="101"/>
      <c r="K585" s="96"/>
      <c r="L585" s="96"/>
      <c r="M585" s="96">
        <f t="shared" si="35"/>
        <v>0</v>
      </c>
    </row>
    <row r="586" spans="1:13" ht="35.25" hidden="1" customHeight="1" x14ac:dyDescent="0.15">
      <c r="A586" s="35" t="s">
        <v>946</v>
      </c>
      <c r="B586" s="35" t="s">
        <v>442</v>
      </c>
      <c r="C586" s="10" t="s">
        <v>1198</v>
      </c>
      <c r="D586" s="82" t="s">
        <v>969</v>
      </c>
      <c r="E586" s="96">
        <v>739</v>
      </c>
      <c r="F586" s="96">
        <v>695</v>
      </c>
      <c r="G586" s="96">
        <v>949</v>
      </c>
      <c r="H586" s="96">
        <v>801</v>
      </c>
      <c r="I586" s="26">
        <f t="shared" ref="I586:I610" si="40">E586-G586</f>
        <v>-210</v>
      </c>
      <c r="J586" s="26">
        <f t="shared" ref="J586:J610" si="41">F586-H586</f>
        <v>-106</v>
      </c>
      <c r="K586" s="96">
        <v>629</v>
      </c>
      <c r="L586" s="96">
        <v>739</v>
      </c>
      <c r="M586" s="96">
        <f t="shared" si="35"/>
        <v>-110</v>
      </c>
    </row>
    <row r="587" spans="1:13" ht="35.25" hidden="1" customHeight="1" x14ac:dyDescent="0.15">
      <c r="A587" s="35" t="s">
        <v>946</v>
      </c>
      <c r="B587" s="35" t="s">
        <v>967</v>
      </c>
      <c r="C587" s="10" t="s">
        <v>968</v>
      </c>
      <c r="D587" s="82" t="s">
        <v>970</v>
      </c>
      <c r="E587" s="96">
        <v>3326</v>
      </c>
      <c r="F587" s="96">
        <v>2152</v>
      </c>
      <c r="G587" s="96">
        <v>3774</v>
      </c>
      <c r="H587" s="96">
        <v>2265</v>
      </c>
      <c r="I587" s="26">
        <f t="shared" si="40"/>
        <v>-448</v>
      </c>
      <c r="J587" s="26">
        <f t="shared" si="41"/>
        <v>-113</v>
      </c>
      <c r="K587" s="96">
        <v>2949</v>
      </c>
      <c r="L587" s="96">
        <v>3107</v>
      </c>
      <c r="M587" s="96">
        <f t="shared" si="35"/>
        <v>-158</v>
      </c>
    </row>
    <row r="588" spans="1:13" ht="35.25" hidden="1" customHeight="1" x14ac:dyDescent="0.15">
      <c r="A588" s="35" t="s">
        <v>946</v>
      </c>
      <c r="B588" s="35" t="s">
        <v>967</v>
      </c>
      <c r="C588" s="10" t="s">
        <v>968</v>
      </c>
      <c r="D588" s="82" t="s">
        <v>971</v>
      </c>
      <c r="E588" s="96">
        <v>820</v>
      </c>
      <c r="F588" s="96">
        <v>478</v>
      </c>
      <c r="G588" s="96">
        <v>966</v>
      </c>
      <c r="H588" s="96">
        <v>494</v>
      </c>
      <c r="I588" s="26">
        <f t="shared" si="40"/>
        <v>-146</v>
      </c>
      <c r="J588" s="26">
        <f t="shared" si="41"/>
        <v>-16</v>
      </c>
      <c r="K588" s="96">
        <v>617</v>
      </c>
      <c r="L588" s="96">
        <v>638</v>
      </c>
      <c r="M588" s="96">
        <f t="shared" si="35"/>
        <v>-21</v>
      </c>
    </row>
    <row r="589" spans="1:13" ht="35.25" hidden="1" customHeight="1" x14ac:dyDescent="0.15">
      <c r="A589" s="35" t="s">
        <v>946</v>
      </c>
      <c r="B589" s="35" t="s">
        <v>967</v>
      </c>
      <c r="C589" s="10" t="s">
        <v>968</v>
      </c>
      <c r="D589" s="82" t="s">
        <v>972</v>
      </c>
      <c r="E589" s="96">
        <v>5501</v>
      </c>
      <c r="F589" s="96">
        <v>3636</v>
      </c>
      <c r="G589" s="96">
        <v>6720</v>
      </c>
      <c r="H589" s="96">
        <v>3800</v>
      </c>
      <c r="I589" s="26">
        <f t="shared" si="40"/>
        <v>-1219</v>
      </c>
      <c r="J589" s="26">
        <f t="shared" si="41"/>
        <v>-164</v>
      </c>
      <c r="K589" s="96">
        <v>5455</v>
      </c>
      <c r="L589" s="96">
        <v>5707</v>
      </c>
      <c r="M589" s="96">
        <f t="shared" si="35"/>
        <v>-252</v>
      </c>
    </row>
    <row r="590" spans="1:13" ht="35.25" hidden="1" customHeight="1" x14ac:dyDescent="0.15">
      <c r="A590" s="35" t="s">
        <v>946</v>
      </c>
      <c r="B590" s="35" t="s">
        <v>967</v>
      </c>
      <c r="C590" s="10" t="s">
        <v>968</v>
      </c>
      <c r="D590" s="82" t="s">
        <v>973</v>
      </c>
      <c r="E590" s="96">
        <v>4278</v>
      </c>
      <c r="F590" s="96">
        <v>3711</v>
      </c>
      <c r="G590" s="96">
        <v>5802</v>
      </c>
      <c r="H590" s="96">
        <v>4076</v>
      </c>
      <c r="I590" s="26">
        <f t="shared" si="40"/>
        <v>-1524</v>
      </c>
      <c r="J590" s="26">
        <f t="shared" si="41"/>
        <v>-365</v>
      </c>
      <c r="K590" s="96">
        <v>5561</v>
      </c>
      <c r="L590" s="96">
        <v>5884</v>
      </c>
      <c r="M590" s="96">
        <f t="shared" si="35"/>
        <v>-323</v>
      </c>
    </row>
    <row r="591" spans="1:13" ht="35.25" hidden="1" customHeight="1" x14ac:dyDescent="0.15">
      <c r="A591" s="35" t="s">
        <v>946</v>
      </c>
      <c r="B591" s="35" t="s">
        <v>967</v>
      </c>
      <c r="C591" s="10" t="s">
        <v>968</v>
      </c>
      <c r="D591" s="82" t="s">
        <v>974</v>
      </c>
      <c r="E591" s="96">
        <v>6125</v>
      </c>
      <c r="F591" s="96">
        <v>4753</v>
      </c>
      <c r="G591" s="96">
        <v>7253</v>
      </c>
      <c r="H591" s="96">
        <v>5047</v>
      </c>
      <c r="I591" s="26">
        <f t="shared" si="40"/>
        <v>-1128</v>
      </c>
      <c r="J591" s="26">
        <f t="shared" si="41"/>
        <v>-294</v>
      </c>
      <c r="K591" s="96">
        <v>6734</v>
      </c>
      <c r="L591" s="96">
        <v>7009</v>
      </c>
      <c r="M591" s="96">
        <f t="shared" si="35"/>
        <v>-275</v>
      </c>
    </row>
    <row r="592" spans="1:13" ht="35.25" hidden="1" customHeight="1" x14ac:dyDescent="0.15">
      <c r="A592" s="35" t="s">
        <v>946</v>
      </c>
      <c r="B592" s="35" t="s">
        <v>967</v>
      </c>
      <c r="C592" s="10" t="s">
        <v>968</v>
      </c>
      <c r="D592" s="82" t="s">
        <v>975</v>
      </c>
      <c r="E592" s="96">
        <v>1818</v>
      </c>
      <c r="F592" s="96">
        <v>1458</v>
      </c>
      <c r="G592" s="96">
        <v>2187</v>
      </c>
      <c r="H592" s="96">
        <v>1546</v>
      </c>
      <c r="I592" s="26">
        <f t="shared" si="40"/>
        <v>-369</v>
      </c>
      <c r="J592" s="26">
        <f t="shared" si="41"/>
        <v>-88</v>
      </c>
      <c r="K592" s="96">
        <v>1497</v>
      </c>
      <c r="L592" s="96">
        <v>1598</v>
      </c>
      <c r="M592" s="96">
        <f t="shared" si="35"/>
        <v>-101</v>
      </c>
    </row>
    <row r="593" spans="1:13" ht="35.25" hidden="1" customHeight="1" x14ac:dyDescent="0.15">
      <c r="A593" s="35" t="s">
        <v>946</v>
      </c>
      <c r="B593" s="35" t="s">
        <v>967</v>
      </c>
      <c r="C593" s="10" t="s">
        <v>968</v>
      </c>
      <c r="D593" s="82" t="s">
        <v>976</v>
      </c>
      <c r="E593" s="96">
        <v>4502</v>
      </c>
      <c r="F593" s="96">
        <v>4049</v>
      </c>
      <c r="G593" s="96">
        <v>5401</v>
      </c>
      <c r="H593" s="96">
        <v>4236</v>
      </c>
      <c r="I593" s="26">
        <f t="shared" si="40"/>
        <v>-899</v>
      </c>
      <c r="J593" s="26">
        <f t="shared" si="41"/>
        <v>-187</v>
      </c>
      <c r="K593" s="96">
        <v>5281</v>
      </c>
      <c r="L593" s="96">
        <v>5448</v>
      </c>
      <c r="M593" s="96">
        <f t="shared" si="35"/>
        <v>-167</v>
      </c>
    </row>
    <row r="594" spans="1:13" ht="35.25" hidden="1" customHeight="1" x14ac:dyDescent="0.15">
      <c r="A594" s="35" t="s">
        <v>946</v>
      </c>
      <c r="B594" s="35" t="s">
        <v>967</v>
      </c>
      <c r="C594" s="10" t="s">
        <v>968</v>
      </c>
      <c r="D594" s="82" t="s">
        <v>977</v>
      </c>
      <c r="E594" s="96">
        <v>1105</v>
      </c>
      <c r="F594" s="96">
        <v>560</v>
      </c>
      <c r="G594" s="96">
        <v>1249</v>
      </c>
      <c r="H594" s="96">
        <v>579</v>
      </c>
      <c r="I594" s="26">
        <f t="shared" si="40"/>
        <v>-144</v>
      </c>
      <c r="J594" s="26">
        <f t="shared" si="41"/>
        <v>-19</v>
      </c>
      <c r="K594" s="96">
        <v>585</v>
      </c>
      <c r="L594" s="96">
        <v>620</v>
      </c>
      <c r="M594" s="96">
        <f t="shared" si="35"/>
        <v>-35</v>
      </c>
    </row>
    <row r="595" spans="1:13" ht="35.25" hidden="1" customHeight="1" x14ac:dyDescent="0.15">
      <c r="A595" s="35" t="s">
        <v>946</v>
      </c>
      <c r="B595" s="35" t="s">
        <v>967</v>
      </c>
      <c r="C595" s="10" t="s">
        <v>968</v>
      </c>
      <c r="D595" s="82" t="s">
        <v>978</v>
      </c>
      <c r="E595" s="96">
        <v>1028</v>
      </c>
      <c r="F595" s="96">
        <v>710</v>
      </c>
      <c r="G595" s="96">
        <v>1211</v>
      </c>
      <c r="H595" s="96">
        <v>810</v>
      </c>
      <c r="I595" s="26">
        <f t="shared" si="40"/>
        <v>-183</v>
      </c>
      <c r="J595" s="26">
        <f t="shared" si="41"/>
        <v>-100</v>
      </c>
      <c r="K595" s="96">
        <v>1159</v>
      </c>
      <c r="L595" s="96">
        <v>1255</v>
      </c>
      <c r="M595" s="96">
        <f t="shared" si="35"/>
        <v>-96</v>
      </c>
    </row>
    <row r="596" spans="1:13" ht="35.25" hidden="1" customHeight="1" x14ac:dyDescent="0.15">
      <c r="A596" s="35" t="s">
        <v>946</v>
      </c>
      <c r="B596" s="35" t="s">
        <v>967</v>
      </c>
      <c r="C596" s="10" t="s">
        <v>968</v>
      </c>
      <c r="D596" s="82" t="s">
        <v>979</v>
      </c>
      <c r="E596" s="96"/>
      <c r="F596" s="96"/>
      <c r="G596" s="96">
        <v>314</v>
      </c>
      <c r="H596" s="96">
        <v>253</v>
      </c>
      <c r="I596" s="26">
        <f t="shared" si="40"/>
        <v>-314</v>
      </c>
      <c r="J596" s="26">
        <f t="shared" si="41"/>
        <v>-253</v>
      </c>
      <c r="K596" s="96"/>
      <c r="L596" s="96">
        <v>666</v>
      </c>
      <c r="M596" s="96">
        <f t="shared" si="35"/>
        <v>-666</v>
      </c>
    </row>
    <row r="597" spans="1:13" ht="35.25" hidden="1" customHeight="1" x14ac:dyDescent="0.15">
      <c r="A597" s="35" t="s">
        <v>806</v>
      </c>
      <c r="B597" s="35" t="s">
        <v>1199</v>
      </c>
      <c r="C597" s="10" t="s">
        <v>1201</v>
      </c>
      <c r="D597" s="82" t="s">
        <v>931</v>
      </c>
      <c r="E597" s="96">
        <v>207</v>
      </c>
      <c r="F597" s="96">
        <v>763</v>
      </c>
      <c r="G597" s="26">
        <v>206</v>
      </c>
      <c r="H597" s="26">
        <v>763</v>
      </c>
      <c r="I597" s="26">
        <f t="shared" si="40"/>
        <v>1</v>
      </c>
      <c r="J597" s="26">
        <f t="shared" si="41"/>
        <v>0</v>
      </c>
      <c r="K597" s="96">
        <v>736</v>
      </c>
      <c r="L597" s="96">
        <v>736</v>
      </c>
      <c r="M597" s="96">
        <f>K597-L597</f>
        <v>0</v>
      </c>
    </row>
    <row r="598" spans="1:13" ht="35.25" hidden="1" customHeight="1" x14ac:dyDescent="0.15">
      <c r="A598" s="35" t="s">
        <v>820</v>
      </c>
      <c r="B598" s="35" t="s">
        <v>1200</v>
      </c>
      <c r="C598" s="10" t="s">
        <v>1202</v>
      </c>
      <c r="D598" s="82" t="s">
        <v>931</v>
      </c>
      <c r="E598" s="96">
        <v>4.7420999999999998</v>
      </c>
      <c r="F598" s="96">
        <v>2.6</v>
      </c>
      <c r="G598" s="26">
        <v>4.7420999999999998</v>
      </c>
      <c r="H598" s="26">
        <v>2.6193</v>
      </c>
      <c r="I598" s="26">
        <f t="shared" si="40"/>
        <v>0</v>
      </c>
      <c r="J598" s="26">
        <f t="shared" si="41"/>
        <v>-1.9299999999999873E-2</v>
      </c>
      <c r="K598" s="96">
        <v>2.97</v>
      </c>
      <c r="L598" s="96">
        <v>2.9708000000000001</v>
      </c>
      <c r="M598" s="96">
        <f t="shared" ref="M598:M610" si="42">K598-L598</f>
        <v>-7.9999999999991189E-4</v>
      </c>
    </row>
    <row r="599" spans="1:13" ht="35.25" hidden="1" customHeight="1" x14ac:dyDescent="0.15">
      <c r="A599" s="35" t="s">
        <v>820</v>
      </c>
      <c r="B599" s="35" t="s">
        <v>1203</v>
      </c>
      <c r="C599" s="10" t="s">
        <v>938</v>
      </c>
      <c r="D599" s="82" t="s">
        <v>931</v>
      </c>
      <c r="E599" s="96">
        <v>1</v>
      </c>
      <c r="F599" s="96">
        <v>0</v>
      </c>
      <c r="G599" s="26">
        <v>1</v>
      </c>
      <c r="H599" s="26">
        <v>0</v>
      </c>
      <c r="I599" s="26">
        <f t="shared" si="40"/>
        <v>0</v>
      </c>
      <c r="J599" s="26">
        <f t="shared" si="41"/>
        <v>0</v>
      </c>
      <c r="K599" s="96">
        <v>0</v>
      </c>
      <c r="L599" s="96">
        <v>0</v>
      </c>
      <c r="M599" s="96">
        <f t="shared" si="42"/>
        <v>0</v>
      </c>
    </row>
    <row r="600" spans="1:13" ht="35.25" hidden="1" customHeight="1" x14ac:dyDescent="0.15">
      <c r="A600" s="35" t="s">
        <v>820</v>
      </c>
      <c r="B600" s="35" t="s">
        <v>1204</v>
      </c>
      <c r="C600" s="10" t="s">
        <v>1098</v>
      </c>
      <c r="D600" s="82" t="s">
        <v>809</v>
      </c>
      <c r="E600" s="96">
        <v>4</v>
      </c>
      <c r="F600" s="96">
        <v>6</v>
      </c>
      <c r="G600" s="96">
        <v>4</v>
      </c>
      <c r="H600" s="96">
        <v>6</v>
      </c>
      <c r="I600" s="26">
        <f t="shared" si="40"/>
        <v>0</v>
      </c>
      <c r="J600" s="26">
        <f t="shared" si="41"/>
        <v>0</v>
      </c>
      <c r="K600" s="96">
        <v>7</v>
      </c>
      <c r="L600" s="96">
        <v>7</v>
      </c>
      <c r="M600" s="96">
        <f t="shared" si="42"/>
        <v>0</v>
      </c>
    </row>
    <row r="601" spans="1:13" ht="35.25" hidden="1" customHeight="1" x14ac:dyDescent="0.15">
      <c r="A601" s="35" t="s">
        <v>820</v>
      </c>
      <c r="B601" s="35" t="s">
        <v>861</v>
      </c>
      <c r="C601" s="10" t="s">
        <v>862</v>
      </c>
      <c r="D601" s="82" t="s">
        <v>810</v>
      </c>
      <c r="E601" s="96">
        <v>14</v>
      </c>
      <c r="F601" s="96">
        <v>26</v>
      </c>
      <c r="G601" s="96">
        <v>14</v>
      </c>
      <c r="H601" s="96">
        <v>26</v>
      </c>
      <c r="I601" s="26">
        <f t="shared" si="40"/>
        <v>0</v>
      </c>
      <c r="J601" s="26">
        <f t="shared" si="41"/>
        <v>0</v>
      </c>
      <c r="K601" s="96">
        <v>21</v>
      </c>
      <c r="L601" s="96">
        <v>21</v>
      </c>
      <c r="M601" s="96">
        <f t="shared" si="42"/>
        <v>0</v>
      </c>
    </row>
    <row r="602" spans="1:13" ht="35.25" hidden="1" customHeight="1" x14ac:dyDescent="0.15">
      <c r="A602" s="35" t="s">
        <v>820</v>
      </c>
      <c r="B602" s="35" t="s">
        <v>861</v>
      </c>
      <c r="C602" s="10" t="s">
        <v>862</v>
      </c>
      <c r="D602" s="82" t="s">
        <v>811</v>
      </c>
      <c r="E602" s="96">
        <v>12</v>
      </c>
      <c r="F602" s="96">
        <v>7</v>
      </c>
      <c r="G602" s="96">
        <v>12</v>
      </c>
      <c r="H602" s="96">
        <v>7</v>
      </c>
      <c r="I602" s="26">
        <f t="shared" si="40"/>
        <v>0</v>
      </c>
      <c r="J602" s="26">
        <f t="shared" si="41"/>
        <v>0</v>
      </c>
      <c r="K602" s="96">
        <v>6</v>
      </c>
      <c r="L602" s="96">
        <v>6</v>
      </c>
      <c r="M602" s="96">
        <f t="shared" si="42"/>
        <v>0</v>
      </c>
    </row>
    <row r="603" spans="1:13" ht="35.25" hidden="1" customHeight="1" x14ac:dyDescent="0.15">
      <c r="A603" s="35" t="s">
        <v>820</v>
      </c>
      <c r="B603" s="35" t="s">
        <v>861</v>
      </c>
      <c r="C603" s="10" t="s">
        <v>1099</v>
      </c>
      <c r="D603" s="82" t="s">
        <v>812</v>
      </c>
      <c r="E603" s="96">
        <v>85</v>
      </c>
      <c r="F603" s="96">
        <v>145</v>
      </c>
      <c r="G603" s="96">
        <v>85</v>
      </c>
      <c r="H603" s="96">
        <v>143</v>
      </c>
      <c r="I603" s="26">
        <f t="shared" si="40"/>
        <v>0</v>
      </c>
      <c r="J603" s="26">
        <f t="shared" si="41"/>
        <v>2</v>
      </c>
      <c r="K603" s="96">
        <v>87</v>
      </c>
      <c r="L603" s="96">
        <v>87</v>
      </c>
      <c r="M603" s="96">
        <f t="shared" si="42"/>
        <v>0</v>
      </c>
    </row>
    <row r="604" spans="1:13" ht="35.25" hidden="1" customHeight="1" x14ac:dyDescent="0.15">
      <c r="A604" s="35" t="s">
        <v>820</v>
      </c>
      <c r="B604" s="35" t="s">
        <v>861</v>
      </c>
      <c r="C604" s="10" t="s">
        <v>862</v>
      </c>
      <c r="D604" s="82" t="s">
        <v>813</v>
      </c>
      <c r="E604" s="96">
        <v>139</v>
      </c>
      <c r="F604" s="96">
        <v>658</v>
      </c>
      <c r="G604" s="96">
        <v>139</v>
      </c>
      <c r="H604" s="96">
        <v>658</v>
      </c>
      <c r="I604" s="26">
        <f t="shared" si="40"/>
        <v>0</v>
      </c>
      <c r="J604" s="26">
        <f t="shared" si="41"/>
        <v>0</v>
      </c>
      <c r="K604" s="96">
        <v>664</v>
      </c>
      <c r="L604" s="96">
        <v>664</v>
      </c>
      <c r="M604" s="96">
        <f t="shared" si="42"/>
        <v>0</v>
      </c>
    </row>
    <row r="605" spans="1:13" ht="35.25" hidden="1" customHeight="1" x14ac:dyDescent="0.15">
      <c r="A605" s="35" t="s">
        <v>820</v>
      </c>
      <c r="B605" s="35" t="s">
        <v>861</v>
      </c>
      <c r="C605" s="10" t="s">
        <v>862</v>
      </c>
      <c r="D605" s="82" t="s">
        <v>814</v>
      </c>
      <c r="E605" s="96">
        <v>44</v>
      </c>
      <c r="F605" s="96">
        <v>75</v>
      </c>
      <c r="G605" s="96">
        <v>44</v>
      </c>
      <c r="H605" s="96">
        <v>75</v>
      </c>
      <c r="I605" s="26">
        <f t="shared" si="40"/>
        <v>0</v>
      </c>
      <c r="J605" s="26">
        <f t="shared" si="41"/>
        <v>0</v>
      </c>
      <c r="K605" s="96">
        <v>43</v>
      </c>
      <c r="L605" s="96">
        <v>43</v>
      </c>
      <c r="M605" s="96">
        <f t="shared" si="42"/>
        <v>0</v>
      </c>
    </row>
    <row r="606" spans="1:13" ht="35.25" hidden="1" customHeight="1" x14ac:dyDescent="0.15">
      <c r="A606" s="35" t="s">
        <v>820</v>
      </c>
      <c r="B606" s="35" t="s">
        <v>861</v>
      </c>
      <c r="C606" s="10" t="s">
        <v>862</v>
      </c>
      <c r="D606" s="82" t="s">
        <v>815</v>
      </c>
      <c r="E606" s="96">
        <v>2</v>
      </c>
      <c r="F606" s="96">
        <v>7</v>
      </c>
      <c r="G606" s="96">
        <v>2</v>
      </c>
      <c r="H606" s="96">
        <v>7</v>
      </c>
      <c r="I606" s="26">
        <f t="shared" si="40"/>
        <v>0</v>
      </c>
      <c r="J606" s="26">
        <f t="shared" si="41"/>
        <v>0</v>
      </c>
      <c r="K606" s="96">
        <v>6</v>
      </c>
      <c r="L606" s="96">
        <v>6</v>
      </c>
      <c r="M606" s="96">
        <f t="shared" si="42"/>
        <v>0</v>
      </c>
    </row>
    <row r="607" spans="1:13" ht="35.25" hidden="1" customHeight="1" x14ac:dyDescent="0.15">
      <c r="A607" s="35" t="s">
        <v>820</v>
      </c>
      <c r="B607" s="35" t="s">
        <v>861</v>
      </c>
      <c r="C607" s="10" t="s">
        <v>862</v>
      </c>
      <c r="D607" s="82" t="s">
        <v>816</v>
      </c>
      <c r="E607" s="96">
        <v>14</v>
      </c>
      <c r="F607" s="96">
        <v>12</v>
      </c>
      <c r="G607" s="96">
        <v>14</v>
      </c>
      <c r="H607" s="96">
        <v>12</v>
      </c>
      <c r="I607" s="26">
        <f t="shared" si="40"/>
        <v>0</v>
      </c>
      <c r="J607" s="26">
        <f t="shared" si="41"/>
        <v>0</v>
      </c>
      <c r="K607" s="96">
        <v>23</v>
      </c>
      <c r="L607" s="96">
        <v>23</v>
      </c>
      <c r="M607" s="96">
        <f t="shared" si="42"/>
        <v>0</v>
      </c>
    </row>
    <row r="608" spans="1:13" ht="35.25" hidden="1" customHeight="1" x14ac:dyDescent="0.15">
      <c r="A608" s="35" t="s">
        <v>820</v>
      </c>
      <c r="B608" s="35" t="s">
        <v>861</v>
      </c>
      <c r="C608" s="10" t="s">
        <v>862</v>
      </c>
      <c r="D608" s="82" t="s">
        <v>817</v>
      </c>
      <c r="E608" s="96">
        <v>0</v>
      </c>
      <c r="F608" s="96">
        <v>0</v>
      </c>
      <c r="G608" s="96">
        <v>0</v>
      </c>
      <c r="H608" s="96">
        <v>0</v>
      </c>
      <c r="I608" s="26">
        <f t="shared" si="40"/>
        <v>0</v>
      </c>
      <c r="J608" s="26">
        <f t="shared" si="41"/>
        <v>0</v>
      </c>
      <c r="K608" s="96">
        <v>0</v>
      </c>
      <c r="L608" s="96">
        <v>0</v>
      </c>
      <c r="M608" s="96">
        <f t="shared" si="42"/>
        <v>0</v>
      </c>
    </row>
    <row r="609" spans="1:13" ht="35.25" hidden="1" customHeight="1" x14ac:dyDescent="0.15">
      <c r="A609" s="35" t="s">
        <v>820</v>
      </c>
      <c r="B609" s="35" t="s">
        <v>861</v>
      </c>
      <c r="C609" s="10" t="s">
        <v>862</v>
      </c>
      <c r="D609" s="82" t="s">
        <v>818</v>
      </c>
      <c r="E609" s="96">
        <v>4</v>
      </c>
      <c r="F609" s="96">
        <v>1</v>
      </c>
      <c r="G609" s="96">
        <v>4</v>
      </c>
      <c r="H609" s="96">
        <v>1</v>
      </c>
      <c r="I609" s="26">
        <f t="shared" si="40"/>
        <v>0</v>
      </c>
      <c r="J609" s="26">
        <f t="shared" si="41"/>
        <v>0</v>
      </c>
      <c r="K609" s="96">
        <v>0</v>
      </c>
      <c r="L609" s="96">
        <v>0</v>
      </c>
      <c r="M609" s="96">
        <f t="shared" si="42"/>
        <v>0</v>
      </c>
    </row>
    <row r="610" spans="1:13" ht="35.25" hidden="1" customHeight="1" x14ac:dyDescent="0.15">
      <c r="A610" s="35" t="s">
        <v>820</v>
      </c>
      <c r="B610" s="35" t="s">
        <v>861</v>
      </c>
      <c r="C610" s="10" t="s">
        <v>862</v>
      </c>
      <c r="D610" s="82" t="s">
        <v>819</v>
      </c>
      <c r="E610" s="96"/>
      <c r="F610" s="96"/>
      <c r="G610" s="96"/>
      <c r="H610" s="96"/>
      <c r="I610" s="26">
        <f t="shared" si="40"/>
        <v>0</v>
      </c>
      <c r="J610" s="26">
        <f t="shared" si="41"/>
        <v>0</v>
      </c>
      <c r="K610" s="96">
        <v>0</v>
      </c>
      <c r="L610" s="96">
        <v>0</v>
      </c>
      <c r="M610" s="96">
        <f t="shared" si="42"/>
        <v>0</v>
      </c>
    </row>
    <row r="611" spans="1:13" ht="35.25" hidden="1" customHeight="1" x14ac:dyDescent="0.15">
      <c r="A611" s="47" t="s">
        <v>579</v>
      </c>
      <c r="B611" s="47" t="s">
        <v>479</v>
      </c>
      <c r="C611" s="100" t="s">
        <v>716</v>
      </c>
      <c r="D611" s="47"/>
      <c r="E611" s="101"/>
      <c r="F611" s="101"/>
      <c r="G611" s="91"/>
      <c r="H611" s="91"/>
      <c r="I611" s="91"/>
      <c r="J611" s="91"/>
      <c r="K611" s="96"/>
      <c r="L611" s="96"/>
      <c r="M611" s="96"/>
    </row>
    <row r="612" spans="1:13" ht="35.25" hidden="1" customHeight="1" x14ac:dyDescent="0.15">
      <c r="A612" s="35" t="s">
        <v>579</v>
      </c>
      <c r="B612" s="35" t="s">
        <v>1205</v>
      </c>
      <c r="C612" s="85" t="s">
        <v>1206</v>
      </c>
      <c r="D612" s="82" t="s">
        <v>647</v>
      </c>
      <c r="E612" s="96">
        <v>34451306.140000001</v>
      </c>
      <c r="F612" s="96">
        <v>28638088.800000001</v>
      </c>
      <c r="G612" s="26"/>
      <c r="H612" s="26">
        <v>21351675.07</v>
      </c>
      <c r="I612" s="26"/>
      <c r="J612" s="26">
        <f t="shared" ref="J612:J633" si="43">F612-H612</f>
        <v>7286413.7300000004</v>
      </c>
      <c r="K612" s="96">
        <v>25177918.739999998</v>
      </c>
      <c r="L612" s="96">
        <v>25531228.649999999</v>
      </c>
      <c r="M612" s="96">
        <f>K612-L612</f>
        <v>-353309.91000000015</v>
      </c>
    </row>
    <row r="613" spans="1:13" ht="35.25" hidden="1" customHeight="1" x14ac:dyDescent="0.15">
      <c r="A613" s="35" t="s">
        <v>579</v>
      </c>
      <c r="B613" s="35" t="s">
        <v>480</v>
      </c>
      <c r="C613" s="85" t="s">
        <v>717</v>
      </c>
      <c r="D613" s="82" t="s">
        <v>648</v>
      </c>
      <c r="E613" s="96">
        <v>48036825.700000003</v>
      </c>
      <c r="F613" s="96">
        <v>39640065.549999997</v>
      </c>
      <c r="G613" s="26"/>
      <c r="H613" s="26">
        <v>30623713.09</v>
      </c>
      <c r="I613" s="26"/>
      <c r="J613" s="26">
        <f t="shared" si="43"/>
        <v>9016352.4599999972</v>
      </c>
      <c r="K613" s="96">
        <v>37750067.030000001</v>
      </c>
      <c r="L613" s="96">
        <v>38248215.609999999</v>
      </c>
      <c r="M613" s="96">
        <f t="shared" ref="M613:M633" si="44">K613-L613</f>
        <v>-498148.57999999821</v>
      </c>
    </row>
    <row r="614" spans="1:13" ht="35.25" hidden="1" customHeight="1" x14ac:dyDescent="0.15">
      <c r="A614" s="35" t="s">
        <v>579</v>
      </c>
      <c r="B614" s="35" t="s">
        <v>480</v>
      </c>
      <c r="C614" s="85" t="s">
        <v>717</v>
      </c>
      <c r="D614" s="82" t="s">
        <v>650</v>
      </c>
      <c r="E614" s="96">
        <v>9147484.5500000007</v>
      </c>
      <c r="F614" s="96">
        <v>8469821.9900000002</v>
      </c>
      <c r="G614" s="26"/>
      <c r="H614" s="26">
        <v>6935900.2599999998</v>
      </c>
      <c r="I614" s="26"/>
      <c r="J614" s="26">
        <f t="shared" si="43"/>
        <v>1533921.7300000004</v>
      </c>
      <c r="K614" s="96">
        <v>10476023.970000001</v>
      </c>
      <c r="L614" s="96">
        <v>10573492.15</v>
      </c>
      <c r="M614" s="96">
        <f t="shared" si="44"/>
        <v>-97468.179999999702</v>
      </c>
    </row>
    <row r="615" spans="1:13" ht="35.25" hidden="1" customHeight="1" x14ac:dyDescent="0.15">
      <c r="A615" s="35" t="s">
        <v>579</v>
      </c>
      <c r="B615" s="35" t="s">
        <v>480</v>
      </c>
      <c r="C615" s="85" t="s">
        <v>717</v>
      </c>
      <c r="D615" s="82" t="s">
        <v>651</v>
      </c>
      <c r="E615" s="96">
        <v>25817204.23</v>
      </c>
      <c r="F615" s="96">
        <v>30099740.550000001</v>
      </c>
      <c r="G615" s="26"/>
      <c r="H615" s="26">
        <v>23320426.629999999</v>
      </c>
      <c r="I615" s="26"/>
      <c r="J615" s="26">
        <f t="shared" si="43"/>
        <v>6779313.9200000018</v>
      </c>
      <c r="K615" s="96">
        <v>29301570.18</v>
      </c>
      <c r="L615" s="96">
        <v>29954575.07</v>
      </c>
      <c r="M615" s="96">
        <f t="shared" si="44"/>
        <v>-653004.8900000006</v>
      </c>
    </row>
    <row r="616" spans="1:13" ht="35.25" hidden="1" customHeight="1" x14ac:dyDescent="0.15">
      <c r="A616" s="35" t="s">
        <v>579</v>
      </c>
      <c r="B616" s="35" t="s">
        <v>480</v>
      </c>
      <c r="C616" s="85" t="s">
        <v>717</v>
      </c>
      <c r="D616" s="82" t="s">
        <v>652</v>
      </c>
      <c r="E616" s="96">
        <v>29581649.129999999</v>
      </c>
      <c r="F616" s="96">
        <v>60980472.380000003</v>
      </c>
      <c r="G616" s="26"/>
      <c r="H616" s="26">
        <v>47507898.030000001</v>
      </c>
      <c r="I616" s="26"/>
      <c r="J616" s="26">
        <f t="shared" si="43"/>
        <v>13472574.350000001</v>
      </c>
      <c r="K616" s="96">
        <v>10522341.35</v>
      </c>
      <c r="L616" s="96">
        <v>58569017.469999999</v>
      </c>
      <c r="M616" s="96">
        <f t="shared" si="44"/>
        <v>-48046676.119999997</v>
      </c>
    </row>
    <row r="617" spans="1:13" ht="35.25" hidden="1" customHeight="1" x14ac:dyDescent="0.15">
      <c r="A617" s="35" t="s">
        <v>579</v>
      </c>
      <c r="B617" s="35" t="s">
        <v>480</v>
      </c>
      <c r="C617" s="85" t="s">
        <v>717</v>
      </c>
      <c r="D617" s="82" t="s">
        <v>653</v>
      </c>
      <c r="E617" s="96">
        <v>21888981.920000002</v>
      </c>
      <c r="F617" s="96">
        <v>39441479.509999998</v>
      </c>
      <c r="G617" s="26"/>
      <c r="H617" s="26">
        <v>30344987.079999998</v>
      </c>
      <c r="I617" s="26"/>
      <c r="J617" s="26">
        <f t="shared" si="43"/>
        <v>9096492.4299999997</v>
      </c>
      <c r="K617" s="96">
        <v>39357522.450000003</v>
      </c>
      <c r="L617" s="96">
        <v>39973957.57</v>
      </c>
      <c r="M617" s="96">
        <f t="shared" si="44"/>
        <v>-616435.11999999732</v>
      </c>
    </row>
    <row r="618" spans="1:13" ht="35.25" hidden="1" customHeight="1" x14ac:dyDescent="0.15">
      <c r="A618" s="35" t="s">
        <v>579</v>
      </c>
      <c r="B618" s="35" t="s">
        <v>480</v>
      </c>
      <c r="C618" s="85" t="s">
        <v>717</v>
      </c>
      <c r="D618" s="82" t="s">
        <v>654</v>
      </c>
      <c r="E618" s="96">
        <v>6688746.01000001</v>
      </c>
      <c r="F618" s="96">
        <v>6333646.5999999996</v>
      </c>
      <c r="G618" s="26"/>
      <c r="H618" s="26">
        <v>5387273.3799999999</v>
      </c>
      <c r="I618" s="26"/>
      <c r="J618" s="26">
        <f t="shared" si="43"/>
        <v>946373.21999999974</v>
      </c>
      <c r="K618" s="96">
        <v>10392532.380000001</v>
      </c>
      <c r="L618" s="96">
        <v>10869398.51</v>
      </c>
      <c r="M618" s="96">
        <f t="shared" si="44"/>
        <v>-476866.12999999896</v>
      </c>
    </row>
    <row r="619" spans="1:13" ht="35.25" hidden="1" customHeight="1" x14ac:dyDescent="0.15">
      <c r="A619" s="35" t="s">
        <v>579</v>
      </c>
      <c r="B619" s="35" t="s">
        <v>480</v>
      </c>
      <c r="C619" s="85" t="s">
        <v>717</v>
      </c>
      <c r="D619" s="82" t="s">
        <v>655</v>
      </c>
      <c r="E619" s="96">
        <v>11071625.98</v>
      </c>
      <c r="F619" s="96">
        <v>10556352.869999999</v>
      </c>
      <c r="G619" s="26"/>
      <c r="H619" s="26">
        <v>9004757</v>
      </c>
      <c r="I619" s="26"/>
      <c r="J619" s="26">
        <f t="shared" si="43"/>
        <v>1551595.8699999992</v>
      </c>
      <c r="K619" s="96">
        <v>14277611.77</v>
      </c>
      <c r="L619" s="96">
        <v>14666549.76</v>
      </c>
      <c r="M619" s="96">
        <f t="shared" si="44"/>
        <v>-388937.99000000022</v>
      </c>
    </row>
    <row r="620" spans="1:13" ht="35.25" hidden="1" customHeight="1" x14ac:dyDescent="0.15">
      <c r="A620" s="35" t="s">
        <v>579</v>
      </c>
      <c r="B620" s="35" t="s">
        <v>480</v>
      </c>
      <c r="C620" s="85" t="s">
        <v>717</v>
      </c>
      <c r="D620" s="82" t="s">
        <v>656</v>
      </c>
      <c r="E620" s="96">
        <v>26530156.899999999</v>
      </c>
      <c r="F620" s="96">
        <v>18774549.73</v>
      </c>
      <c r="G620" s="26"/>
      <c r="H620" s="26">
        <v>15872295.720000001</v>
      </c>
      <c r="I620" s="26"/>
      <c r="J620" s="26">
        <f t="shared" si="43"/>
        <v>2902254.01</v>
      </c>
      <c r="K620" s="96">
        <v>10522341.35</v>
      </c>
      <c r="L620" s="96">
        <v>11860993.16</v>
      </c>
      <c r="M620" s="96">
        <f t="shared" si="44"/>
        <v>-1338651.8100000005</v>
      </c>
    </row>
    <row r="621" spans="1:13" ht="35.25" hidden="1" customHeight="1" x14ac:dyDescent="0.15">
      <c r="A621" s="35" t="s">
        <v>579</v>
      </c>
      <c r="B621" s="35" t="s">
        <v>480</v>
      </c>
      <c r="C621" s="85" t="s">
        <v>717</v>
      </c>
      <c r="D621" s="82" t="s">
        <v>657</v>
      </c>
      <c r="E621" s="96">
        <v>6789622.9900000002</v>
      </c>
      <c r="F621" s="96">
        <v>4510127.04</v>
      </c>
      <c r="G621" s="26"/>
      <c r="H621" s="26">
        <v>3379903.26</v>
      </c>
      <c r="I621" s="26"/>
      <c r="J621" s="26">
        <f t="shared" si="43"/>
        <v>1130223.7800000003</v>
      </c>
      <c r="K621" s="96">
        <v>14277611.77</v>
      </c>
      <c r="L621" s="96">
        <v>2143412.41</v>
      </c>
      <c r="M621" s="96">
        <f t="shared" si="44"/>
        <v>12134199.359999999</v>
      </c>
    </row>
    <row r="622" spans="1:13" ht="35.25" hidden="1" customHeight="1" x14ac:dyDescent="0.15">
      <c r="A622" s="35" t="s">
        <v>579</v>
      </c>
      <c r="B622" s="35" t="s">
        <v>480</v>
      </c>
      <c r="C622" s="85" t="s">
        <v>717</v>
      </c>
      <c r="D622" s="82" t="s">
        <v>658</v>
      </c>
      <c r="E622" s="96"/>
      <c r="F622" s="96"/>
      <c r="G622" s="26"/>
      <c r="H622" s="26">
        <v>297</v>
      </c>
      <c r="I622" s="26"/>
      <c r="J622" s="26">
        <f t="shared" si="43"/>
        <v>-297</v>
      </c>
      <c r="K622" s="96"/>
      <c r="L622" s="96">
        <v>12235.38</v>
      </c>
      <c r="M622" s="96">
        <f t="shared" si="44"/>
        <v>-12235.38</v>
      </c>
    </row>
    <row r="623" spans="1:13" ht="35.25" hidden="1" customHeight="1" x14ac:dyDescent="0.15">
      <c r="A623" s="35" t="s">
        <v>579</v>
      </c>
      <c r="B623" s="35" t="s">
        <v>481</v>
      </c>
      <c r="C623" s="85" t="s">
        <v>718</v>
      </c>
      <c r="D623" s="82" t="s">
        <v>647</v>
      </c>
      <c r="E623" s="96">
        <v>2848489.77</v>
      </c>
      <c r="F623" s="96">
        <v>4116358.9</v>
      </c>
      <c r="G623" s="26"/>
      <c r="H623" s="26">
        <v>407646</v>
      </c>
      <c r="I623" s="26"/>
      <c r="J623" s="26">
        <f t="shared" si="43"/>
        <v>3708712.9</v>
      </c>
      <c r="K623" s="96">
        <v>6960075.4100000001</v>
      </c>
      <c r="L623" s="96">
        <v>7035940.8200000003</v>
      </c>
      <c r="M623" s="96">
        <f t="shared" si="44"/>
        <v>-75865.410000000149</v>
      </c>
    </row>
    <row r="624" spans="1:13" ht="35.25" hidden="1" customHeight="1" x14ac:dyDescent="0.15">
      <c r="A624" s="35" t="s">
        <v>579</v>
      </c>
      <c r="B624" s="35" t="s">
        <v>481</v>
      </c>
      <c r="C624" s="85" t="s">
        <v>718</v>
      </c>
      <c r="D624" s="82" t="s">
        <v>648</v>
      </c>
      <c r="E624" s="96">
        <v>16542445.109999999</v>
      </c>
      <c r="F624" s="96">
        <v>10146197.98</v>
      </c>
      <c r="G624" s="26"/>
      <c r="H624" s="26">
        <v>2179565.9</v>
      </c>
      <c r="I624" s="26"/>
      <c r="J624" s="26">
        <f t="shared" si="43"/>
        <v>7966632.0800000001</v>
      </c>
      <c r="K624" s="96">
        <v>8192346.2300000004</v>
      </c>
      <c r="L624" s="96">
        <v>8365493.5199999996</v>
      </c>
      <c r="M624" s="96">
        <f t="shared" si="44"/>
        <v>-173147.28999999911</v>
      </c>
    </row>
    <row r="625" spans="1:13" ht="35.25" hidden="1" customHeight="1" x14ac:dyDescent="0.15">
      <c r="A625" s="35" t="s">
        <v>579</v>
      </c>
      <c r="B625" s="35" t="s">
        <v>481</v>
      </c>
      <c r="C625" s="85" t="s">
        <v>718</v>
      </c>
      <c r="D625" s="82" t="s">
        <v>650</v>
      </c>
      <c r="E625" s="96">
        <v>4049668.73</v>
      </c>
      <c r="F625" s="96">
        <v>2545401.2799999998</v>
      </c>
      <c r="G625" s="26"/>
      <c r="H625" s="26">
        <v>136232.76</v>
      </c>
      <c r="I625" s="26"/>
      <c r="J625" s="26">
        <f t="shared" si="43"/>
        <v>2409168.5199999996</v>
      </c>
      <c r="K625" s="96">
        <v>6020771.3600000003</v>
      </c>
      <c r="L625" s="96">
        <v>6037470.9000000004</v>
      </c>
      <c r="M625" s="96">
        <f t="shared" si="44"/>
        <v>-16699.540000000037</v>
      </c>
    </row>
    <row r="626" spans="1:13" ht="35.25" hidden="1" customHeight="1" x14ac:dyDescent="0.15">
      <c r="A626" s="35" t="s">
        <v>579</v>
      </c>
      <c r="B626" s="35" t="s">
        <v>481</v>
      </c>
      <c r="C626" s="85" t="s">
        <v>718</v>
      </c>
      <c r="D626" s="82" t="s">
        <v>651</v>
      </c>
      <c r="E626" s="96">
        <v>11898020.02</v>
      </c>
      <c r="F626" s="96">
        <v>10523602.960000001</v>
      </c>
      <c r="G626" s="26"/>
      <c r="H626" s="26">
        <v>3360979.07</v>
      </c>
      <c r="I626" s="26"/>
      <c r="J626" s="26">
        <f t="shared" si="43"/>
        <v>7162623.8900000006</v>
      </c>
      <c r="K626" s="96">
        <v>8202436.1900000004</v>
      </c>
      <c r="L626" s="96">
        <v>8254058.0700000003</v>
      </c>
      <c r="M626" s="96">
        <f t="shared" si="44"/>
        <v>-51621.879999999888</v>
      </c>
    </row>
    <row r="627" spans="1:13" ht="35.25" hidden="1" customHeight="1" x14ac:dyDescent="0.15">
      <c r="A627" s="35" t="s">
        <v>579</v>
      </c>
      <c r="B627" s="35" t="s">
        <v>1134</v>
      </c>
      <c r="C627" s="85" t="s">
        <v>718</v>
      </c>
      <c r="D627" s="82" t="s">
        <v>652</v>
      </c>
      <c r="E627" s="96">
        <v>13324730.800000001</v>
      </c>
      <c r="F627" s="96">
        <v>9885369.6799999997</v>
      </c>
      <c r="G627" s="26"/>
      <c r="H627" s="26">
        <v>2719301.33</v>
      </c>
      <c r="I627" s="26"/>
      <c r="J627" s="26">
        <f t="shared" si="43"/>
        <v>7166068.3499999996</v>
      </c>
      <c r="K627" s="96">
        <v>10835014.41</v>
      </c>
      <c r="L627" s="96">
        <v>10861133.609999999</v>
      </c>
      <c r="M627" s="96">
        <f t="shared" si="44"/>
        <v>-26119.199999999255</v>
      </c>
    </row>
    <row r="628" spans="1:13" ht="35.25" hidden="1" customHeight="1" x14ac:dyDescent="0.15">
      <c r="A628" s="35" t="s">
        <v>579</v>
      </c>
      <c r="B628" s="35" t="s">
        <v>481</v>
      </c>
      <c r="C628" s="85" t="s">
        <v>718</v>
      </c>
      <c r="D628" s="82" t="s">
        <v>653</v>
      </c>
      <c r="E628" s="96">
        <v>13497077.710000001</v>
      </c>
      <c r="F628" s="96">
        <v>16603167</v>
      </c>
      <c r="G628" s="26"/>
      <c r="H628" s="26">
        <v>3655266.63</v>
      </c>
      <c r="I628" s="26"/>
      <c r="J628" s="26">
        <f t="shared" si="43"/>
        <v>12947900.370000001</v>
      </c>
      <c r="K628" s="96">
        <v>12082653.58</v>
      </c>
      <c r="L628" s="96">
        <v>12242958.949999999</v>
      </c>
      <c r="M628" s="96">
        <f t="shared" si="44"/>
        <v>-160305.36999999918</v>
      </c>
    </row>
    <row r="629" spans="1:13" ht="35.25" hidden="1" customHeight="1" x14ac:dyDescent="0.15">
      <c r="A629" s="35" t="s">
        <v>579</v>
      </c>
      <c r="B629" s="35" t="s">
        <v>481</v>
      </c>
      <c r="C629" s="85" t="s">
        <v>718</v>
      </c>
      <c r="D629" s="82" t="s">
        <v>654</v>
      </c>
      <c r="E629" s="96">
        <v>2346418.62</v>
      </c>
      <c r="F629" s="96">
        <v>1630923.79</v>
      </c>
      <c r="G629" s="26"/>
      <c r="H629" s="26">
        <v>413496.86</v>
      </c>
      <c r="I629" s="26"/>
      <c r="J629" s="26">
        <f t="shared" si="43"/>
        <v>1217426.9300000002</v>
      </c>
      <c r="K629" s="96">
        <v>1383556.52</v>
      </c>
      <c r="L629" s="96">
        <v>1387912.52</v>
      </c>
      <c r="M629" s="96">
        <f t="shared" si="44"/>
        <v>-4356</v>
      </c>
    </row>
    <row r="630" spans="1:13" ht="35.25" hidden="1" customHeight="1" x14ac:dyDescent="0.15">
      <c r="A630" s="35" t="s">
        <v>579</v>
      </c>
      <c r="B630" s="35" t="s">
        <v>481</v>
      </c>
      <c r="C630" s="85" t="s">
        <v>718</v>
      </c>
      <c r="D630" s="82" t="s">
        <v>655</v>
      </c>
      <c r="E630" s="96">
        <v>11039897.74</v>
      </c>
      <c r="F630" s="96">
        <v>12384293.84</v>
      </c>
      <c r="G630" s="26"/>
      <c r="H630" s="26">
        <v>3886865.49</v>
      </c>
      <c r="I630" s="26"/>
      <c r="J630" s="26">
        <f t="shared" si="43"/>
        <v>8497428.3499999996</v>
      </c>
      <c r="K630" s="96">
        <v>9441736.9199999999</v>
      </c>
      <c r="L630" s="96">
        <v>9526771.9399999995</v>
      </c>
      <c r="M630" s="96">
        <f t="shared" si="44"/>
        <v>-85035.019999999553</v>
      </c>
    </row>
    <row r="631" spans="1:13" ht="35.25" hidden="1" customHeight="1" x14ac:dyDescent="0.15">
      <c r="A631" s="35" t="s">
        <v>579</v>
      </c>
      <c r="B631" s="35" t="s">
        <v>481</v>
      </c>
      <c r="C631" s="85" t="s">
        <v>718</v>
      </c>
      <c r="D631" s="82" t="s">
        <v>656</v>
      </c>
      <c r="E631" s="96">
        <v>7367020.29</v>
      </c>
      <c r="F631" s="96">
        <v>4797997.99</v>
      </c>
      <c r="G631" s="26"/>
      <c r="H631" s="26">
        <v>1742806.56</v>
      </c>
      <c r="I631" s="26"/>
      <c r="J631" s="26">
        <f t="shared" si="43"/>
        <v>3055191.43</v>
      </c>
      <c r="K631" s="96">
        <v>4440760.5199999996</v>
      </c>
      <c r="L631" s="96">
        <v>4448954.41</v>
      </c>
      <c r="M631" s="96">
        <f t="shared" si="44"/>
        <v>-8193.890000000596</v>
      </c>
    </row>
    <row r="632" spans="1:13" ht="35.25" hidden="1" customHeight="1" x14ac:dyDescent="0.15">
      <c r="A632" s="35" t="s">
        <v>579</v>
      </c>
      <c r="B632" s="35" t="s">
        <v>481</v>
      </c>
      <c r="C632" s="85" t="s">
        <v>718</v>
      </c>
      <c r="D632" s="82" t="s">
        <v>657</v>
      </c>
      <c r="E632" s="96">
        <v>2599798.7000000002</v>
      </c>
      <c r="F632" s="96">
        <v>1592683.13</v>
      </c>
      <c r="G632" s="26"/>
      <c r="H632" s="26">
        <v>342152.33</v>
      </c>
      <c r="I632" s="26"/>
      <c r="J632" s="26">
        <f t="shared" si="43"/>
        <v>1250530.7999999998</v>
      </c>
      <c r="K632" s="96">
        <v>1145613.76</v>
      </c>
      <c r="L632" s="96">
        <v>1145613.76</v>
      </c>
      <c r="M632" s="96">
        <f t="shared" si="44"/>
        <v>0</v>
      </c>
    </row>
    <row r="633" spans="1:13" ht="35.25" hidden="1" customHeight="1" x14ac:dyDescent="0.15">
      <c r="A633" s="35" t="s">
        <v>579</v>
      </c>
      <c r="B633" s="35" t="s">
        <v>481</v>
      </c>
      <c r="C633" s="85" t="s">
        <v>718</v>
      </c>
      <c r="D633" s="82" t="s">
        <v>658</v>
      </c>
      <c r="E633" s="96"/>
      <c r="F633" s="96"/>
      <c r="G633" s="26"/>
      <c r="H633" s="26">
        <v>34673</v>
      </c>
      <c r="I633" s="26"/>
      <c r="J633" s="26">
        <f t="shared" si="43"/>
        <v>-34673</v>
      </c>
      <c r="K633" s="96"/>
      <c r="L633" s="96">
        <v>210873</v>
      </c>
      <c r="M633" s="96">
        <f t="shared" si="44"/>
        <v>-210873</v>
      </c>
    </row>
    <row r="634" spans="1:13" ht="35.25" hidden="1" customHeight="1" x14ac:dyDescent="0.15">
      <c r="A634" s="47"/>
      <c r="B634" s="47" t="s">
        <v>859</v>
      </c>
      <c r="C634" s="93" t="s">
        <v>860</v>
      </c>
      <c r="D634" s="98"/>
      <c r="E634" s="101"/>
      <c r="F634" s="101"/>
      <c r="G634" s="101"/>
      <c r="H634" s="101"/>
      <c r="I634" s="101"/>
      <c r="J634" s="101"/>
      <c r="K634" s="101"/>
      <c r="L634" s="101"/>
      <c r="M634" s="101"/>
    </row>
  </sheetData>
  <autoFilter ref="A1:N634">
    <filterColumn colId="0">
      <filters>
        <filter val="DW"/>
      </filters>
    </filterColumn>
  </autoFilter>
  <phoneticPr fontId="1" type="noConversion"/>
  <conditionalFormatting sqref="A3:C35 A37:C48 A54:C66 A383:J383 C380:C383 C635:C1048576 C521:C544 C487 C385:C417 C323:C346 A67:B67 A50:C52 C2:C52 A382:I382 A385:I416 C556:C559 C562 A585:C585 A597:C600 C597:C601 C54:C72 A68:C72 A442:J442 A417:J419">
    <cfRule type="cellIs" dxfId="128" priority="111" stopIfTrue="1" operator="notEqual">
      <formula>INDIRECT("Dummy_for_Comparison1!"&amp;ADDRESS(ROW(),COLUMN()))</formula>
    </cfRule>
  </conditionalFormatting>
  <conditionalFormatting sqref="A1">
    <cfRule type="cellIs" dxfId="127" priority="110" stopIfTrue="1" operator="notEqual">
      <formula>INDIRECT("Dummy_for_Comparison1!"&amp;ADDRESS(ROW(),COLUMN()))</formula>
    </cfRule>
  </conditionalFormatting>
  <conditionalFormatting sqref="B1">
    <cfRule type="cellIs" dxfId="126" priority="109" stopIfTrue="1" operator="notEqual">
      <formula>INDIRECT("Dummy_for_Comparison1!"&amp;ADDRESS(ROW(),COLUMN()))</formula>
    </cfRule>
  </conditionalFormatting>
  <conditionalFormatting sqref="A557:C559 A522:C543 A335:C345 A381:C383 A383:J383 A417:J417 B323:C333 A382:I382 A385:I416 A562:C562 A419:J419 A442:J442">
    <cfRule type="cellIs" dxfId="125" priority="108" stopIfTrue="1" operator="notEqual">
      <formula>INDIRECT("Dummy_for_Comparison1!"&amp;ADDRESS(ROW(),COLUMN()))</formula>
    </cfRule>
  </conditionalFormatting>
  <conditionalFormatting sqref="C67">
    <cfRule type="cellIs" dxfId="124" priority="107" stopIfTrue="1" operator="notEqual">
      <formula>INDIRECT("Dummy_for_Comparison1!"&amp;ADDRESS(ROW(),COLUMN()))</formula>
    </cfRule>
  </conditionalFormatting>
  <conditionalFormatting sqref="A66">
    <cfRule type="cellIs" dxfId="123" priority="106" stopIfTrue="1" operator="notEqual">
      <formula>INDIRECT("Dummy_for_Comparison1!"&amp;ADDRESS(ROW(),COLUMN()))</formula>
    </cfRule>
  </conditionalFormatting>
  <conditionalFormatting sqref="A2:E2">
    <cfRule type="cellIs" dxfId="122" priority="102" stopIfTrue="1" operator="notEqual">
      <formula>INDIRECT("Dummy_for_Comparison1!"&amp;ADDRESS(ROW(),COLUMN()))</formula>
    </cfRule>
  </conditionalFormatting>
  <conditionalFormatting sqref="A36:E36">
    <cfRule type="cellIs" dxfId="121" priority="101" stopIfTrue="1" operator="notEqual">
      <formula>INDIRECT("Dummy_for_Comparison1!"&amp;ADDRESS(ROW(),COLUMN()))</formula>
    </cfRule>
  </conditionalFormatting>
  <conditionalFormatting sqref="A49:D49">
    <cfRule type="cellIs" dxfId="120" priority="100" stopIfTrue="1" operator="notEqual">
      <formula>INDIRECT("Dummy_for_Comparison1!"&amp;ADDRESS(ROW(),COLUMN()))</formula>
    </cfRule>
  </conditionalFormatting>
  <conditionalFormatting sqref="A334:E334">
    <cfRule type="cellIs" dxfId="119" priority="89" stopIfTrue="1" operator="notEqual">
      <formula>INDIRECT("Dummy_for_Comparison1!"&amp;ADDRESS(ROW(),COLUMN()))</formula>
    </cfRule>
  </conditionalFormatting>
  <conditionalFormatting sqref="B346:E346">
    <cfRule type="cellIs" dxfId="118" priority="88" stopIfTrue="1" operator="notEqual">
      <formula>INDIRECT("Dummy_for_Comparison1!"&amp;ADDRESS(ROW(),COLUMN()))</formula>
    </cfRule>
  </conditionalFormatting>
  <conditionalFormatting sqref="B380:D380">
    <cfRule type="cellIs" dxfId="117" priority="87" stopIfTrue="1" operator="notEqual">
      <formula>INDIRECT("Dummy_for_Comparison1!"&amp;ADDRESS(ROW(),COLUMN()))</formula>
    </cfRule>
  </conditionalFormatting>
  <conditionalFormatting sqref="B404:E404">
    <cfRule type="cellIs" dxfId="116" priority="86" stopIfTrue="1" operator="notEqual">
      <formula>INDIRECT("Dummy_for_Comparison1!"&amp;ADDRESS(ROW(),COLUMN()))</formula>
    </cfRule>
  </conditionalFormatting>
  <conditionalFormatting sqref="C601:E601">
    <cfRule type="cellIs" dxfId="115" priority="76" stopIfTrue="1" operator="notEqual">
      <formula>INDIRECT("Dummy_for_Comparison1!"&amp;ADDRESS(ROW(),COLUMN()))</formula>
    </cfRule>
  </conditionalFormatting>
  <conditionalFormatting sqref="B544:D544">
    <cfRule type="cellIs" dxfId="114" priority="80" stopIfTrue="1" operator="notEqual">
      <formula>INDIRECT("Dummy_for_Comparison1!"&amp;ADDRESS(ROW(),COLUMN()))</formula>
    </cfRule>
  </conditionalFormatting>
  <conditionalFormatting sqref="B487:E487">
    <cfRule type="cellIs" dxfId="113" priority="82" stopIfTrue="1" operator="notEqual">
      <formula>INDIRECT("Dummy_for_Comparison1!"&amp;ADDRESS(ROW(),COLUMN()))</formula>
    </cfRule>
  </conditionalFormatting>
  <conditionalFormatting sqref="B521:D521">
    <cfRule type="cellIs" dxfId="112" priority="81" stopIfTrue="1" operator="notEqual">
      <formula>INDIRECT("Dummy_for_Comparison1!"&amp;ADDRESS(ROW(),COLUMN()))</formula>
    </cfRule>
  </conditionalFormatting>
  <conditionalFormatting sqref="B556:D556">
    <cfRule type="cellIs" dxfId="111" priority="79" stopIfTrue="1" operator="notEqual">
      <formula>INDIRECT("Dummy_for_Comparison1!"&amp;ADDRESS(ROW(),COLUMN()))</formula>
    </cfRule>
  </conditionalFormatting>
  <conditionalFormatting sqref="C36">
    <cfRule type="cellIs" dxfId="110" priority="74" stopIfTrue="1" operator="notEqual">
      <formula>INDIRECT("Dummy_for_Comparison1!"&amp;ADDRESS(ROW(),COLUMN()))</formula>
    </cfRule>
  </conditionalFormatting>
  <conditionalFormatting sqref="B601">
    <cfRule type="cellIs" dxfId="109" priority="77" stopIfTrue="1" operator="notEqual">
      <formula>INDIRECT("Dummy_for_Comparison1!"&amp;ADDRESS(ROW(),COLUMN()))</formula>
    </cfRule>
  </conditionalFormatting>
  <conditionalFormatting sqref="C1">
    <cfRule type="cellIs" dxfId="108" priority="75" stopIfTrue="1" operator="notEqual">
      <formula>INDIRECT("Dummy_for_Comparison1!"&amp;ADDRESS(ROW(),COLUMN()))</formula>
    </cfRule>
  </conditionalFormatting>
  <conditionalFormatting sqref="C49">
    <cfRule type="cellIs" dxfId="107" priority="73" stopIfTrue="1" operator="notEqual">
      <formula>INDIRECT("Dummy_for_Comparison1!"&amp;ADDRESS(ROW(),COLUMN()))</formula>
    </cfRule>
  </conditionalFormatting>
  <conditionalFormatting sqref="A346">
    <cfRule type="cellIs" dxfId="106" priority="63" stopIfTrue="1" operator="notEqual">
      <formula>INDIRECT("Dummy_for_Comparison1!"&amp;ADDRESS(ROW(),COLUMN()))</formula>
    </cfRule>
  </conditionalFormatting>
  <conditionalFormatting sqref="A380">
    <cfRule type="cellIs" dxfId="105" priority="62" stopIfTrue="1" operator="notEqual">
      <formula>INDIRECT("Dummy_for_Comparison1!"&amp;ADDRESS(ROW(),COLUMN()))</formula>
    </cfRule>
  </conditionalFormatting>
  <conditionalFormatting sqref="A383:J383 C380:C383 C521:C544 C487 A417:J417 C385:C417 C323:C346 A382:I382 A385:I416 A419:J419 A442:J442">
    <cfRule type="cellIs" dxfId="104" priority="69" stopIfTrue="1" operator="notEqual">
      <formula>INDIRECT("Dummy_for_Comparison1!"&amp;ADDRESS(ROW(),COLUMN()))</formula>
    </cfRule>
  </conditionalFormatting>
  <conditionalFormatting sqref="A384:D384 G384:I384">
    <cfRule type="cellIs" dxfId="103" priority="51" stopIfTrue="1" operator="notEqual">
      <formula>INDIRECT("Dummy_for_Comparison1!"&amp;ADDRESS(ROW(),COLUMN()))</formula>
    </cfRule>
  </conditionalFormatting>
  <conditionalFormatting sqref="A544">
    <cfRule type="cellIs" dxfId="102" priority="56" stopIfTrue="1" operator="notEqual">
      <formula>INDIRECT("Dummy_for_Comparison1!"&amp;ADDRESS(ROW(),COLUMN()))</formula>
    </cfRule>
  </conditionalFormatting>
  <conditionalFormatting sqref="A487">
    <cfRule type="cellIs" dxfId="101" priority="58" stopIfTrue="1" operator="notEqual">
      <formula>INDIRECT("Dummy_for_Comparison1!"&amp;ADDRESS(ROW(),COLUMN()))</formula>
    </cfRule>
  </conditionalFormatting>
  <conditionalFormatting sqref="A521">
    <cfRule type="cellIs" dxfId="100" priority="57" stopIfTrue="1" operator="notEqual">
      <formula>INDIRECT("Dummy_for_Comparison1!"&amp;ADDRESS(ROW(),COLUMN()))</formula>
    </cfRule>
  </conditionalFormatting>
  <conditionalFormatting sqref="A404">
    <cfRule type="cellIs" dxfId="99" priority="61" stopIfTrue="1" operator="notEqual">
      <formula>INDIRECT("Dummy_for_Comparison1!"&amp;ADDRESS(ROW(),COLUMN()))</formula>
    </cfRule>
  </conditionalFormatting>
  <conditionalFormatting sqref="A556">
    <cfRule type="cellIs" dxfId="98" priority="55" stopIfTrue="1" operator="notEqual">
      <formula>INDIRECT("Dummy_for_Comparison1!"&amp;ADDRESS(ROW(),COLUMN()))</formula>
    </cfRule>
  </conditionalFormatting>
  <conditionalFormatting sqref="A601">
    <cfRule type="cellIs" dxfId="97" priority="53" stopIfTrue="1" operator="notEqual">
      <formula>INDIRECT("Dummy_for_Comparison1!"&amp;ADDRESS(ROW(),COLUMN()))</formula>
    </cfRule>
  </conditionalFormatting>
  <conditionalFormatting sqref="A323:A333">
    <cfRule type="cellIs" dxfId="96" priority="48" stopIfTrue="1" operator="notEqual">
      <formula>INDIRECT("Dummy_for_Comparison1!"&amp;ADDRESS(ROW(),COLUMN()))</formula>
    </cfRule>
  </conditionalFormatting>
  <conditionalFormatting sqref="A347:C379">
    <cfRule type="cellIs" dxfId="95" priority="34" stopIfTrue="1" operator="notEqual">
      <formula>INDIRECT("Dummy_for_Comparison1!"&amp;ADDRESS(ROW(),COLUMN()))</formula>
    </cfRule>
  </conditionalFormatting>
  <conditionalFormatting sqref="A465:C467 A470:C486">
    <cfRule type="cellIs" dxfId="94" priority="33" stopIfTrue="1" operator="notEqual">
      <formula>INDIRECT("Dummy_for_Comparison1!"&amp;ADDRESS(ROW(),COLUMN()))</formula>
    </cfRule>
  </conditionalFormatting>
  <conditionalFormatting sqref="A488:C520">
    <cfRule type="cellIs" dxfId="93" priority="32" stopIfTrue="1" operator="notEqual">
      <formula>INDIRECT("Dummy_for_Comparison1!"&amp;ADDRESS(ROW(),COLUMN()))</formula>
    </cfRule>
  </conditionalFormatting>
  <conditionalFormatting sqref="A545:C555">
    <cfRule type="cellIs" dxfId="92" priority="31" stopIfTrue="1" operator="notEqual">
      <formula>INDIRECT("Dummy_for_Comparison1!"&amp;ADDRESS(ROW(),COLUMN()))</formula>
    </cfRule>
  </conditionalFormatting>
  <conditionalFormatting sqref="A602:C634">
    <cfRule type="cellIs" dxfId="91" priority="30" stopIfTrue="1" operator="notEqual">
      <formula>INDIRECT("Dummy_for_Comparison1!"&amp;ADDRESS(ROW(),COLUMN()))</formula>
    </cfRule>
  </conditionalFormatting>
  <conditionalFormatting sqref="A53:C53">
    <cfRule type="cellIs" dxfId="90" priority="36" stopIfTrue="1" operator="notEqual">
      <formula>INDIRECT("Dummy_for_Comparison1!"&amp;ADDRESS(ROW(),COLUMN()))</formula>
    </cfRule>
  </conditionalFormatting>
  <conditionalFormatting sqref="A106:C106 A256:C288 A290:C322 A118:C254">
    <cfRule type="cellIs" dxfId="89" priority="35" stopIfTrue="1" operator="notEqual">
      <formula>INDIRECT("Dummy_for_Comparison1!"&amp;ADDRESS(ROW(),COLUMN()))</formula>
    </cfRule>
  </conditionalFormatting>
  <conditionalFormatting sqref="A255:C255">
    <cfRule type="cellIs" dxfId="88" priority="29" stopIfTrue="1" operator="notEqual">
      <formula>INDIRECT("Dummy_for_Comparison1!"&amp;ADDRESS(ROW(),COLUMN()))</formula>
    </cfRule>
  </conditionalFormatting>
  <conditionalFormatting sqref="A289:C289">
    <cfRule type="cellIs" dxfId="87" priority="28" stopIfTrue="1" operator="notEqual">
      <formula>INDIRECT("Dummy_for_Comparison1!"&amp;ADDRESS(ROW(),COLUMN()))</formula>
    </cfRule>
  </conditionalFormatting>
  <conditionalFormatting sqref="A468:C469 J468:J469">
    <cfRule type="cellIs" dxfId="86" priority="27" stopIfTrue="1" operator="notEqual">
      <formula>INDIRECT("Dummy_for_Comparison1!"&amp;ADDRESS(ROW(),COLUMN()))</formula>
    </cfRule>
  </conditionalFormatting>
  <conditionalFormatting sqref="E300">
    <cfRule type="cellIs" dxfId="85" priority="26" stopIfTrue="1" operator="notEqual">
      <formula>INDIRECT("Dummy_for_Comparison1!"&amp;ADDRESS(ROW(),COLUMN()))</formula>
    </cfRule>
  </conditionalFormatting>
  <conditionalFormatting sqref="C560">
    <cfRule type="cellIs" dxfId="84" priority="19" stopIfTrue="1" operator="notEqual">
      <formula>INDIRECT("Dummy_for_Comparison1!"&amp;ADDRESS(ROW(),COLUMN()))</formula>
    </cfRule>
  </conditionalFormatting>
  <conditionalFormatting sqref="A560:C560">
    <cfRule type="cellIs" dxfId="83" priority="18" stopIfTrue="1" operator="notEqual">
      <formula>INDIRECT("Dummy_for_Comparison1!"&amp;ADDRESS(ROW(),COLUMN()))</formula>
    </cfRule>
  </conditionalFormatting>
  <conditionalFormatting sqref="C561">
    <cfRule type="cellIs" dxfId="82" priority="17" stopIfTrue="1" operator="notEqual">
      <formula>INDIRECT("Dummy_for_Comparison1!"&amp;ADDRESS(ROW(),COLUMN()))</formula>
    </cfRule>
  </conditionalFormatting>
  <conditionalFormatting sqref="A561:C561">
    <cfRule type="cellIs" dxfId="81" priority="16" stopIfTrue="1" operator="notEqual">
      <formula>INDIRECT("Dummy_for_Comparison1!"&amp;ADDRESS(ROW(),COLUMN()))</formula>
    </cfRule>
  </conditionalFormatting>
  <conditionalFormatting sqref="C563:C584">
    <cfRule type="cellIs" dxfId="80" priority="15" stopIfTrue="1" operator="notEqual">
      <formula>INDIRECT("Dummy_for_Comparison1!"&amp;ADDRESS(ROW(),COLUMN()))</formula>
    </cfRule>
  </conditionalFormatting>
  <conditionalFormatting sqref="A563:C584">
    <cfRule type="cellIs" dxfId="79" priority="14" stopIfTrue="1" operator="notEqual">
      <formula>INDIRECT("Dummy_for_Comparison1!"&amp;ADDRESS(ROW(),COLUMN()))</formula>
    </cfRule>
  </conditionalFormatting>
  <conditionalFormatting sqref="C586:C596">
    <cfRule type="cellIs" dxfId="78" priority="13" stopIfTrue="1" operator="notEqual">
      <formula>INDIRECT("Dummy_for_Comparison1!"&amp;ADDRESS(ROW(),COLUMN()))</formula>
    </cfRule>
  </conditionalFormatting>
  <conditionalFormatting sqref="A586:C596">
    <cfRule type="cellIs" dxfId="77" priority="12" stopIfTrue="1" operator="notEqual">
      <formula>INDIRECT("Dummy_for_Comparison1!"&amp;ADDRESS(ROW(),COLUMN()))</formula>
    </cfRule>
  </conditionalFormatting>
  <conditionalFormatting sqref="A73:C105">
    <cfRule type="cellIs" dxfId="76" priority="11" stopIfTrue="1" operator="notEqual">
      <formula>INDIRECT("Dummy_for_Comparison1!"&amp;ADDRESS(ROW(),COLUMN()))</formula>
    </cfRule>
  </conditionalFormatting>
  <conditionalFormatting sqref="A107:C117">
    <cfRule type="cellIs" dxfId="75" priority="10" stopIfTrue="1" operator="notEqual">
      <formula>INDIRECT("Dummy_for_Comparison1!"&amp;ADDRESS(ROW(),COLUMN()))</formula>
    </cfRule>
  </conditionalFormatting>
  <conditionalFormatting sqref="A420:J441">
    <cfRule type="cellIs" dxfId="74" priority="6" stopIfTrue="1" operator="notEqual">
      <formula>INDIRECT("Dummy_for_Comparison1!"&amp;ADDRESS(ROW(),COLUMN()))</formula>
    </cfRule>
  </conditionalFormatting>
  <conditionalFormatting sqref="A420:J441">
    <cfRule type="cellIs" dxfId="73" priority="5" stopIfTrue="1" operator="notEqual">
      <formula>INDIRECT("Dummy_for_Comparison1!"&amp;ADDRESS(ROW(),COLUMN()))</formula>
    </cfRule>
  </conditionalFormatting>
  <conditionalFormatting sqref="A420:J441">
    <cfRule type="cellIs" dxfId="72" priority="4" stopIfTrue="1" operator="notEqual">
      <formula>INDIRECT("Dummy_for_Comparison1!"&amp;ADDRESS(ROW(),COLUMN()))</formula>
    </cfRule>
  </conditionalFormatting>
  <conditionalFormatting sqref="A443:J464">
    <cfRule type="cellIs" dxfId="71" priority="3" stopIfTrue="1" operator="notEqual">
      <formula>INDIRECT("Dummy_for_Comparison1!"&amp;ADDRESS(ROW(),COLUMN()))</formula>
    </cfRule>
  </conditionalFormatting>
  <conditionalFormatting sqref="A443:J464">
    <cfRule type="cellIs" dxfId="70" priority="2" stopIfTrue="1" operator="notEqual">
      <formula>INDIRECT("Dummy_for_Comparison1!"&amp;ADDRESS(ROW(),COLUMN()))</formula>
    </cfRule>
  </conditionalFormatting>
  <conditionalFormatting sqref="A443:J464">
    <cfRule type="cellIs" dxfId="69" priority="1" stopIfTrue="1" operator="notEqual">
      <formula>INDIRECT("Dummy_for_Comparison1!"&amp;ADDRESS(ROW(),COLUMN()))</formula>
    </cfRule>
  </conditionalFormatting>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82"/>
  <sheetViews>
    <sheetView workbookViewId="0">
      <selection activeCell="F5" sqref="F5"/>
    </sheetView>
  </sheetViews>
  <sheetFormatPr defaultColWidth="11.375" defaultRowHeight="13.5" x14ac:dyDescent="0.15"/>
  <cols>
    <col min="1" max="1" width="7.75" customWidth="1"/>
    <col min="2" max="2" width="10.5" customWidth="1"/>
    <col min="3" max="3" width="42.375" customWidth="1"/>
    <col min="4" max="4" width="7.125" customWidth="1"/>
    <col min="5" max="6" width="9.75" customWidth="1"/>
    <col min="7" max="8" width="10" customWidth="1"/>
    <col min="9" max="10" width="9.875" customWidth="1"/>
  </cols>
  <sheetData>
    <row r="1" spans="1:13" ht="30.75" customHeight="1" x14ac:dyDescent="0.15">
      <c r="A1" s="71" t="s">
        <v>578</v>
      </c>
      <c r="B1" s="71" t="s">
        <v>732</v>
      </c>
      <c r="C1" s="99" t="s">
        <v>747</v>
      </c>
      <c r="D1" s="71" t="s">
        <v>725</v>
      </c>
      <c r="E1" s="95" t="s">
        <v>772</v>
      </c>
      <c r="F1" s="95" t="s">
        <v>771</v>
      </c>
      <c r="G1" s="95" t="s">
        <v>773</v>
      </c>
      <c r="H1" s="95" t="s">
        <v>774</v>
      </c>
      <c r="I1" s="95" t="s">
        <v>698</v>
      </c>
      <c r="J1" s="95" t="s">
        <v>699</v>
      </c>
      <c r="K1" s="95" t="s">
        <v>1136</v>
      </c>
      <c r="L1" s="95" t="s">
        <v>1137</v>
      </c>
      <c r="M1" s="95" t="s">
        <v>1138</v>
      </c>
    </row>
    <row r="2" spans="1:13" ht="35.25" customHeight="1" x14ac:dyDescent="0.15">
      <c r="A2" s="35" t="s">
        <v>593</v>
      </c>
      <c r="B2" s="35" t="s">
        <v>409</v>
      </c>
      <c r="C2" s="10" t="s">
        <v>777</v>
      </c>
      <c r="D2" s="82" t="s">
        <v>775</v>
      </c>
      <c r="E2" s="26">
        <v>1342</v>
      </c>
      <c r="F2" s="26">
        <v>1768</v>
      </c>
      <c r="G2" s="26">
        <v>1854</v>
      </c>
      <c r="H2" s="26">
        <v>1768</v>
      </c>
      <c r="I2" s="26">
        <f>E2-G2</f>
        <v>-512</v>
      </c>
      <c r="J2" s="26">
        <f>F2-H2</f>
        <v>0</v>
      </c>
    </row>
    <row r="3" spans="1:13" ht="35.25" customHeight="1" x14ac:dyDescent="0.15">
      <c r="A3" s="35" t="s">
        <v>604</v>
      </c>
      <c r="B3" s="35" t="s">
        <v>1021</v>
      </c>
      <c r="C3" s="10" t="s">
        <v>3</v>
      </c>
      <c r="D3" s="82" t="s">
        <v>775</v>
      </c>
      <c r="E3" s="26">
        <v>6861</v>
      </c>
      <c r="F3" s="26">
        <v>6924</v>
      </c>
      <c r="G3" s="26">
        <v>6861</v>
      </c>
      <c r="H3" s="26">
        <v>6920</v>
      </c>
      <c r="I3" s="26">
        <f t="shared" ref="I3:I66" si="0">E3-G3</f>
        <v>0</v>
      </c>
      <c r="J3" s="26">
        <f t="shared" ref="J3:J66" si="1">F3-H3</f>
        <v>4</v>
      </c>
    </row>
    <row r="4" spans="1:13" ht="35.25" customHeight="1" x14ac:dyDescent="0.15">
      <c r="A4" s="35" t="s">
        <v>604</v>
      </c>
      <c r="B4" s="35" t="s">
        <v>776</v>
      </c>
      <c r="C4" s="10" t="s">
        <v>4</v>
      </c>
      <c r="D4" s="82" t="s">
        <v>775</v>
      </c>
      <c r="E4" s="26">
        <v>6921</v>
      </c>
      <c r="F4" s="26">
        <v>6859</v>
      </c>
      <c r="G4" s="26">
        <v>6920</v>
      </c>
      <c r="H4" s="26">
        <v>6859</v>
      </c>
      <c r="I4" s="26">
        <f t="shared" si="0"/>
        <v>1</v>
      </c>
      <c r="J4" s="26">
        <f t="shared" si="1"/>
        <v>0</v>
      </c>
    </row>
    <row r="5" spans="1:13" ht="35.25" customHeight="1" x14ac:dyDescent="0.15">
      <c r="A5" s="35" t="s">
        <v>593</v>
      </c>
      <c r="B5" s="35" t="s">
        <v>1044</v>
      </c>
      <c r="C5" s="10" t="s">
        <v>801</v>
      </c>
      <c r="D5" s="82" t="s">
        <v>775</v>
      </c>
      <c r="E5" s="26">
        <v>5500</v>
      </c>
      <c r="F5" s="26">
        <v>5262</v>
      </c>
      <c r="G5" s="26">
        <v>6052</v>
      </c>
      <c r="H5" s="26">
        <v>5548</v>
      </c>
      <c r="I5" s="26">
        <f t="shared" si="0"/>
        <v>-552</v>
      </c>
      <c r="J5" s="26">
        <f t="shared" si="1"/>
        <v>-286</v>
      </c>
    </row>
    <row r="6" spans="1:13" ht="35.25" customHeight="1" x14ac:dyDescent="0.15">
      <c r="A6" s="35" t="s">
        <v>749</v>
      </c>
      <c r="B6" s="35" t="s">
        <v>1022</v>
      </c>
      <c r="C6" s="10" t="s">
        <v>800</v>
      </c>
      <c r="D6" s="82" t="s">
        <v>647</v>
      </c>
      <c r="E6" s="26">
        <v>0</v>
      </c>
      <c r="F6" s="26">
        <v>0</v>
      </c>
      <c r="G6" s="26">
        <v>1</v>
      </c>
      <c r="H6" s="26">
        <v>1</v>
      </c>
      <c r="I6" s="26">
        <f t="shared" si="0"/>
        <v>-1</v>
      </c>
      <c r="J6" s="26">
        <f t="shared" si="1"/>
        <v>-1</v>
      </c>
    </row>
    <row r="7" spans="1:13" ht="35.25" customHeight="1" x14ac:dyDescent="0.15">
      <c r="A7" s="35" t="s">
        <v>749</v>
      </c>
      <c r="B7" s="35" t="s">
        <v>424</v>
      </c>
      <c r="C7" s="10" t="s">
        <v>520</v>
      </c>
      <c r="D7" s="82" t="s">
        <v>648</v>
      </c>
      <c r="E7" s="26">
        <v>1</v>
      </c>
      <c r="F7" s="26">
        <v>1</v>
      </c>
      <c r="G7" s="26">
        <v>35</v>
      </c>
      <c r="H7" s="26">
        <v>29</v>
      </c>
      <c r="I7" s="26">
        <f t="shared" si="0"/>
        <v>-34</v>
      </c>
      <c r="J7" s="26">
        <f t="shared" si="1"/>
        <v>-28</v>
      </c>
    </row>
    <row r="8" spans="1:13" ht="35.25" customHeight="1" x14ac:dyDescent="0.15">
      <c r="A8" s="35" t="s">
        <v>749</v>
      </c>
      <c r="B8" s="35" t="s">
        <v>424</v>
      </c>
      <c r="C8" s="10" t="s">
        <v>520</v>
      </c>
      <c r="D8" s="82" t="s">
        <v>650</v>
      </c>
      <c r="E8" s="26">
        <v>1</v>
      </c>
      <c r="F8" s="26">
        <v>2</v>
      </c>
      <c r="G8" s="26">
        <v>22</v>
      </c>
      <c r="H8" s="26">
        <v>22</v>
      </c>
      <c r="I8" s="26">
        <f t="shared" si="0"/>
        <v>-21</v>
      </c>
      <c r="J8" s="26">
        <f t="shared" si="1"/>
        <v>-20</v>
      </c>
    </row>
    <row r="9" spans="1:13" ht="35.25" customHeight="1" x14ac:dyDescent="0.15">
      <c r="A9" s="35" t="s">
        <v>749</v>
      </c>
      <c r="B9" s="35" t="s">
        <v>424</v>
      </c>
      <c r="C9" s="10" t="s">
        <v>520</v>
      </c>
      <c r="D9" s="82" t="s">
        <v>651</v>
      </c>
      <c r="E9" s="26">
        <v>4</v>
      </c>
      <c r="F9" s="26">
        <v>4</v>
      </c>
      <c r="G9" s="26">
        <v>62</v>
      </c>
      <c r="H9" s="26">
        <v>51</v>
      </c>
      <c r="I9" s="26">
        <f t="shared" si="0"/>
        <v>-58</v>
      </c>
      <c r="J9" s="26">
        <f t="shared" si="1"/>
        <v>-47</v>
      </c>
    </row>
    <row r="10" spans="1:13" ht="35.25" customHeight="1" x14ac:dyDescent="0.15">
      <c r="A10" s="35" t="s">
        <v>749</v>
      </c>
      <c r="B10" s="35" t="s">
        <v>424</v>
      </c>
      <c r="C10" s="10" t="s">
        <v>520</v>
      </c>
      <c r="D10" s="82" t="s">
        <v>736</v>
      </c>
      <c r="E10" s="26">
        <v>1</v>
      </c>
      <c r="F10" s="26">
        <v>1</v>
      </c>
      <c r="G10" s="26">
        <v>16</v>
      </c>
      <c r="H10" s="26">
        <v>15</v>
      </c>
      <c r="I10" s="26">
        <f t="shared" si="0"/>
        <v>-15</v>
      </c>
      <c r="J10" s="26">
        <f t="shared" si="1"/>
        <v>-14</v>
      </c>
    </row>
    <row r="11" spans="1:13" ht="35.25" customHeight="1" x14ac:dyDescent="0.15">
      <c r="A11" s="35" t="s">
        <v>749</v>
      </c>
      <c r="B11" s="35" t="s">
        <v>424</v>
      </c>
      <c r="C11" s="10" t="s">
        <v>520</v>
      </c>
      <c r="D11" s="82" t="s">
        <v>653</v>
      </c>
      <c r="E11" s="26">
        <v>0</v>
      </c>
      <c r="F11" s="26">
        <v>0</v>
      </c>
      <c r="G11" s="26">
        <v>25</v>
      </c>
      <c r="H11" s="26">
        <v>33</v>
      </c>
      <c r="I11" s="26">
        <f t="shared" si="0"/>
        <v>-25</v>
      </c>
      <c r="J11" s="26">
        <f t="shared" si="1"/>
        <v>-33</v>
      </c>
    </row>
    <row r="12" spans="1:13" ht="35.25" customHeight="1" x14ac:dyDescent="0.15">
      <c r="A12" s="35" t="s">
        <v>749</v>
      </c>
      <c r="B12" s="35" t="s">
        <v>424</v>
      </c>
      <c r="C12" s="10" t="s">
        <v>520</v>
      </c>
      <c r="D12" s="82" t="s">
        <v>738</v>
      </c>
      <c r="E12" s="26">
        <v>0</v>
      </c>
      <c r="F12" s="26">
        <v>1</v>
      </c>
      <c r="G12" s="26">
        <v>18</v>
      </c>
      <c r="H12" s="26">
        <v>20</v>
      </c>
      <c r="I12" s="26">
        <f t="shared" si="0"/>
        <v>-18</v>
      </c>
      <c r="J12" s="26">
        <f t="shared" si="1"/>
        <v>-19</v>
      </c>
    </row>
    <row r="13" spans="1:13" ht="35.25" customHeight="1" x14ac:dyDescent="0.15">
      <c r="A13" s="35" t="s">
        <v>749</v>
      </c>
      <c r="B13" s="35" t="s">
        <v>424</v>
      </c>
      <c r="C13" s="10" t="s">
        <v>520</v>
      </c>
      <c r="D13" s="82" t="s">
        <v>739</v>
      </c>
      <c r="E13" s="26">
        <v>0</v>
      </c>
      <c r="F13" s="26">
        <v>2</v>
      </c>
      <c r="G13" s="26">
        <v>31</v>
      </c>
      <c r="H13" s="26">
        <v>33</v>
      </c>
      <c r="I13" s="26">
        <f t="shared" si="0"/>
        <v>-31</v>
      </c>
      <c r="J13" s="26">
        <f t="shared" si="1"/>
        <v>-31</v>
      </c>
    </row>
    <row r="14" spans="1:13" ht="35.25" customHeight="1" x14ac:dyDescent="0.15">
      <c r="A14" s="35" t="s">
        <v>749</v>
      </c>
      <c r="B14" s="35" t="s">
        <v>424</v>
      </c>
      <c r="C14" s="10" t="s">
        <v>520</v>
      </c>
      <c r="D14" s="82" t="s">
        <v>656</v>
      </c>
      <c r="E14" s="26">
        <v>0</v>
      </c>
      <c r="F14" s="26">
        <v>0</v>
      </c>
      <c r="G14" s="26">
        <v>5</v>
      </c>
      <c r="H14" s="26">
        <v>9</v>
      </c>
      <c r="I14" s="26">
        <f t="shared" si="0"/>
        <v>-5</v>
      </c>
      <c r="J14" s="26">
        <f t="shared" si="1"/>
        <v>-9</v>
      </c>
    </row>
    <row r="15" spans="1:13" ht="35.25" customHeight="1" x14ac:dyDescent="0.15">
      <c r="A15" s="35" t="s">
        <v>749</v>
      </c>
      <c r="B15" s="35" t="s">
        <v>424</v>
      </c>
      <c r="C15" s="10" t="s">
        <v>520</v>
      </c>
      <c r="D15" s="82" t="s">
        <v>657</v>
      </c>
      <c r="E15" s="26">
        <v>2</v>
      </c>
      <c r="F15" s="26">
        <v>2</v>
      </c>
      <c r="G15" s="26">
        <v>48</v>
      </c>
      <c r="H15" s="26">
        <v>38</v>
      </c>
      <c r="I15" s="26">
        <f t="shared" si="0"/>
        <v>-46</v>
      </c>
      <c r="J15" s="26">
        <f t="shared" si="1"/>
        <v>-36</v>
      </c>
    </row>
    <row r="16" spans="1:13" ht="35.25" customHeight="1" x14ac:dyDescent="0.15">
      <c r="A16" s="35" t="s">
        <v>749</v>
      </c>
      <c r="B16" s="35" t="s">
        <v>424</v>
      </c>
      <c r="C16" s="10" t="s">
        <v>520</v>
      </c>
      <c r="D16" s="82" t="s">
        <v>658</v>
      </c>
      <c r="E16" s="26"/>
      <c r="F16" s="26"/>
      <c r="G16" s="26"/>
      <c r="H16" s="26"/>
      <c r="I16" s="26">
        <f t="shared" si="0"/>
        <v>0</v>
      </c>
      <c r="J16" s="26">
        <f t="shared" si="1"/>
        <v>0</v>
      </c>
    </row>
    <row r="17" spans="1:10" ht="35.25" customHeight="1" x14ac:dyDescent="0.15">
      <c r="A17" s="35" t="s">
        <v>749</v>
      </c>
      <c r="B17" s="35" t="s">
        <v>1023</v>
      </c>
      <c r="C17" s="10" t="s">
        <v>521</v>
      </c>
      <c r="D17" s="82" t="s">
        <v>647</v>
      </c>
      <c r="E17" s="26">
        <v>4</v>
      </c>
      <c r="F17" s="26">
        <v>4</v>
      </c>
      <c r="G17" s="26">
        <v>21</v>
      </c>
      <c r="H17" s="26">
        <v>21</v>
      </c>
      <c r="I17" s="26">
        <f t="shared" si="0"/>
        <v>-17</v>
      </c>
      <c r="J17" s="26">
        <f t="shared" si="1"/>
        <v>-17</v>
      </c>
    </row>
    <row r="18" spans="1:10" ht="35.25" customHeight="1" x14ac:dyDescent="0.15">
      <c r="A18" s="35" t="s">
        <v>749</v>
      </c>
      <c r="B18" s="35" t="s">
        <v>425</v>
      </c>
      <c r="C18" s="10" t="s">
        <v>521</v>
      </c>
      <c r="D18" s="82" t="s">
        <v>648</v>
      </c>
      <c r="E18" s="26">
        <v>2</v>
      </c>
      <c r="F18" s="26">
        <v>2</v>
      </c>
      <c r="G18" s="26">
        <v>170</v>
      </c>
      <c r="H18" s="26">
        <v>183</v>
      </c>
      <c r="I18" s="26">
        <f t="shared" si="0"/>
        <v>-168</v>
      </c>
      <c r="J18" s="26">
        <f t="shared" si="1"/>
        <v>-181</v>
      </c>
    </row>
    <row r="19" spans="1:10" ht="35.25" customHeight="1" x14ac:dyDescent="0.15">
      <c r="A19" s="35" t="s">
        <v>749</v>
      </c>
      <c r="B19" s="35" t="s">
        <v>425</v>
      </c>
      <c r="C19" s="10" t="s">
        <v>521</v>
      </c>
      <c r="D19" s="82" t="s">
        <v>650</v>
      </c>
      <c r="E19" s="26">
        <v>1</v>
      </c>
      <c r="F19" s="26">
        <v>1</v>
      </c>
      <c r="G19" s="26">
        <v>41</v>
      </c>
      <c r="H19" s="26">
        <v>42</v>
      </c>
      <c r="I19" s="26">
        <f t="shared" si="0"/>
        <v>-40</v>
      </c>
      <c r="J19" s="26">
        <f t="shared" si="1"/>
        <v>-41</v>
      </c>
    </row>
    <row r="20" spans="1:10" ht="35.25" customHeight="1" x14ac:dyDescent="0.15">
      <c r="A20" s="35" t="s">
        <v>749</v>
      </c>
      <c r="B20" s="35" t="s">
        <v>425</v>
      </c>
      <c r="C20" s="10" t="s">
        <v>521</v>
      </c>
      <c r="D20" s="82" t="s">
        <v>651</v>
      </c>
      <c r="E20" s="26">
        <v>12</v>
      </c>
      <c r="F20" s="26">
        <v>12</v>
      </c>
      <c r="G20" s="26">
        <v>189</v>
      </c>
      <c r="H20" s="26">
        <v>203</v>
      </c>
      <c r="I20" s="26">
        <f t="shared" si="0"/>
        <v>-177</v>
      </c>
      <c r="J20" s="26">
        <f t="shared" si="1"/>
        <v>-191</v>
      </c>
    </row>
    <row r="21" spans="1:10" ht="35.25" customHeight="1" x14ac:dyDescent="0.15">
      <c r="A21" s="35" t="s">
        <v>749</v>
      </c>
      <c r="B21" s="35" t="s">
        <v>425</v>
      </c>
      <c r="C21" s="10" t="s">
        <v>521</v>
      </c>
      <c r="D21" s="82" t="s">
        <v>736</v>
      </c>
      <c r="E21" s="26">
        <v>6</v>
      </c>
      <c r="F21" s="26">
        <v>8</v>
      </c>
      <c r="G21" s="26">
        <v>147</v>
      </c>
      <c r="H21" s="26">
        <v>160</v>
      </c>
      <c r="I21" s="26">
        <f t="shared" si="0"/>
        <v>-141</v>
      </c>
      <c r="J21" s="26">
        <f t="shared" si="1"/>
        <v>-152</v>
      </c>
    </row>
    <row r="22" spans="1:10" ht="35.25" customHeight="1" x14ac:dyDescent="0.15">
      <c r="A22" s="35" t="s">
        <v>749</v>
      </c>
      <c r="B22" s="35" t="s">
        <v>425</v>
      </c>
      <c r="C22" s="10" t="s">
        <v>521</v>
      </c>
      <c r="D22" s="82" t="s">
        <v>653</v>
      </c>
      <c r="E22" s="26">
        <v>9</v>
      </c>
      <c r="F22" s="26">
        <v>9</v>
      </c>
      <c r="G22" s="26">
        <v>258</v>
      </c>
      <c r="H22" s="26">
        <v>257</v>
      </c>
      <c r="I22" s="26">
        <f t="shared" si="0"/>
        <v>-249</v>
      </c>
      <c r="J22" s="26">
        <f t="shared" si="1"/>
        <v>-248</v>
      </c>
    </row>
    <row r="23" spans="1:10" ht="35.25" customHeight="1" x14ac:dyDescent="0.15">
      <c r="A23" s="35" t="s">
        <v>749</v>
      </c>
      <c r="B23" s="35" t="s">
        <v>425</v>
      </c>
      <c r="C23" s="10" t="s">
        <v>521</v>
      </c>
      <c r="D23" s="82" t="s">
        <v>738</v>
      </c>
      <c r="E23" s="26">
        <v>5</v>
      </c>
      <c r="F23" s="26">
        <v>5</v>
      </c>
      <c r="G23" s="26">
        <v>96</v>
      </c>
      <c r="H23" s="26">
        <v>112</v>
      </c>
      <c r="I23" s="26">
        <f t="shared" si="0"/>
        <v>-91</v>
      </c>
      <c r="J23" s="26">
        <f t="shared" si="1"/>
        <v>-107</v>
      </c>
    </row>
    <row r="24" spans="1:10" ht="35.25" customHeight="1" x14ac:dyDescent="0.15">
      <c r="A24" s="35" t="s">
        <v>749</v>
      </c>
      <c r="B24" s="35" t="s">
        <v>425</v>
      </c>
      <c r="C24" s="10" t="s">
        <v>521</v>
      </c>
      <c r="D24" s="82" t="s">
        <v>739</v>
      </c>
      <c r="E24" s="26">
        <v>8</v>
      </c>
      <c r="F24" s="26">
        <v>9</v>
      </c>
      <c r="G24" s="26">
        <v>191</v>
      </c>
      <c r="H24" s="26">
        <v>188</v>
      </c>
      <c r="I24" s="26">
        <f t="shared" si="0"/>
        <v>-183</v>
      </c>
      <c r="J24" s="26">
        <f t="shared" si="1"/>
        <v>-179</v>
      </c>
    </row>
    <row r="25" spans="1:10" ht="35.25" customHeight="1" x14ac:dyDescent="0.15">
      <c r="A25" s="35" t="s">
        <v>749</v>
      </c>
      <c r="B25" s="35" t="s">
        <v>425</v>
      </c>
      <c r="C25" s="10" t="s">
        <v>521</v>
      </c>
      <c r="D25" s="82" t="s">
        <v>656</v>
      </c>
      <c r="E25" s="26">
        <v>2</v>
      </c>
      <c r="F25" s="26">
        <v>2</v>
      </c>
      <c r="G25" s="26">
        <v>54</v>
      </c>
      <c r="H25" s="26">
        <v>50</v>
      </c>
      <c r="I25" s="26">
        <f t="shared" si="0"/>
        <v>-52</v>
      </c>
      <c r="J25" s="26">
        <f t="shared" si="1"/>
        <v>-48</v>
      </c>
    </row>
    <row r="26" spans="1:10" ht="35.25" customHeight="1" x14ac:dyDescent="0.15">
      <c r="A26" s="35" t="s">
        <v>749</v>
      </c>
      <c r="B26" s="35" t="s">
        <v>425</v>
      </c>
      <c r="C26" s="10" t="s">
        <v>521</v>
      </c>
      <c r="D26" s="82" t="s">
        <v>657</v>
      </c>
      <c r="E26" s="26">
        <v>4</v>
      </c>
      <c r="F26" s="26">
        <v>4</v>
      </c>
      <c r="G26" s="26">
        <v>60</v>
      </c>
      <c r="H26" s="26">
        <v>65</v>
      </c>
      <c r="I26" s="26">
        <f t="shared" si="0"/>
        <v>-56</v>
      </c>
      <c r="J26" s="26">
        <f t="shared" si="1"/>
        <v>-61</v>
      </c>
    </row>
    <row r="27" spans="1:10" ht="35.25" customHeight="1" x14ac:dyDescent="0.15">
      <c r="A27" s="35" t="s">
        <v>749</v>
      </c>
      <c r="B27" s="35" t="s">
        <v>1024</v>
      </c>
      <c r="C27" s="10" t="s">
        <v>521</v>
      </c>
      <c r="D27" s="82" t="s">
        <v>658</v>
      </c>
      <c r="E27" s="26"/>
      <c r="F27" s="26"/>
      <c r="G27" s="26"/>
      <c r="H27" s="26">
        <v>4</v>
      </c>
      <c r="I27" s="26">
        <f t="shared" si="0"/>
        <v>0</v>
      </c>
      <c r="J27" s="26">
        <f t="shared" si="1"/>
        <v>-4</v>
      </c>
    </row>
    <row r="28" spans="1:10" ht="35.25" customHeight="1" x14ac:dyDescent="0.15">
      <c r="A28" s="35" t="s">
        <v>749</v>
      </c>
      <c r="B28" s="35" t="s">
        <v>1025</v>
      </c>
      <c r="C28" s="10" t="s">
        <v>522</v>
      </c>
      <c r="D28" s="82" t="s">
        <v>647</v>
      </c>
      <c r="E28" s="26">
        <v>9</v>
      </c>
      <c r="F28" s="26">
        <v>13</v>
      </c>
      <c r="G28" s="26">
        <v>3</v>
      </c>
      <c r="H28" s="26">
        <v>1</v>
      </c>
      <c r="I28" s="26">
        <f t="shared" ref="I28:I37" si="2">E39-G28</f>
        <v>40</v>
      </c>
      <c r="J28" s="26">
        <f t="shared" ref="J28:J37" si="3">F39-H28</f>
        <v>42</v>
      </c>
    </row>
    <row r="29" spans="1:10" ht="35.25" customHeight="1" x14ac:dyDescent="0.15">
      <c r="A29" s="35" t="s">
        <v>749</v>
      </c>
      <c r="B29" s="35" t="s">
        <v>427</v>
      </c>
      <c r="C29" s="10" t="s">
        <v>522</v>
      </c>
      <c r="D29" s="82" t="s">
        <v>648</v>
      </c>
      <c r="E29" s="26">
        <v>32</v>
      </c>
      <c r="F29" s="26">
        <v>32</v>
      </c>
      <c r="G29" s="26">
        <v>13</v>
      </c>
      <c r="H29" s="26">
        <v>14</v>
      </c>
      <c r="I29" s="26">
        <f t="shared" si="2"/>
        <v>121</v>
      </c>
      <c r="J29" s="26">
        <f t="shared" si="3"/>
        <v>120</v>
      </c>
    </row>
    <row r="30" spans="1:10" ht="35.25" customHeight="1" x14ac:dyDescent="0.15">
      <c r="A30" s="35" t="s">
        <v>749</v>
      </c>
      <c r="B30" s="35" t="s">
        <v>427</v>
      </c>
      <c r="C30" s="10" t="s">
        <v>522</v>
      </c>
      <c r="D30" s="82" t="s">
        <v>650</v>
      </c>
      <c r="E30" s="26">
        <v>12</v>
      </c>
      <c r="F30" s="26">
        <v>16</v>
      </c>
      <c r="G30" s="26">
        <v>4</v>
      </c>
      <c r="H30" s="26">
        <v>5</v>
      </c>
      <c r="I30" s="26">
        <f t="shared" si="2"/>
        <v>27</v>
      </c>
      <c r="J30" s="26">
        <f t="shared" si="3"/>
        <v>27</v>
      </c>
    </row>
    <row r="31" spans="1:10" ht="35.25" customHeight="1" x14ac:dyDescent="0.15">
      <c r="A31" s="35" t="s">
        <v>749</v>
      </c>
      <c r="B31" s="35" t="s">
        <v>427</v>
      </c>
      <c r="C31" s="10" t="s">
        <v>522</v>
      </c>
      <c r="D31" s="82" t="s">
        <v>651</v>
      </c>
      <c r="E31" s="26">
        <v>66</v>
      </c>
      <c r="F31" s="26">
        <v>64</v>
      </c>
      <c r="G31" s="26">
        <v>6</v>
      </c>
      <c r="H31" s="26">
        <v>8</v>
      </c>
      <c r="I31" s="26">
        <f t="shared" si="2"/>
        <v>161</v>
      </c>
      <c r="J31" s="26">
        <f t="shared" si="3"/>
        <v>167</v>
      </c>
    </row>
    <row r="32" spans="1:10" ht="35.25" customHeight="1" x14ac:dyDescent="0.15">
      <c r="A32" s="35" t="s">
        <v>749</v>
      </c>
      <c r="B32" s="35" t="s">
        <v>427</v>
      </c>
      <c r="C32" s="10" t="s">
        <v>522</v>
      </c>
      <c r="D32" s="82" t="s">
        <v>736</v>
      </c>
      <c r="E32" s="26">
        <v>28</v>
      </c>
      <c r="F32" s="26">
        <v>39</v>
      </c>
      <c r="G32" s="26">
        <v>5</v>
      </c>
      <c r="H32" s="26">
        <v>4</v>
      </c>
      <c r="I32" s="26">
        <f t="shared" si="2"/>
        <v>100</v>
      </c>
      <c r="J32" s="26">
        <f t="shared" si="3"/>
        <v>109</v>
      </c>
    </row>
    <row r="33" spans="1:10" ht="35.25" customHeight="1" x14ac:dyDescent="0.15">
      <c r="A33" s="35" t="s">
        <v>749</v>
      </c>
      <c r="B33" s="35" t="s">
        <v>427</v>
      </c>
      <c r="C33" s="10" t="s">
        <v>522</v>
      </c>
      <c r="D33" s="82" t="s">
        <v>653</v>
      </c>
      <c r="E33" s="26">
        <v>16</v>
      </c>
      <c r="F33" s="26">
        <v>17</v>
      </c>
      <c r="G33" s="26">
        <v>8</v>
      </c>
      <c r="H33" s="26">
        <v>8</v>
      </c>
      <c r="I33" s="26">
        <f t="shared" si="2"/>
        <v>88</v>
      </c>
      <c r="J33" s="26">
        <f t="shared" si="3"/>
        <v>88</v>
      </c>
    </row>
    <row r="34" spans="1:10" ht="35.25" customHeight="1" x14ac:dyDescent="0.15">
      <c r="A34" s="35" t="s">
        <v>749</v>
      </c>
      <c r="B34" s="35" t="s">
        <v>427</v>
      </c>
      <c r="C34" s="10" t="s">
        <v>522</v>
      </c>
      <c r="D34" s="82" t="s">
        <v>738</v>
      </c>
      <c r="E34" s="26">
        <v>25</v>
      </c>
      <c r="F34" s="26">
        <v>28</v>
      </c>
      <c r="G34" s="26">
        <v>1</v>
      </c>
      <c r="H34" s="26">
        <v>1</v>
      </c>
      <c r="I34" s="26">
        <f t="shared" si="2"/>
        <v>50</v>
      </c>
      <c r="J34" s="26">
        <f t="shared" si="3"/>
        <v>52</v>
      </c>
    </row>
    <row r="35" spans="1:10" ht="35.25" customHeight="1" x14ac:dyDescent="0.15">
      <c r="A35" s="35" t="s">
        <v>749</v>
      </c>
      <c r="B35" s="35" t="s">
        <v>427</v>
      </c>
      <c r="C35" s="10" t="s">
        <v>522</v>
      </c>
      <c r="D35" s="82" t="s">
        <v>739</v>
      </c>
      <c r="E35" s="26">
        <v>51</v>
      </c>
      <c r="F35" s="26">
        <v>62</v>
      </c>
      <c r="G35" s="26">
        <v>3</v>
      </c>
      <c r="H35" s="26">
        <v>3</v>
      </c>
      <c r="I35" s="26">
        <f t="shared" si="2"/>
        <v>128</v>
      </c>
      <c r="J35" s="26">
        <f t="shared" si="3"/>
        <v>127</v>
      </c>
    </row>
    <row r="36" spans="1:10" ht="35.25" customHeight="1" x14ac:dyDescent="0.15">
      <c r="A36" s="35" t="s">
        <v>749</v>
      </c>
      <c r="B36" s="35" t="s">
        <v>427</v>
      </c>
      <c r="C36" s="10" t="s">
        <v>522</v>
      </c>
      <c r="D36" s="82" t="s">
        <v>656</v>
      </c>
      <c r="E36" s="26">
        <v>15</v>
      </c>
      <c r="F36" s="26">
        <v>15</v>
      </c>
      <c r="G36" s="26">
        <v>1</v>
      </c>
      <c r="H36" s="26">
        <v>1</v>
      </c>
      <c r="I36" s="26">
        <f t="shared" si="2"/>
        <v>33</v>
      </c>
      <c r="J36" s="26">
        <f t="shared" si="3"/>
        <v>33</v>
      </c>
    </row>
    <row r="37" spans="1:10" ht="35.25" customHeight="1" x14ac:dyDescent="0.15">
      <c r="A37" s="35" t="s">
        <v>749</v>
      </c>
      <c r="B37" s="35" t="s">
        <v>427</v>
      </c>
      <c r="C37" s="10" t="s">
        <v>522</v>
      </c>
      <c r="D37" s="82" t="s">
        <v>657</v>
      </c>
      <c r="E37" s="26">
        <v>36</v>
      </c>
      <c r="F37" s="26">
        <v>34</v>
      </c>
      <c r="G37" s="26"/>
      <c r="H37" s="26">
        <v>1</v>
      </c>
      <c r="I37" s="26">
        <f t="shared" si="2"/>
        <v>48</v>
      </c>
      <c r="J37" s="26">
        <f t="shared" si="3"/>
        <v>47</v>
      </c>
    </row>
    <row r="38" spans="1:10" ht="35.25" customHeight="1" x14ac:dyDescent="0.15">
      <c r="A38" s="35" t="s">
        <v>749</v>
      </c>
      <c r="B38" s="35" t="s">
        <v>427</v>
      </c>
      <c r="C38" s="10" t="s">
        <v>522</v>
      </c>
      <c r="D38" s="82" t="s">
        <v>658</v>
      </c>
      <c r="E38" s="26"/>
      <c r="F38" s="26"/>
      <c r="G38" s="26"/>
      <c r="H38" s="26"/>
      <c r="I38" s="26">
        <f t="shared" si="0"/>
        <v>0</v>
      </c>
      <c r="J38" s="26">
        <f t="shared" si="1"/>
        <v>0</v>
      </c>
    </row>
    <row r="39" spans="1:10" ht="35.25" customHeight="1" x14ac:dyDescent="0.15">
      <c r="A39" s="35" t="s">
        <v>749</v>
      </c>
      <c r="B39" s="35" t="s">
        <v>428</v>
      </c>
      <c r="C39" s="10" t="s">
        <v>523</v>
      </c>
      <c r="D39" s="82" t="s">
        <v>647</v>
      </c>
      <c r="E39" s="26">
        <v>43</v>
      </c>
      <c r="F39" s="26">
        <v>43</v>
      </c>
      <c r="G39" s="26">
        <v>3</v>
      </c>
      <c r="H39" s="26">
        <v>1</v>
      </c>
      <c r="I39" s="26">
        <f t="shared" si="0"/>
        <v>40</v>
      </c>
      <c r="J39" s="26">
        <f t="shared" si="1"/>
        <v>42</v>
      </c>
    </row>
    <row r="40" spans="1:10" ht="35.25" customHeight="1" x14ac:dyDescent="0.15">
      <c r="A40" s="35" t="s">
        <v>749</v>
      </c>
      <c r="B40" s="35" t="s">
        <v>428</v>
      </c>
      <c r="C40" s="10" t="s">
        <v>523</v>
      </c>
      <c r="D40" s="82" t="s">
        <v>648</v>
      </c>
      <c r="E40" s="26">
        <v>134</v>
      </c>
      <c r="F40" s="26">
        <v>134</v>
      </c>
      <c r="G40" s="26">
        <v>10</v>
      </c>
      <c r="H40" s="26">
        <v>11</v>
      </c>
      <c r="I40" s="26">
        <f t="shared" si="0"/>
        <v>124</v>
      </c>
      <c r="J40" s="26">
        <f t="shared" si="1"/>
        <v>123</v>
      </c>
    </row>
    <row r="41" spans="1:10" ht="35.25" customHeight="1" x14ac:dyDescent="0.15">
      <c r="A41" s="35" t="s">
        <v>749</v>
      </c>
      <c r="B41" s="35" t="s">
        <v>428</v>
      </c>
      <c r="C41" s="10" t="s">
        <v>523</v>
      </c>
      <c r="D41" s="82" t="s">
        <v>650</v>
      </c>
      <c r="E41" s="26">
        <v>31</v>
      </c>
      <c r="F41" s="26">
        <v>32</v>
      </c>
      <c r="G41" s="26">
        <v>1</v>
      </c>
      <c r="H41" s="26">
        <v>4</v>
      </c>
      <c r="I41" s="26">
        <f t="shared" si="0"/>
        <v>30</v>
      </c>
      <c r="J41" s="26">
        <f t="shared" si="1"/>
        <v>28</v>
      </c>
    </row>
    <row r="42" spans="1:10" ht="35.25" customHeight="1" x14ac:dyDescent="0.15">
      <c r="A42" s="35" t="s">
        <v>749</v>
      </c>
      <c r="B42" s="35" t="s">
        <v>1026</v>
      </c>
      <c r="C42" s="10" t="s">
        <v>523</v>
      </c>
      <c r="D42" s="82" t="s">
        <v>651</v>
      </c>
      <c r="E42" s="26">
        <v>167</v>
      </c>
      <c r="F42" s="26">
        <v>175</v>
      </c>
      <c r="G42" s="26">
        <v>4</v>
      </c>
      <c r="H42" s="26">
        <v>5</v>
      </c>
      <c r="I42" s="26">
        <f t="shared" si="0"/>
        <v>163</v>
      </c>
      <c r="J42" s="26">
        <f t="shared" si="1"/>
        <v>170</v>
      </c>
    </row>
    <row r="43" spans="1:10" ht="35.25" customHeight="1" x14ac:dyDescent="0.15">
      <c r="A43" s="35" t="s">
        <v>749</v>
      </c>
      <c r="B43" s="35" t="s">
        <v>428</v>
      </c>
      <c r="C43" s="10" t="s">
        <v>523</v>
      </c>
      <c r="D43" s="82" t="s">
        <v>736</v>
      </c>
      <c r="E43" s="26">
        <v>105</v>
      </c>
      <c r="F43" s="26">
        <v>113</v>
      </c>
      <c r="G43" s="26">
        <v>2</v>
      </c>
      <c r="H43" s="26">
        <v>4</v>
      </c>
      <c r="I43" s="26">
        <f t="shared" si="0"/>
        <v>103</v>
      </c>
      <c r="J43" s="26">
        <f t="shared" si="1"/>
        <v>109</v>
      </c>
    </row>
    <row r="44" spans="1:10" ht="35.25" customHeight="1" x14ac:dyDescent="0.15">
      <c r="A44" s="35" t="s">
        <v>749</v>
      </c>
      <c r="B44" s="35" t="s">
        <v>428</v>
      </c>
      <c r="C44" s="10" t="s">
        <v>523</v>
      </c>
      <c r="D44" s="82" t="s">
        <v>653</v>
      </c>
      <c r="E44" s="26">
        <v>96</v>
      </c>
      <c r="F44" s="26">
        <v>96</v>
      </c>
      <c r="G44" s="26">
        <v>5</v>
      </c>
      <c r="H44" s="26">
        <v>8</v>
      </c>
      <c r="I44" s="26">
        <f t="shared" si="0"/>
        <v>91</v>
      </c>
      <c r="J44" s="26">
        <f t="shared" si="1"/>
        <v>88</v>
      </c>
    </row>
    <row r="45" spans="1:10" ht="35.25" customHeight="1" x14ac:dyDescent="0.15">
      <c r="A45" s="35" t="s">
        <v>749</v>
      </c>
      <c r="B45" s="35" t="s">
        <v>428</v>
      </c>
      <c r="C45" s="10" t="s">
        <v>523</v>
      </c>
      <c r="D45" s="82" t="s">
        <v>738</v>
      </c>
      <c r="E45" s="26">
        <v>51</v>
      </c>
      <c r="F45" s="26">
        <v>53</v>
      </c>
      <c r="G45" s="26">
        <v>1</v>
      </c>
      <c r="H45" s="26">
        <v>1</v>
      </c>
      <c r="I45" s="26">
        <f t="shared" si="0"/>
        <v>50</v>
      </c>
      <c r="J45" s="26">
        <f t="shared" si="1"/>
        <v>52</v>
      </c>
    </row>
    <row r="46" spans="1:10" ht="35.25" customHeight="1" x14ac:dyDescent="0.15">
      <c r="A46" s="35" t="s">
        <v>749</v>
      </c>
      <c r="B46" s="35" t="s">
        <v>428</v>
      </c>
      <c r="C46" s="10" t="s">
        <v>523</v>
      </c>
      <c r="D46" s="82" t="s">
        <v>739</v>
      </c>
      <c r="E46" s="26">
        <v>131</v>
      </c>
      <c r="F46" s="26">
        <v>130</v>
      </c>
      <c r="G46" s="26">
        <v>2</v>
      </c>
      <c r="H46" s="26">
        <v>2</v>
      </c>
      <c r="I46" s="26">
        <f t="shared" si="0"/>
        <v>129</v>
      </c>
      <c r="J46" s="26">
        <f t="shared" si="1"/>
        <v>128</v>
      </c>
    </row>
    <row r="47" spans="1:10" ht="35.25" customHeight="1" x14ac:dyDescent="0.15">
      <c r="A47" s="35" t="s">
        <v>749</v>
      </c>
      <c r="B47" s="35" t="s">
        <v>428</v>
      </c>
      <c r="C47" s="10" t="s">
        <v>523</v>
      </c>
      <c r="D47" s="82" t="s">
        <v>656</v>
      </c>
      <c r="E47" s="26">
        <v>34</v>
      </c>
      <c r="F47" s="26">
        <v>34</v>
      </c>
      <c r="G47" s="26">
        <v>1</v>
      </c>
      <c r="H47" s="26">
        <v>1</v>
      </c>
      <c r="I47" s="26">
        <f t="shared" si="0"/>
        <v>33</v>
      </c>
      <c r="J47" s="26">
        <f t="shared" si="1"/>
        <v>33</v>
      </c>
    </row>
    <row r="48" spans="1:10" ht="35.25" customHeight="1" x14ac:dyDescent="0.15">
      <c r="A48" s="35" t="s">
        <v>749</v>
      </c>
      <c r="B48" s="35" t="s">
        <v>428</v>
      </c>
      <c r="C48" s="10" t="s">
        <v>523</v>
      </c>
      <c r="D48" s="82" t="s">
        <v>657</v>
      </c>
      <c r="E48" s="26">
        <v>48</v>
      </c>
      <c r="F48" s="26">
        <v>48</v>
      </c>
      <c r="G48" s="26"/>
      <c r="H48" s="26"/>
      <c r="I48" s="26">
        <f t="shared" si="0"/>
        <v>48</v>
      </c>
      <c r="J48" s="26">
        <f t="shared" si="1"/>
        <v>48</v>
      </c>
    </row>
    <row r="49" spans="1:10" ht="35.25" customHeight="1" x14ac:dyDescent="0.15">
      <c r="A49" s="35" t="s">
        <v>749</v>
      </c>
      <c r="B49" s="35" t="s">
        <v>428</v>
      </c>
      <c r="C49" s="10" t="s">
        <v>523</v>
      </c>
      <c r="D49" s="82" t="s">
        <v>658</v>
      </c>
      <c r="E49" s="26"/>
      <c r="F49" s="26"/>
      <c r="G49" s="26"/>
      <c r="H49" s="26"/>
      <c r="I49" s="26">
        <f t="shared" si="0"/>
        <v>0</v>
      </c>
      <c r="J49" s="26">
        <f t="shared" si="1"/>
        <v>0</v>
      </c>
    </row>
    <row r="50" spans="1:10" ht="35.25" customHeight="1" x14ac:dyDescent="0.15">
      <c r="A50" s="35" t="s">
        <v>749</v>
      </c>
      <c r="B50" s="35" t="s">
        <v>429</v>
      </c>
      <c r="C50" s="10" t="s">
        <v>524</v>
      </c>
      <c r="D50" s="82" t="s">
        <v>647</v>
      </c>
      <c r="E50" s="26">
        <f>'[1]OR04-分公司销售、承保、保全'!$T$13</f>
        <v>12</v>
      </c>
      <c r="F50" s="26">
        <v>24</v>
      </c>
      <c r="G50" s="26">
        <v>2</v>
      </c>
      <c r="H50" s="26">
        <v>2</v>
      </c>
      <c r="I50" s="26">
        <f t="shared" si="0"/>
        <v>10</v>
      </c>
      <c r="J50" s="26">
        <f t="shared" si="1"/>
        <v>22</v>
      </c>
    </row>
    <row r="51" spans="1:10" ht="35.25" customHeight="1" x14ac:dyDescent="0.15">
      <c r="A51" s="35" t="s">
        <v>749</v>
      </c>
      <c r="B51" s="35" t="s">
        <v>429</v>
      </c>
      <c r="C51" s="10" t="s">
        <v>524</v>
      </c>
      <c r="D51" s="82" t="s">
        <v>648</v>
      </c>
      <c r="E51" s="26">
        <f>'[1]OR04-分公司销售、承保、保全'!$AB$13</f>
        <v>27</v>
      </c>
      <c r="F51" s="26">
        <v>38</v>
      </c>
      <c r="G51" s="26">
        <v>5</v>
      </c>
      <c r="H51" s="26">
        <v>7</v>
      </c>
      <c r="I51" s="26">
        <f t="shared" si="0"/>
        <v>22</v>
      </c>
      <c r="J51" s="26">
        <f t="shared" si="1"/>
        <v>31</v>
      </c>
    </row>
    <row r="52" spans="1:10" ht="35.25" customHeight="1" x14ac:dyDescent="0.15">
      <c r="A52" s="35" t="s">
        <v>749</v>
      </c>
      <c r="B52" s="35" t="s">
        <v>429</v>
      </c>
      <c r="C52" s="10" t="s">
        <v>524</v>
      </c>
      <c r="D52" s="82" t="s">
        <v>650</v>
      </c>
      <c r="E52" s="26">
        <f>'[1]OR04-分公司销售、承保、保全'!$BP$13</f>
        <v>15</v>
      </c>
      <c r="F52" s="26">
        <v>17</v>
      </c>
      <c r="G52" s="26">
        <v>5</v>
      </c>
      <c r="H52" s="26">
        <v>5</v>
      </c>
      <c r="I52" s="26">
        <f t="shared" si="0"/>
        <v>10</v>
      </c>
      <c r="J52" s="26">
        <f t="shared" si="1"/>
        <v>12</v>
      </c>
    </row>
    <row r="53" spans="1:10" ht="35.25" customHeight="1" x14ac:dyDescent="0.15">
      <c r="A53" s="35" t="s">
        <v>749</v>
      </c>
      <c r="B53" s="35" t="s">
        <v>429</v>
      </c>
      <c r="C53" s="10" t="s">
        <v>524</v>
      </c>
      <c r="D53" s="82" t="s">
        <v>651</v>
      </c>
      <c r="E53" s="26">
        <f>'[1]OR04-分公司销售、承保、保全'!$BH$13</f>
        <v>76</v>
      </c>
      <c r="F53" s="26">
        <v>73</v>
      </c>
      <c r="G53" s="26">
        <v>10</v>
      </c>
      <c r="H53" s="26">
        <v>12</v>
      </c>
      <c r="I53" s="26">
        <f t="shared" si="0"/>
        <v>66</v>
      </c>
      <c r="J53" s="26">
        <f t="shared" si="1"/>
        <v>61</v>
      </c>
    </row>
    <row r="54" spans="1:10" ht="35.25" customHeight="1" x14ac:dyDescent="0.15">
      <c r="A54" s="35" t="s">
        <v>749</v>
      </c>
      <c r="B54" s="35" t="s">
        <v>429</v>
      </c>
      <c r="C54" s="10" t="s">
        <v>524</v>
      </c>
      <c r="D54" s="82" t="s">
        <v>736</v>
      </c>
      <c r="E54" s="26">
        <f>'[1]OR04-分公司销售、承保、保全'!$AZ$13</f>
        <v>43</v>
      </c>
      <c r="F54" s="26">
        <v>46</v>
      </c>
      <c r="G54" s="26">
        <v>2</v>
      </c>
      <c r="H54" s="26">
        <v>4</v>
      </c>
      <c r="I54" s="26">
        <f t="shared" si="0"/>
        <v>41</v>
      </c>
      <c r="J54" s="26">
        <f t="shared" si="1"/>
        <v>42</v>
      </c>
    </row>
    <row r="55" spans="1:10" ht="35.25" customHeight="1" x14ac:dyDescent="0.15">
      <c r="A55" s="35" t="s">
        <v>749</v>
      </c>
      <c r="B55" s="35" t="s">
        <v>429</v>
      </c>
      <c r="C55" s="10" t="s">
        <v>524</v>
      </c>
      <c r="D55" s="82" t="s">
        <v>653</v>
      </c>
      <c r="E55" s="26">
        <f>'[1]OR04-分公司销售、承保、保全'!$AJ$13</f>
        <v>21</v>
      </c>
      <c r="F55" s="26">
        <v>26</v>
      </c>
      <c r="G55" s="26">
        <v>8</v>
      </c>
      <c r="H55" s="26">
        <v>9</v>
      </c>
      <c r="I55" s="26">
        <f t="shared" si="0"/>
        <v>13</v>
      </c>
      <c r="J55" s="26">
        <f t="shared" si="1"/>
        <v>17</v>
      </c>
    </row>
    <row r="56" spans="1:10" ht="35.25" customHeight="1" x14ac:dyDescent="0.15">
      <c r="A56" s="35" t="s">
        <v>749</v>
      </c>
      <c r="B56" s="35" t="s">
        <v>429</v>
      </c>
      <c r="C56" s="10" t="s">
        <v>524</v>
      </c>
      <c r="D56" s="82" t="s">
        <v>738</v>
      </c>
      <c r="E56" s="26">
        <v>38</v>
      </c>
      <c r="F56" s="26">
        <v>39</v>
      </c>
      <c r="G56" s="26">
        <v>2</v>
      </c>
      <c r="H56" s="26">
        <v>2</v>
      </c>
      <c r="I56" s="26">
        <f t="shared" si="0"/>
        <v>36</v>
      </c>
      <c r="J56" s="26">
        <f t="shared" si="1"/>
        <v>37</v>
      </c>
    </row>
    <row r="57" spans="1:10" ht="35.25" customHeight="1" x14ac:dyDescent="0.15">
      <c r="A57" s="35" t="s">
        <v>749</v>
      </c>
      <c r="B57" s="35" t="s">
        <v>429</v>
      </c>
      <c r="C57" s="10" t="s">
        <v>524</v>
      </c>
      <c r="D57" s="82" t="s">
        <v>739</v>
      </c>
      <c r="E57" s="26">
        <v>74</v>
      </c>
      <c r="F57" s="26">
        <v>75</v>
      </c>
      <c r="G57" s="26">
        <v>4</v>
      </c>
      <c r="H57" s="26">
        <v>5</v>
      </c>
      <c r="I57" s="26">
        <f t="shared" si="0"/>
        <v>70</v>
      </c>
      <c r="J57" s="26">
        <f t="shared" si="1"/>
        <v>70</v>
      </c>
    </row>
    <row r="58" spans="1:10" ht="35.25" customHeight="1" x14ac:dyDescent="0.15">
      <c r="A58" s="35" t="s">
        <v>749</v>
      </c>
      <c r="B58" s="35" t="s">
        <v>429</v>
      </c>
      <c r="C58" s="10" t="s">
        <v>524</v>
      </c>
      <c r="D58" s="82" t="s">
        <v>656</v>
      </c>
      <c r="E58" s="26">
        <f>'[1]OR04-分公司销售、承保、保全'!$AR$13</f>
        <v>22</v>
      </c>
      <c r="F58" s="26">
        <v>25</v>
      </c>
      <c r="G58" s="26">
        <v>1</v>
      </c>
      <c r="H58" s="26">
        <v>1</v>
      </c>
      <c r="I58" s="26">
        <f t="shared" si="0"/>
        <v>21</v>
      </c>
      <c r="J58" s="26">
        <f t="shared" si="1"/>
        <v>24</v>
      </c>
    </row>
    <row r="59" spans="1:10" ht="35.25" customHeight="1" x14ac:dyDescent="0.15">
      <c r="A59" s="35" t="s">
        <v>749</v>
      </c>
      <c r="B59" s="35" t="s">
        <v>429</v>
      </c>
      <c r="C59" s="10" t="s">
        <v>524</v>
      </c>
      <c r="D59" s="82" t="s">
        <v>657</v>
      </c>
      <c r="E59" s="26">
        <v>25</v>
      </c>
      <c r="F59" s="26">
        <v>25</v>
      </c>
      <c r="G59" s="26">
        <v>1</v>
      </c>
      <c r="H59" s="26">
        <v>1</v>
      </c>
      <c r="I59" s="26">
        <f t="shared" si="0"/>
        <v>24</v>
      </c>
      <c r="J59" s="26">
        <f t="shared" si="1"/>
        <v>24</v>
      </c>
    </row>
    <row r="60" spans="1:10" ht="35.25" customHeight="1" x14ac:dyDescent="0.15">
      <c r="A60" s="35" t="s">
        <v>749</v>
      </c>
      <c r="B60" s="35" t="s">
        <v>429</v>
      </c>
      <c r="C60" s="10" t="s">
        <v>524</v>
      </c>
      <c r="D60" s="82" t="s">
        <v>658</v>
      </c>
      <c r="E60" s="26"/>
      <c r="F60" s="26"/>
      <c r="G60" s="26"/>
      <c r="H60" s="26"/>
      <c r="I60" s="26">
        <f t="shared" si="0"/>
        <v>0</v>
      </c>
      <c r="J60" s="26">
        <f t="shared" si="1"/>
        <v>0</v>
      </c>
    </row>
    <row r="61" spans="1:10" ht="35.25" customHeight="1" x14ac:dyDescent="0.15">
      <c r="A61" s="35" t="s">
        <v>749</v>
      </c>
      <c r="B61" s="35" t="s">
        <v>431</v>
      </c>
      <c r="C61" s="10" t="s">
        <v>525</v>
      </c>
      <c r="D61" s="82" t="s">
        <v>647</v>
      </c>
      <c r="E61" s="26">
        <v>131</v>
      </c>
      <c r="F61" s="26">
        <v>120</v>
      </c>
      <c r="G61" s="26">
        <v>125</v>
      </c>
      <c r="H61" s="26">
        <v>110</v>
      </c>
      <c r="I61" s="26">
        <f t="shared" si="0"/>
        <v>6</v>
      </c>
      <c r="J61" s="26">
        <f t="shared" si="1"/>
        <v>10</v>
      </c>
    </row>
    <row r="62" spans="1:10" ht="35.25" customHeight="1" x14ac:dyDescent="0.15">
      <c r="A62" s="35" t="s">
        <v>749</v>
      </c>
      <c r="B62" s="35" t="s">
        <v>431</v>
      </c>
      <c r="C62" s="10" t="s">
        <v>525</v>
      </c>
      <c r="D62" s="82" t="s">
        <v>648</v>
      </c>
      <c r="E62" s="26">
        <v>1115</v>
      </c>
      <c r="F62" s="26">
        <v>1048</v>
      </c>
      <c r="G62" s="26">
        <v>1256</v>
      </c>
      <c r="H62" s="26">
        <v>1271</v>
      </c>
      <c r="I62" s="26">
        <f t="shared" si="0"/>
        <v>-141</v>
      </c>
      <c r="J62" s="26">
        <f t="shared" si="1"/>
        <v>-223</v>
      </c>
    </row>
    <row r="63" spans="1:10" ht="35.25" customHeight="1" x14ac:dyDescent="0.15">
      <c r="A63" s="35" t="s">
        <v>749</v>
      </c>
      <c r="B63" s="35" t="s">
        <v>431</v>
      </c>
      <c r="C63" s="10" t="s">
        <v>525</v>
      </c>
      <c r="D63" s="82" t="s">
        <v>650</v>
      </c>
      <c r="E63" s="26">
        <v>245</v>
      </c>
      <c r="F63" s="26">
        <v>195</v>
      </c>
      <c r="G63" s="26">
        <v>314</v>
      </c>
      <c r="H63" s="26">
        <v>272</v>
      </c>
      <c r="I63" s="26">
        <f t="shared" si="0"/>
        <v>-69</v>
      </c>
      <c r="J63" s="26">
        <f t="shared" si="1"/>
        <v>-77</v>
      </c>
    </row>
    <row r="64" spans="1:10" ht="35.25" customHeight="1" x14ac:dyDescent="0.15">
      <c r="A64" s="35" t="s">
        <v>749</v>
      </c>
      <c r="B64" s="35" t="s">
        <v>431</v>
      </c>
      <c r="C64" s="10" t="s">
        <v>525</v>
      </c>
      <c r="D64" s="82" t="s">
        <v>651</v>
      </c>
      <c r="E64" s="26">
        <v>1004</v>
      </c>
      <c r="F64" s="26">
        <v>1002</v>
      </c>
      <c r="G64" s="26">
        <v>1151</v>
      </c>
      <c r="H64" s="26">
        <v>1089</v>
      </c>
      <c r="I64" s="26">
        <f t="shared" si="0"/>
        <v>-147</v>
      </c>
      <c r="J64" s="26">
        <f t="shared" si="1"/>
        <v>-87</v>
      </c>
    </row>
    <row r="65" spans="1:10" ht="35.25" customHeight="1" x14ac:dyDescent="0.15">
      <c r="A65" s="35" t="s">
        <v>749</v>
      </c>
      <c r="B65" s="35" t="s">
        <v>431</v>
      </c>
      <c r="C65" s="10" t="s">
        <v>525</v>
      </c>
      <c r="D65" s="82" t="s">
        <v>736</v>
      </c>
      <c r="E65" s="26">
        <v>905</v>
      </c>
      <c r="F65" s="26">
        <v>877</v>
      </c>
      <c r="G65" s="26">
        <v>1045</v>
      </c>
      <c r="H65" s="26">
        <v>1030</v>
      </c>
      <c r="I65" s="26">
        <f t="shared" si="0"/>
        <v>-140</v>
      </c>
      <c r="J65" s="26">
        <f t="shared" si="1"/>
        <v>-153</v>
      </c>
    </row>
    <row r="66" spans="1:10" ht="35.25" customHeight="1" x14ac:dyDescent="0.15">
      <c r="A66" s="35" t="s">
        <v>749</v>
      </c>
      <c r="B66" s="35" t="s">
        <v>431</v>
      </c>
      <c r="C66" s="10" t="s">
        <v>525</v>
      </c>
      <c r="D66" s="82" t="s">
        <v>653</v>
      </c>
      <c r="E66" s="26">
        <v>1363</v>
      </c>
      <c r="F66" s="26">
        <v>1530</v>
      </c>
      <c r="G66" s="26">
        <v>1632</v>
      </c>
      <c r="H66" s="26">
        <v>1727</v>
      </c>
      <c r="I66" s="26">
        <f t="shared" si="0"/>
        <v>-269</v>
      </c>
      <c r="J66" s="26">
        <f t="shared" si="1"/>
        <v>-197</v>
      </c>
    </row>
    <row r="67" spans="1:10" ht="35.25" customHeight="1" x14ac:dyDescent="0.15">
      <c r="A67" s="35" t="s">
        <v>749</v>
      </c>
      <c r="B67" s="35" t="s">
        <v>431</v>
      </c>
      <c r="C67" s="10" t="s">
        <v>525</v>
      </c>
      <c r="D67" s="82" t="s">
        <v>738</v>
      </c>
      <c r="E67" s="26">
        <v>561</v>
      </c>
      <c r="F67" s="26">
        <v>586</v>
      </c>
      <c r="G67" s="26">
        <v>652</v>
      </c>
      <c r="H67" s="26">
        <v>703</v>
      </c>
      <c r="I67" s="26">
        <f t="shared" ref="I67:J82" si="4">E67-G67</f>
        <v>-91</v>
      </c>
      <c r="J67" s="26">
        <f t="shared" si="4"/>
        <v>-117</v>
      </c>
    </row>
    <row r="68" spans="1:10" ht="35.25" customHeight="1" x14ac:dyDescent="0.15">
      <c r="A68" s="35" t="s">
        <v>749</v>
      </c>
      <c r="B68" s="35" t="s">
        <v>431</v>
      </c>
      <c r="C68" s="10" t="s">
        <v>525</v>
      </c>
      <c r="D68" s="82" t="s">
        <v>739</v>
      </c>
      <c r="E68" s="26">
        <v>1267</v>
      </c>
      <c r="F68" s="26">
        <v>1180</v>
      </c>
      <c r="G68" s="26">
        <v>1299</v>
      </c>
      <c r="H68" s="26">
        <v>1219</v>
      </c>
      <c r="I68" s="26">
        <f t="shared" si="4"/>
        <v>-32</v>
      </c>
      <c r="J68" s="26">
        <f t="shared" si="4"/>
        <v>-39</v>
      </c>
    </row>
    <row r="69" spans="1:10" ht="35.25" customHeight="1" x14ac:dyDescent="0.15">
      <c r="A69" s="35" t="s">
        <v>749</v>
      </c>
      <c r="B69" s="35" t="s">
        <v>431</v>
      </c>
      <c r="C69" s="10" t="s">
        <v>525</v>
      </c>
      <c r="D69" s="82" t="s">
        <v>656</v>
      </c>
      <c r="E69" s="26">
        <v>291</v>
      </c>
      <c r="F69" s="26">
        <v>280</v>
      </c>
      <c r="G69" s="26">
        <v>284</v>
      </c>
      <c r="H69" s="26">
        <v>266</v>
      </c>
      <c r="I69" s="26">
        <f t="shared" si="4"/>
        <v>7</v>
      </c>
      <c r="J69" s="26">
        <f t="shared" si="4"/>
        <v>14</v>
      </c>
    </row>
    <row r="70" spans="1:10" ht="35.25" customHeight="1" x14ac:dyDescent="0.15">
      <c r="A70" s="35" t="s">
        <v>749</v>
      </c>
      <c r="B70" s="35" t="s">
        <v>431</v>
      </c>
      <c r="C70" s="10" t="s">
        <v>525</v>
      </c>
      <c r="D70" s="82" t="s">
        <v>657</v>
      </c>
      <c r="E70" s="26">
        <v>328</v>
      </c>
      <c r="F70" s="26">
        <v>339</v>
      </c>
      <c r="G70" s="26">
        <v>422</v>
      </c>
      <c r="H70" s="26">
        <v>381</v>
      </c>
      <c r="I70" s="26">
        <f t="shared" si="4"/>
        <v>-94</v>
      </c>
      <c r="J70" s="26">
        <f t="shared" si="4"/>
        <v>-42</v>
      </c>
    </row>
    <row r="71" spans="1:10" ht="35.25" customHeight="1" x14ac:dyDescent="0.15">
      <c r="A71" s="35" t="s">
        <v>749</v>
      </c>
      <c r="B71" s="35" t="s">
        <v>431</v>
      </c>
      <c r="C71" s="10" t="s">
        <v>525</v>
      </c>
      <c r="D71" s="82" t="s">
        <v>658</v>
      </c>
      <c r="E71" s="26"/>
      <c r="F71" s="26"/>
      <c r="G71" s="26"/>
      <c r="H71" s="26">
        <v>12</v>
      </c>
      <c r="I71" s="26">
        <f t="shared" si="4"/>
        <v>0</v>
      </c>
      <c r="J71" s="26">
        <f t="shared" si="4"/>
        <v>-12</v>
      </c>
    </row>
    <row r="72" spans="1:10" ht="35.25" customHeight="1" x14ac:dyDescent="0.15">
      <c r="A72" s="35" t="s">
        <v>749</v>
      </c>
      <c r="B72" s="35" t="s">
        <v>802</v>
      </c>
      <c r="C72" s="10" t="s">
        <v>526</v>
      </c>
      <c r="D72" s="82" t="s">
        <v>647</v>
      </c>
      <c r="E72" s="26">
        <v>131</v>
      </c>
      <c r="F72" s="26">
        <v>120</v>
      </c>
      <c r="G72" s="26">
        <v>113</v>
      </c>
      <c r="H72" s="26">
        <v>97</v>
      </c>
      <c r="I72" s="26">
        <f t="shared" si="4"/>
        <v>18</v>
      </c>
      <c r="J72" s="26">
        <f t="shared" si="4"/>
        <v>23</v>
      </c>
    </row>
    <row r="73" spans="1:10" ht="35.25" customHeight="1" x14ac:dyDescent="0.15">
      <c r="A73" s="35" t="s">
        <v>749</v>
      </c>
      <c r="B73" s="35" t="s">
        <v>799</v>
      </c>
      <c r="C73" s="10" t="s">
        <v>526</v>
      </c>
      <c r="D73" s="82" t="s">
        <v>648</v>
      </c>
      <c r="E73" s="26">
        <v>1115</v>
      </c>
      <c r="F73" s="26">
        <v>1048</v>
      </c>
      <c r="G73" s="26">
        <v>1071</v>
      </c>
      <c r="H73" s="26">
        <v>1000</v>
      </c>
      <c r="I73" s="26">
        <f t="shared" si="4"/>
        <v>44</v>
      </c>
      <c r="J73" s="26">
        <f t="shared" si="4"/>
        <v>48</v>
      </c>
    </row>
    <row r="74" spans="1:10" ht="35.25" customHeight="1" x14ac:dyDescent="0.15">
      <c r="A74" s="35" t="s">
        <v>749</v>
      </c>
      <c r="B74" s="35" t="s">
        <v>432</v>
      </c>
      <c r="C74" s="10" t="s">
        <v>526</v>
      </c>
      <c r="D74" s="82" t="s">
        <v>650</v>
      </c>
      <c r="E74" s="26">
        <v>245</v>
      </c>
      <c r="F74" s="26">
        <v>195</v>
      </c>
      <c r="G74" s="26">
        <v>236</v>
      </c>
      <c r="H74" s="26">
        <v>189</v>
      </c>
      <c r="I74" s="26">
        <f t="shared" si="4"/>
        <v>9</v>
      </c>
      <c r="J74" s="26">
        <f t="shared" si="4"/>
        <v>6</v>
      </c>
    </row>
    <row r="75" spans="1:10" ht="35.25" customHeight="1" x14ac:dyDescent="0.15">
      <c r="A75" s="35" t="s">
        <v>749</v>
      </c>
      <c r="B75" s="35" t="s">
        <v>432</v>
      </c>
      <c r="C75" s="10" t="s">
        <v>526</v>
      </c>
      <c r="D75" s="82" t="s">
        <v>651</v>
      </c>
      <c r="E75" s="26">
        <v>1004</v>
      </c>
      <c r="F75" s="26">
        <v>1002</v>
      </c>
      <c r="G75" s="26">
        <v>943</v>
      </c>
      <c r="H75" s="26">
        <v>941</v>
      </c>
      <c r="I75" s="26">
        <f t="shared" si="4"/>
        <v>61</v>
      </c>
      <c r="J75" s="26">
        <f t="shared" si="4"/>
        <v>61</v>
      </c>
    </row>
    <row r="76" spans="1:10" ht="35.25" customHeight="1" x14ac:dyDescent="0.15">
      <c r="A76" s="35" t="s">
        <v>749</v>
      </c>
      <c r="B76" s="35" t="s">
        <v>432</v>
      </c>
      <c r="C76" s="10" t="s">
        <v>526</v>
      </c>
      <c r="D76" s="82" t="s">
        <v>736</v>
      </c>
      <c r="E76" s="26">
        <v>905</v>
      </c>
      <c r="F76" s="26">
        <v>877</v>
      </c>
      <c r="G76" s="26">
        <v>874</v>
      </c>
      <c r="H76" s="26">
        <v>847</v>
      </c>
      <c r="I76" s="26">
        <f t="shared" si="4"/>
        <v>31</v>
      </c>
      <c r="J76" s="26">
        <f t="shared" si="4"/>
        <v>30</v>
      </c>
    </row>
    <row r="77" spans="1:10" ht="35.25" customHeight="1" x14ac:dyDescent="0.15">
      <c r="A77" s="35" t="s">
        <v>749</v>
      </c>
      <c r="B77" s="35" t="s">
        <v>432</v>
      </c>
      <c r="C77" s="10" t="s">
        <v>526</v>
      </c>
      <c r="D77" s="82" t="s">
        <v>653</v>
      </c>
      <c r="E77" s="26">
        <v>1363</v>
      </c>
      <c r="F77" s="26">
        <v>1530</v>
      </c>
      <c r="G77" s="26">
        <v>1341</v>
      </c>
      <c r="H77" s="26">
        <v>1509</v>
      </c>
      <c r="I77" s="26">
        <f t="shared" si="4"/>
        <v>22</v>
      </c>
      <c r="J77" s="26">
        <f t="shared" si="4"/>
        <v>21</v>
      </c>
    </row>
    <row r="78" spans="1:10" ht="35.25" customHeight="1" x14ac:dyDescent="0.15">
      <c r="A78" s="35" t="s">
        <v>749</v>
      </c>
      <c r="B78" s="35" t="s">
        <v>432</v>
      </c>
      <c r="C78" s="10" t="s">
        <v>526</v>
      </c>
      <c r="D78" s="82" t="s">
        <v>738</v>
      </c>
      <c r="E78" s="26">
        <v>561</v>
      </c>
      <c r="F78" s="26">
        <v>586</v>
      </c>
      <c r="G78" s="26">
        <v>543</v>
      </c>
      <c r="H78" s="26">
        <v>570</v>
      </c>
      <c r="I78" s="26">
        <f t="shared" si="4"/>
        <v>18</v>
      </c>
      <c r="J78" s="26">
        <f t="shared" si="4"/>
        <v>16</v>
      </c>
    </row>
    <row r="79" spans="1:10" ht="35.25" customHeight="1" x14ac:dyDescent="0.15">
      <c r="A79" s="35" t="s">
        <v>749</v>
      </c>
      <c r="B79" s="35" t="s">
        <v>432</v>
      </c>
      <c r="C79" s="10" t="s">
        <v>526</v>
      </c>
      <c r="D79" s="82" t="s">
        <v>739</v>
      </c>
      <c r="E79" s="26">
        <v>1267</v>
      </c>
      <c r="F79" s="26">
        <v>1180</v>
      </c>
      <c r="G79" s="26">
        <v>1204</v>
      </c>
      <c r="H79" s="26">
        <v>1121</v>
      </c>
      <c r="I79" s="26">
        <f t="shared" si="4"/>
        <v>63</v>
      </c>
      <c r="J79" s="26">
        <f t="shared" si="4"/>
        <v>59</v>
      </c>
    </row>
    <row r="80" spans="1:10" ht="35.25" customHeight="1" x14ac:dyDescent="0.15">
      <c r="A80" s="35" t="s">
        <v>749</v>
      </c>
      <c r="B80" s="35" t="s">
        <v>432</v>
      </c>
      <c r="C80" s="10" t="s">
        <v>526</v>
      </c>
      <c r="D80" s="82" t="s">
        <v>656</v>
      </c>
      <c r="E80" s="26">
        <v>291</v>
      </c>
      <c r="F80" s="26">
        <v>280</v>
      </c>
      <c r="G80" s="26">
        <v>270</v>
      </c>
      <c r="H80" s="26">
        <v>237</v>
      </c>
      <c r="I80" s="26">
        <f t="shared" si="4"/>
        <v>21</v>
      </c>
      <c r="J80" s="26">
        <f t="shared" si="4"/>
        <v>43</v>
      </c>
    </row>
    <row r="81" spans="1:10" ht="35.25" customHeight="1" x14ac:dyDescent="0.15">
      <c r="A81" s="35" t="s">
        <v>749</v>
      </c>
      <c r="B81" s="35" t="s">
        <v>432</v>
      </c>
      <c r="C81" s="10" t="s">
        <v>526</v>
      </c>
      <c r="D81" s="82" t="s">
        <v>657</v>
      </c>
      <c r="E81" s="26">
        <v>328</v>
      </c>
      <c r="F81" s="26">
        <v>339</v>
      </c>
      <c r="G81" s="26">
        <v>325</v>
      </c>
      <c r="H81" s="26">
        <v>337</v>
      </c>
      <c r="I81" s="26">
        <f t="shared" si="4"/>
        <v>3</v>
      </c>
      <c r="J81" s="26">
        <f t="shared" si="4"/>
        <v>2</v>
      </c>
    </row>
    <row r="82" spans="1:10" ht="35.25" customHeight="1" x14ac:dyDescent="0.15">
      <c r="A82" s="35" t="s">
        <v>749</v>
      </c>
      <c r="B82" s="35" t="s">
        <v>432</v>
      </c>
      <c r="C82" s="10" t="s">
        <v>526</v>
      </c>
      <c r="D82" s="82" t="s">
        <v>658</v>
      </c>
      <c r="E82" s="26"/>
      <c r="F82" s="26"/>
      <c r="G82" s="26"/>
      <c r="H82" s="26">
        <v>11</v>
      </c>
      <c r="I82" s="26">
        <f t="shared" si="4"/>
        <v>0</v>
      </c>
      <c r="J82" s="26">
        <f t="shared" si="4"/>
        <v>-11</v>
      </c>
    </row>
  </sheetData>
  <phoneticPr fontId="1" type="noConversion"/>
  <conditionalFormatting sqref="A2:C5">
    <cfRule type="cellIs" dxfId="68" priority="5" stopIfTrue="1" operator="notEqual">
      <formula>INDIRECT("Dummy_for_Comparison1!"&amp;ADDRESS(ROW(),COLUMN()))</formula>
    </cfRule>
  </conditionalFormatting>
  <conditionalFormatting sqref="A6:C82">
    <cfRule type="cellIs" dxfId="67" priority="4" stopIfTrue="1" operator="notEqual">
      <formula>INDIRECT("Dummy_for_Comparison1!"&amp;ADDRESS(ROW(),COLUMN()))</formula>
    </cfRule>
  </conditionalFormatting>
  <conditionalFormatting sqref="A1">
    <cfRule type="cellIs" dxfId="66" priority="3" stopIfTrue="1" operator="notEqual">
      <formula>INDIRECT("Dummy_for_Comparison1!"&amp;ADDRESS(ROW(),COLUMN()))</formula>
    </cfRule>
  </conditionalFormatting>
  <conditionalFormatting sqref="B1">
    <cfRule type="cellIs" dxfId="65" priority="2" stopIfTrue="1" operator="notEqual">
      <formula>INDIRECT("Dummy_for_Comparison1!"&amp;ADDRESS(ROW(),COLUMN()))</formula>
    </cfRule>
  </conditionalFormatting>
  <conditionalFormatting sqref="C1">
    <cfRule type="cellIs" dxfId="64" priority="1" stopIfTrue="1" operator="notEqual">
      <formula>INDIRECT("Dummy_for_Comparison1!"&amp;ADDRESS(ROW(),COLUMN()))</formula>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
  <sheetViews>
    <sheetView topLeftCell="A6" workbookViewId="0">
      <selection activeCell="J6" sqref="J6"/>
    </sheetView>
  </sheetViews>
  <sheetFormatPr defaultRowHeight="13.5" x14ac:dyDescent="0.15"/>
  <sheetData>
    <row r="6" spans="2:2" ht="409.5" x14ac:dyDescent="0.15">
      <c r="B6" s="90" t="s">
        <v>786</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V_1.0</vt:lpstr>
      <vt:lpstr>Sheet2</vt:lpstr>
      <vt:lpstr>指标验证进度</vt:lpstr>
      <vt:lpstr>财务</vt:lpstr>
      <vt:lpstr>理赔</vt:lpstr>
      <vt:lpstr>Sheet4</vt:lpstr>
      <vt:lpstr>指标验证</vt:lpstr>
      <vt:lpstr>人力个险</vt:lpstr>
      <vt:lpstr>铂金个险销售人员离职率SQL</vt:lpstr>
      <vt:lpstr>人力铂金Q2</vt:lpstr>
      <vt:lpstr>人力铂金Q3</vt:lpstr>
      <vt:lpstr>Sheet3</vt:lpstr>
      <vt:lpstr>单证老团险Q3</vt:lpstr>
      <vt:lpstr>单证银保Q3</vt:lpstr>
      <vt:lpstr>差异指标</vt:lpstr>
      <vt:lpstr>人力铂金Q4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2019-04-25T09:00:34Z</dcterms:modified>
</cp:coreProperties>
</file>