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恒安标准人寿\新需求\"/>
    </mc:Choice>
  </mc:AlternateContent>
  <bookViews>
    <workbookView xWindow="0" yWindow="0" windowWidth="19770" windowHeight="8370"/>
  </bookViews>
  <sheets>
    <sheet name="工作量评估" sheetId="2" r:id="rId1"/>
    <sheet name="工作量评估2（数据需求）" sheetId="6" r:id="rId2"/>
    <sheet name="需求变更" sheetId="5" r:id="rId3"/>
    <sheet name="新报送流程" sheetId="3" r:id="rId4"/>
  </sheets>
  <calcPr calcId="152511"/>
</workbook>
</file>

<file path=xl/calcChain.xml><?xml version="1.0" encoding="utf-8"?>
<calcChain xmlns="http://schemas.openxmlformats.org/spreadsheetml/2006/main">
  <c r="G7" i="6" l="1"/>
  <c r="G6" i="6" l="1"/>
  <c r="G5" i="6"/>
  <c r="G4" i="6"/>
  <c r="G3" i="6"/>
  <c r="G9" i="6" l="1"/>
  <c r="G10" i="6" s="1"/>
  <c r="G17" i="2"/>
  <c r="G18" i="2"/>
  <c r="G13" i="2" l="1"/>
  <c r="G14" i="2"/>
  <c r="G9" i="2"/>
  <c r="G10" i="2" l="1"/>
  <c r="G5" i="2"/>
  <c r="G6" i="2"/>
  <c r="G7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<sst xmlns="http://schemas.openxmlformats.org/spreadsheetml/2006/main" count="66" uniqueCount="53">
  <si>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</si>
  <si>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</si>
  <si>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</si>
  <si>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</si>
  <si>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</si>
  <si>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</si>
  <si>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</si>
  <si>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</si>
  <si>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</si>
  <si>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</si>
  <si>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</si>
  <si>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</si>
  <si>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</si>
  <si>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</si>
  <si>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</si>
  <si>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</si>
  <si>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</si>
  <si>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</si>
  <si>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</si>
  <si>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</si>
  <si>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</si>
  <si>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</si>
  <si>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</si>
  <si>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</si>
  <si>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</si>
  <si>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</si>
  <si>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</si>
  <si>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</si>
  <si>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</si>
  <si>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</si>
  <si>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</si>
  <si>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</si>
  <si>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</si>
  <si>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</si>
  <si>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</si>
  <si>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</si>
  <si>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</si>
  <si>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</si>
  <si>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采集、审核节点会签</t>
    <phoneticPr fontId="5" type="noConversion"/>
  </si>
  <si>
    <t>特殊部门流程开发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</si>
  <si>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</si>
  <si>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</si>
  <si>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</si>
  <si>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</si>
  <si>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分析及设计人力数据留存</t>
    <phoneticPr fontId="5" type="noConversion"/>
  </si>
  <si>
    <t>2-3人，预计5月初</t>
    <phoneticPr fontId="5" type="noConversion"/>
  </si>
  <si>
    <t>开发人力数据固话程序（独立调度）</t>
    <phoneticPr fontId="5" type="noConversion"/>
  </si>
  <si>
    <t>数据类</t>
    <phoneticPr fontId="5" type="noConversion"/>
  </si>
  <si>
    <t>irr数据源都做历史备份</t>
    <phoneticPr fontId="5" type="noConversion"/>
  </si>
  <si>
    <t>风险点：测试数据库存储不够用</t>
    <phoneticPr fontId="5" type="noConversion"/>
  </si>
  <si>
    <t>IRR人力数据源切换及计算逻辑调整</t>
    <phoneticPr fontId="5" type="noConversion"/>
  </si>
  <si>
    <t>使用新的固化数据表；计算逻辑调整</t>
    <phoneticPr fontId="5" type="noConversion"/>
  </si>
  <si>
    <t>ETL程序测试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</si>
</sst>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11" fillId="2" borderId="1" xfId="0" applyFont="1" applyFill="1" applyBorder="1" applyAlignment="1"/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D7" sqref="D7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8" width="43" customWidth="1"/>
  </cols>
  <sheetData>
    <row r="1" spans="1:8" ht="32.25" customHeight="1" x14ac:dyDescent="0.15">
      <c r="A1" s="33" t="s">
        <v>17</v>
      </c>
      <c r="B1" s="33"/>
      <c r="C1" s="33"/>
      <c r="D1" s="33"/>
      <c r="E1" s="33"/>
      <c r="F1" s="33"/>
      <c r="G1" s="33"/>
      <c r="H1" s="33"/>
    </row>
    <row r="2" spans="1:8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21"/>
    </row>
    <row r="4" spans="1:8" ht="16.5" x14ac:dyDescent="0.3">
      <c r="A4" s="7">
        <v>2</v>
      </c>
      <c r="B4" s="32" t="s">
        <v>8</v>
      </c>
      <c r="C4" s="32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22" t="s">
        <v>16</v>
      </c>
    </row>
    <row r="5" spans="1:8" ht="16.5" x14ac:dyDescent="0.3">
      <c r="A5" s="7">
        <v>3</v>
      </c>
      <c r="B5" s="32"/>
      <c r="C5" s="32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22"/>
    </row>
    <row r="6" spans="1:8" ht="16.5" x14ac:dyDescent="0.3">
      <c r="A6" s="7">
        <v>4</v>
      </c>
      <c r="B6" s="32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22" t="s">
        <v>32</v>
      </c>
    </row>
    <row r="7" spans="1:8" s="2" customFormat="1" ht="33" x14ac:dyDescent="0.3">
      <c r="A7" s="7">
        <v>5</v>
      </c>
      <c r="B7" s="32"/>
      <c r="C7" s="32" t="s">
        <v>15</v>
      </c>
      <c r="D7" s="9" t="s">
        <v>25</v>
      </c>
      <c r="E7" s="10">
        <v>10</v>
      </c>
      <c r="F7" s="11">
        <v>1</v>
      </c>
      <c r="G7" s="14">
        <f t="shared" si="0"/>
        <v>10</v>
      </c>
      <c r="H7" s="22" t="s">
        <v>20</v>
      </c>
    </row>
    <row r="8" spans="1:8" s="2" customFormat="1" ht="33" x14ac:dyDescent="0.3">
      <c r="A8" s="7">
        <v>6</v>
      </c>
      <c r="B8" s="32"/>
      <c r="C8" s="32"/>
      <c r="D8" s="9" t="s">
        <v>26</v>
      </c>
      <c r="E8" s="10">
        <v>14</v>
      </c>
      <c r="F8" s="11">
        <v>1</v>
      </c>
      <c r="G8" s="14">
        <f t="shared" si="0"/>
        <v>14</v>
      </c>
      <c r="H8" s="22"/>
    </row>
    <row r="9" spans="1:8" s="2" customFormat="1" ht="16.5" x14ac:dyDescent="0.3">
      <c r="A9" s="7">
        <v>7</v>
      </c>
      <c r="B9" s="32"/>
      <c r="C9" s="32"/>
      <c r="D9" s="9" t="s">
        <v>28</v>
      </c>
      <c r="E9" s="10">
        <v>5</v>
      </c>
      <c r="F9" s="11">
        <v>1</v>
      </c>
      <c r="G9" s="14">
        <f t="shared" si="0"/>
        <v>5</v>
      </c>
      <c r="H9" s="22"/>
    </row>
    <row r="10" spans="1:8" s="2" customFormat="1" ht="33" x14ac:dyDescent="0.3">
      <c r="A10" s="7">
        <v>8</v>
      </c>
      <c r="B10" s="32"/>
      <c r="C10" s="32"/>
      <c r="D10" s="9" t="s">
        <v>27</v>
      </c>
      <c r="E10" s="10">
        <v>2</v>
      </c>
      <c r="F10" s="11">
        <v>1</v>
      </c>
      <c r="G10" s="14">
        <f t="shared" si="0"/>
        <v>2</v>
      </c>
      <c r="H10" s="22" t="s">
        <v>41</v>
      </c>
    </row>
    <row r="11" spans="1:8" s="2" customFormat="1" ht="16.5" x14ac:dyDescent="0.3">
      <c r="A11" s="7">
        <v>9</v>
      </c>
      <c r="B11" s="32"/>
      <c r="C11" s="32"/>
      <c r="D11" s="9" t="s">
        <v>24</v>
      </c>
      <c r="E11" s="10">
        <v>10</v>
      </c>
      <c r="F11" s="11">
        <v>1</v>
      </c>
      <c r="G11" s="14">
        <f t="shared" si="0"/>
        <v>10</v>
      </c>
      <c r="H11" s="22" t="s">
        <v>23</v>
      </c>
    </row>
    <row r="12" spans="1:8" s="2" customFormat="1" ht="16.5" x14ac:dyDescent="0.3">
      <c r="A12" s="7">
        <v>10</v>
      </c>
      <c r="B12" s="32"/>
      <c r="C12" s="32"/>
      <c r="D12" s="9" t="s">
        <v>42</v>
      </c>
      <c r="E12" s="10">
        <v>0.5</v>
      </c>
      <c r="F12" s="11">
        <v>1</v>
      </c>
      <c r="G12" s="14">
        <f t="shared" si="0"/>
        <v>0.5</v>
      </c>
      <c r="H12" s="22"/>
    </row>
    <row r="13" spans="1:8" s="2" customFormat="1" ht="33" x14ac:dyDescent="0.3">
      <c r="A13" s="7">
        <v>11</v>
      </c>
      <c r="B13" s="32"/>
      <c r="C13" s="32"/>
      <c r="D13" s="9" t="s">
        <v>33</v>
      </c>
      <c r="E13" s="10">
        <v>2</v>
      </c>
      <c r="F13" s="11">
        <v>1</v>
      </c>
      <c r="G13" s="14">
        <f t="shared" si="0"/>
        <v>2</v>
      </c>
      <c r="H13" s="22"/>
    </row>
    <row r="14" spans="1:8" s="2" customFormat="1" ht="16.5" x14ac:dyDescent="0.3">
      <c r="A14" s="7">
        <v>12</v>
      </c>
      <c r="B14" s="32"/>
      <c r="C14" s="32"/>
      <c r="D14" s="9" t="s">
        <v>29</v>
      </c>
      <c r="E14" s="10">
        <v>5</v>
      </c>
      <c r="F14" s="11">
        <v>1</v>
      </c>
      <c r="G14" s="14">
        <f t="shared" si="0"/>
        <v>5</v>
      </c>
      <c r="H14" s="22" t="s">
        <v>34</v>
      </c>
    </row>
    <row r="15" spans="1:8" s="2" customFormat="1" ht="16.5" x14ac:dyDescent="0.3">
      <c r="A15" s="7">
        <v>13</v>
      </c>
      <c r="B15" s="32"/>
      <c r="C15" s="32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22"/>
    </row>
    <row r="16" spans="1:8" s="2" customFormat="1" ht="16.5" x14ac:dyDescent="0.3">
      <c r="A16" s="7">
        <v>14</v>
      </c>
      <c r="B16" s="32"/>
      <c r="C16" s="32"/>
      <c r="D16" s="9" t="s">
        <v>22</v>
      </c>
      <c r="E16" s="10">
        <v>1</v>
      </c>
      <c r="F16" s="11">
        <v>1</v>
      </c>
      <c r="G16" s="14">
        <f>F16*E16</f>
        <v>1</v>
      </c>
      <c r="H16" s="22"/>
    </row>
    <row r="17" spans="1:8" s="2" customFormat="1" ht="33" x14ac:dyDescent="0.3">
      <c r="A17" s="7">
        <v>15</v>
      </c>
      <c r="B17" s="32"/>
      <c r="C17" s="32"/>
      <c r="D17" s="20" t="s">
        <v>36</v>
      </c>
      <c r="E17" s="10">
        <v>5</v>
      </c>
      <c r="F17" s="11">
        <v>1</v>
      </c>
      <c r="G17" s="14">
        <f>F17*E17</f>
        <v>5</v>
      </c>
      <c r="H17" s="22" t="s">
        <v>37</v>
      </c>
    </row>
    <row r="18" spans="1:8" s="2" customFormat="1" ht="16.5" x14ac:dyDescent="0.3">
      <c r="A18" s="7">
        <v>16</v>
      </c>
      <c r="B18" s="32"/>
      <c r="C18" s="32"/>
      <c r="D18" s="20" t="s">
        <v>39</v>
      </c>
      <c r="E18" s="10">
        <v>15</v>
      </c>
      <c r="F18" s="11">
        <v>1</v>
      </c>
      <c r="G18" s="14">
        <f>F18*E18</f>
        <v>15</v>
      </c>
      <c r="H18" s="22" t="s">
        <v>38</v>
      </c>
    </row>
    <row r="19" spans="1:8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22" t="s">
        <v>43</v>
      </c>
    </row>
    <row r="20" spans="1:8" ht="16.5" customHeight="1" x14ac:dyDescent="0.15">
      <c r="A20" s="29" t="s">
        <v>18</v>
      </c>
      <c r="B20" s="30"/>
      <c r="C20" s="30"/>
      <c r="D20" s="30"/>
      <c r="E20" s="30"/>
      <c r="F20" s="31"/>
      <c r="G20" s="13">
        <f>SUM(G3:G19)</f>
        <v>111</v>
      </c>
      <c r="H20" s="23"/>
    </row>
    <row r="21" spans="1:8" ht="16.5" customHeight="1" x14ac:dyDescent="0.15">
      <c r="A21" s="29" t="s">
        <v>19</v>
      </c>
      <c r="B21" s="30"/>
      <c r="C21" s="30"/>
      <c r="D21" s="30"/>
      <c r="E21" s="30"/>
      <c r="F21" s="31"/>
      <c r="G21" s="13">
        <f>G20/21.75</f>
        <v>5.1034482758620694</v>
      </c>
      <c r="H21" s="24" t="s">
        <v>45</v>
      </c>
    </row>
    <row r="23" spans="1:8" ht="16.5" x14ac:dyDescent="0.3">
      <c r="D23" s="6"/>
    </row>
    <row r="24" spans="1:8" ht="16.5" x14ac:dyDescent="0.3">
      <c r="D24" s="6"/>
    </row>
    <row r="25" spans="1:8" ht="16.5" x14ac:dyDescent="0.3">
      <c r="D25" s="6"/>
    </row>
    <row r="26" spans="1:8" ht="16.5" x14ac:dyDescent="0.3">
      <c r="D26" s="6"/>
    </row>
    <row r="27" spans="1:8" ht="16.5" x14ac:dyDescent="0.3">
      <c r="D27" s="6"/>
    </row>
  </sheetData>
  <mergeCells count="6">
    <mergeCell ref="A21:F21"/>
    <mergeCell ref="B4:B18"/>
    <mergeCell ref="C4:C5"/>
    <mergeCell ref="C7:C18"/>
    <mergeCell ref="A1:H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C2" workbookViewId="0">
      <selection activeCell="E29" sqref="E28:E29"/>
    </sheetView>
  </sheetViews>
  <sheetFormatPr defaultColWidth="9" defaultRowHeight="13.5" x14ac:dyDescent="0.15"/>
  <cols>
    <col min="1" max="1" width="6.25" customWidth="1"/>
    <col min="2" max="3" width="9.875" customWidth="1"/>
    <col min="4" max="4" width="36" style="25" customWidth="1"/>
    <col min="5" max="5" width="13.75" style="3" customWidth="1"/>
    <col min="6" max="6" width="16.375" style="3" bestFit="1" customWidth="1"/>
    <col min="7" max="7" width="17.625" style="3" customWidth="1"/>
    <col min="8" max="8" width="43" customWidth="1"/>
  </cols>
  <sheetData>
    <row r="1" spans="1:8" ht="32.25" customHeight="1" x14ac:dyDescent="0.15">
      <c r="A1" s="33" t="s">
        <v>17</v>
      </c>
      <c r="B1" s="33"/>
      <c r="C1" s="33"/>
      <c r="D1" s="33"/>
      <c r="E1" s="33"/>
      <c r="F1" s="33"/>
      <c r="G1" s="33"/>
      <c r="H1" s="33"/>
    </row>
    <row r="2" spans="1:8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ht="16.5" customHeight="1" x14ac:dyDescent="0.15">
      <c r="A3" s="7">
        <v>1</v>
      </c>
      <c r="B3" s="17" t="s">
        <v>9</v>
      </c>
      <c r="C3" s="26"/>
      <c r="D3" s="18" t="s">
        <v>44</v>
      </c>
      <c r="E3" s="10">
        <v>0.5</v>
      </c>
      <c r="F3" s="11">
        <v>1</v>
      </c>
      <c r="G3" s="19">
        <f>F3*E3</f>
        <v>0.5</v>
      </c>
      <c r="H3" s="21"/>
    </row>
    <row r="4" spans="1:8" ht="20.25" customHeight="1" x14ac:dyDescent="0.3">
      <c r="A4" s="7">
        <v>2</v>
      </c>
      <c r="B4" s="34" t="s">
        <v>8</v>
      </c>
      <c r="C4" s="34" t="s">
        <v>47</v>
      </c>
      <c r="D4" s="27" t="s">
        <v>46</v>
      </c>
      <c r="E4" s="10">
        <v>5</v>
      </c>
      <c r="F4" s="11">
        <v>1</v>
      </c>
      <c r="G4" s="14">
        <f>F4*E4</f>
        <v>5</v>
      </c>
      <c r="H4" s="22"/>
    </row>
    <row r="5" spans="1:8" ht="16.5" x14ac:dyDescent="0.3">
      <c r="A5" s="7">
        <v>3</v>
      </c>
      <c r="B5" s="35"/>
      <c r="C5" s="35"/>
      <c r="D5" s="27" t="s">
        <v>50</v>
      </c>
      <c r="E5" s="10">
        <v>4</v>
      </c>
      <c r="F5" s="11">
        <v>1</v>
      </c>
      <c r="G5" s="14">
        <f t="shared" ref="G5:G7" si="0">F5*E5</f>
        <v>4</v>
      </c>
      <c r="H5" s="22" t="s">
        <v>51</v>
      </c>
    </row>
    <row r="6" spans="1:8" ht="16.5" x14ac:dyDescent="0.3">
      <c r="A6" s="7">
        <v>4</v>
      </c>
      <c r="B6" s="35"/>
      <c r="C6" s="35"/>
      <c r="D6" s="27" t="s">
        <v>52</v>
      </c>
      <c r="E6" s="10">
        <v>2.5</v>
      </c>
      <c r="F6" s="11">
        <v>1</v>
      </c>
      <c r="G6" s="14">
        <f t="shared" si="0"/>
        <v>2.5</v>
      </c>
      <c r="H6" s="22"/>
    </row>
    <row r="7" spans="1:8" ht="16.5" x14ac:dyDescent="0.3">
      <c r="A7" s="7">
        <v>5</v>
      </c>
      <c r="B7" s="36"/>
      <c r="C7" s="36"/>
      <c r="D7" s="27" t="s">
        <v>48</v>
      </c>
      <c r="E7" s="10">
        <v>3</v>
      </c>
      <c r="F7" s="11">
        <v>1</v>
      </c>
      <c r="G7" s="14">
        <f t="shared" si="0"/>
        <v>3</v>
      </c>
      <c r="H7" s="28" t="s">
        <v>49</v>
      </c>
    </row>
    <row r="8" spans="1:8" ht="16.5" x14ac:dyDescent="0.3">
      <c r="A8" s="7">
        <v>6</v>
      </c>
      <c r="B8" s="8"/>
      <c r="C8" s="8"/>
      <c r="D8" s="9"/>
      <c r="E8" s="10"/>
      <c r="F8" s="12"/>
      <c r="G8" s="14"/>
      <c r="H8" s="22"/>
    </row>
    <row r="9" spans="1:8" ht="16.5" customHeight="1" x14ac:dyDescent="0.15">
      <c r="A9" s="29" t="s">
        <v>18</v>
      </c>
      <c r="B9" s="30"/>
      <c r="C9" s="30"/>
      <c r="D9" s="30"/>
      <c r="E9" s="30"/>
      <c r="F9" s="31"/>
      <c r="G9" s="13">
        <f>SUM(G3:G8)</f>
        <v>15</v>
      </c>
      <c r="H9" s="23"/>
    </row>
    <row r="10" spans="1:8" ht="16.5" customHeight="1" x14ac:dyDescent="0.15">
      <c r="A10" s="29" t="s">
        <v>19</v>
      </c>
      <c r="B10" s="30"/>
      <c r="C10" s="30"/>
      <c r="D10" s="30"/>
      <c r="E10" s="30"/>
      <c r="F10" s="31"/>
      <c r="G10" s="13">
        <f>G9/21.75</f>
        <v>0.68965517241379315</v>
      </c>
      <c r="H10" s="24"/>
    </row>
    <row r="12" spans="1:8" ht="16.5" x14ac:dyDescent="0.3">
      <c r="D12" s="6"/>
    </row>
    <row r="13" spans="1:8" ht="16.5" x14ac:dyDescent="0.3">
      <c r="D13" s="6"/>
    </row>
    <row r="14" spans="1:8" ht="16.5" x14ac:dyDescent="0.3">
      <c r="D14" s="6"/>
    </row>
    <row r="15" spans="1:8" ht="16.5" x14ac:dyDescent="0.3">
      <c r="D15" s="6"/>
    </row>
    <row r="16" spans="1:8" ht="16.5" x14ac:dyDescent="0.3">
      <c r="D16" s="6"/>
    </row>
  </sheetData>
  <mergeCells count="5">
    <mergeCell ref="A10:F10"/>
    <mergeCell ref="B4:B7"/>
    <mergeCell ref="C4:C7"/>
    <mergeCell ref="A1:H1"/>
    <mergeCell ref="A9:F9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P19" sqref="P19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工作量评估</vt:lpstr>
      <vt:lpstr>工作量评估2（数据需求）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linxuebing</cp:lastModifiedBy>
  <cp:lastPrinted>2019-03-05T02:27:16Z</cp:lastPrinted>
  <dcterms:created xsi:type="dcterms:W3CDTF">2006-09-13T11:21:00Z</dcterms:created>
  <dcterms:modified xsi:type="dcterms:W3CDTF">2019-06-12T06:31:38Z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