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9675" windowHeight="6945" activeTab="3"/>
  </bookViews>
  <sheets>
    <sheet name="表映射" sheetId="1" r:id="rId1"/>
    <sheet name="数据量对比" sheetId="2" r:id="rId2"/>
    <sheet name="2019-05-21" sheetId="3" r:id="rId3"/>
    <sheet name="百万大表索引" sheetId="4" r:id="rId4"/>
    <sheet name="Sheet3" sheetId="5" r:id="rId5"/>
    <sheet name="Sheet1" sheetId="6" r:id="rId6"/>
  </sheets>
  <definedNames>
    <definedName name="_xlnm._FilterDatabase" localSheetId="2" hidden="1">'2019-05-21'!$A$1:$C$71</definedName>
    <definedName name="_xlnm._FilterDatabase" localSheetId="3" hidden="1">百万大表索引!$A$1:$B$31</definedName>
    <definedName name="_xlnm._FilterDatabase" localSheetId="1" hidden="1">数据量对比!$C$2:$H$45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1" i="4" l="1"/>
  <c r="C30" i="4"/>
  <c r="C29" i="4"/>
  <c r="C28" i="4"/>
  <c r="C27" i="4"/>
  <c r="C26" i="4"/>
  <c r="C25" i="4"/>
  <c r="C24" i="4"/>
  <c r="C21" i="4"/>
  <c r="C5" i="4"/>
  <c r="C9" i="4"/>
  <c r="C8" i="4"/>
  <c r="C7" i="4"/>
  <c r="C6" i="4"/>
  <c r="C4" i="4"/>
  <c r="C3" i="4"/>
  <c r="C2" i="4"/>
  <c r="C18" i="4"/>
  <c r="C17" i="4"/>
  <c r="C16" i="4"/>
  <c r="C15" i="4"/>
  <c r="C14" i="4"/>
  <c r="C23" i="4"/>
  <c r="C20" i="4"/>
  <c r="C13" i="4"/>
  <c r="C11" i="4"/>
  <c r="G42" i="2" l="1"/>
  <c r="H46" i="2" l="1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44" i="2"/>
  <c r="G45" i="2"/>
  <c r="G3" i="2"/>
</calcChain>
</file>

<file path=xl/comments1.xml><?xml version="1.0" encoding="utf-8"?>
<comments xmlns="http://schemas.openxmlformats.org/spreadsheetml/2006/main">
  <authors>
    <author>Mr.Wu</author>
  </authors>
  <commentList>
    <comment ref="H6" authorId="0">
      <text>
        <r>
          <rPr>
            <b/>
            <sz val="12"/>
            <color indexed="81"/>
            <rFont val="宋体"/>
            <family val="3"/>
            <charset val="134"/>
          </rPr>
          <t>吴皓:</t>
        </r>
        <r>
          <rPr>
            <sz val="12"/>
            <color indexed="81"/>
            <rFont val="宋体"/>
            <family val="3"/>
            <charset val="134"/>
          </rPr>
          <t xml:space="preserve">
表数据量较大，只抽取最近12个月的数据</t>
        </r>
      </text>
    </comment>
  </commentList>
</comments>
</file>

<file path=xl/sharedStrings.xml><?xml version="1.0" encoding="utf-8"?>
<sst xmlns="http://schemas.openxmlformats.org/spreadsheetml/2006/main" count="558" uniqueCount="384">
  <si>
    <t>T_CS_105_MAIN</t>
  </si>
  <si>
    <t>HASLCSBPM</t>
  </si>
  <si>
    <t>T_CS_107_MAIN</t>
  </si>
  <si>
    <t>T_PARAM</t>
  </si>
  <si>
    <t>T_PROCESSSTEP</t>
  </si>
  <si>
    <t>T_PAY_INFO</t>
  </si>
  <si>
    <t>T_POLICY_SERVICE</t>
  </si>
  <si>
    <t>T_POLICY_CHANGE</t>
  </si>
  <si>
    <t>T_SERVICE_DD</t>
  </si>
  <si>
    <t>TC_CLAIMSAUDIT</t>
  </si>
  <si>
    <t>HASLCLAIMS</t>
  </si>
  <si>
    <t>TC_TASKTIME</t>
  </si>
  <si>
    <t>TC_FINANCE_PAYMENT</t>
  </si>
  <si>
    <t>TC_FINANCE_RESPONSE</t>
  </si>
  <si>
    <t>TC_TASK_TO_FINANCE</t>
  </si>
  <si>
    <t>TC_LOAN_NOT_PAY_REPORTS</t>
  </si>
  <si>
    <t>TC_PAYMENT</t>
  </si>
  <si>
    <t>TC_PARAM</t>
  </si>
  <si>
    <t>TC_LIABILITY</t>
  </si>
  <si>
    <t>TC_CLAIMS</t>
  </si>
  <si>
    <t>TC_DUTY</t>
  </si>
  <si>
    <t>TC_DUTY_DETAIL</t>
  </si>
  <si>
    <t>TC_INSURANCE</t>
  </si>
  <si>
    <t>DM2_LA_F_RENEWAL_RP_FY</t>
  </si>
  <si>
    <t>D_MANAGECOMPANY_MAP</t>
  </si>
  <si>
    <t>CRM_CASE3</t>
  </si>
  <si>
    <t>CCREPORT_CRM_CALLBACK_LIST</t>
  </si>
  <si>
    <t>基础层</t>
    <phoneticPr fontId="1" type="noConversion"/>
  </si>
  <si>
    <t>应用层</t>
    <phoneticPr fontId="1" type="noConversion"/>
  </si>
  <si>
    <t>源表名</t>
    <phoneticPr fontId="1" type="noConversion"/>
  </si>
  <si>
    <t>源系统</t>
    <phoneticPr fontId="1" type="noConversion"/>
  </si>
  <si>
    <t>简称</t>
    <phoneticPr fontId="1" type="noConversion"/>
  </si>
  <si>
    <t>SSA</t>
    <phoneticPr fontId="1" type="noConversion"/>
  </si>
  <si>
    <t>BIDM</t>
    <phoneticPr fontId="1" type="noConversion"/>
  </si>
  <si>
    <t>CCNT</t>
    <phoneticPr fontId="1" type="noConversion"/>
  </si>
  <si>
    <t>CCCMP</t>
    <phoneticPr fontId="1" type="noConversion"/>
  </si>
  <si>
    <t>ATS</t>
    <phoneticPr fontId="1" type="noConversion"/>
  </si>
  <si>
    <t>AFMS</t>
    <phoneticPr fontId="1" type="noConversion"/>
  </si>
  <si>
    <t>T_DEPT</t>
  </si>
  <si>
    <t>T_CODEDEF</t>
  </si>
  <si>
    <t>T_TEAM</t>
  </si>
  <si>
    <t>T_RANKDEF</t>
  </si>
  <si>
    <t>T_PERSON</t>
  </si>
  <si>
    <t>T_NATUREGX</t>
  </si>
  <si>
    <t>T_MEMBERSET</t>
  </si>
  <si>
    <t>T_TEAMNO</t>
  </si>
  <si>
    <t>T_CHGRANK</t>
  </si>
  <si>
    <t>T_TEAM2TEAM</t>
  </si>
  <si>
    <t>T_PSN2DEPT_GX</t>
  </si>
  <si>
    <t>LA_CODEITEM</t>
  </si>
  <si>
    <t>T_CONTRACT</t>
  </si>
  <si>
    <t>D_MANAGECOMPANY</t>
  </si>
  <si>
    <t>D_CHNL_MAP</t>
  </si>
  <si>
    <t>D_CHNLCOD</t>
  </si>
  <si>
    <t>DM_LA_F_BUSINESS</t>
  </si>
  <si>
    <t>V_DM2_KPI_CHNL11_1</t>
  </si>
  <si>
    <t>D_FC_AREACODE</t>
  </si>
  <si>
    <t>D_ORGMAP</t>
  </si>
  <si>
    <t>CCREPORT_POLICYS_BASE</t>
  </si>
  <si>
    <t>CCREPORT_POLICYS_INDICATOR</t>
  </si>
  <si>
    <t>CCREPORT_CRM_CASE3</t>
  </si>
  <si>
    <t>ATS_CHOUDAN_TMP</t>
  </si>
  <si>
    <t xml:space="preserve">LZCARDTRACK </t>
  </si>
  <si>
    <t xml:space="preserve">LZCARDSTATE </t>
  </si>
  <si>
    <t>SMS</t>
  </si>
  <si>
    <t>保全系统</t>
    <phoneticPr fontId="1" type="noConversion"/>
  </si>
  <si>
    <t>理赔系统</t>
    <phoneticPr fontId="1" type="noConversion"/>
  </si>
  <si>
    <t>LISHASL</t>
    <phoneticPr fontId="1" type="noConversion"/>
  </si>
  <si>
    <t>单证系统</t>
    <phoneticPr fontId="1" type="noConversion"/>
  </si>
  <si>
    <t>老团险核心系统</t>
    <phoneticPr fontId="1" type="noConversion"/>
  </si>
  <si>
    <t>咨诉系统</t>
  </si>
  <si>
    <t>资金平台</t>
    <phoneticPr fontId="1" type="noConversion"/>
  </si>
  <si>
    <t>呼叫中心</t>
    <phoneticPr fontId="1" type="noConversion"/>
  </si>
  <si>
    <t>DW</t>
    <phoneticPr fontId="1" type="noConversion"/>
  </si>
  <si>
    <t>E_BDS_CSBPM_CS_107_MAIN</t>
    <phoneticPr fontId="1" type="noConversion"/>
  </si>
  <si>
    <t>E_BDS_CSBPM_PARAM</t>
    <phoneticPr fontId="1" type="noConversion"/>
  </si>
  <si>
    <t>E_BDS_CSBPM_PAY_INFO</t>
    <phoneticPr fontId="1" type="noConversion"/>
  </si>
  <si>
    <t>E_BDS_CSBPM_PROCESSSTEP</t>
    <phoneticPr fontId="1" type="noConversion"/>
  </si>
  <si>
    <t>E_BDS_CSBPM_POLICY_SERVICE</t>
    <phoneticPr fontId="1" type="noConversion"/>
  </si>
  <si>
    <t>E_BDS_CSBPM_POLICY_CHANGE</t>
    <phoneticPr fontId="1" type="noConversion"/>
  </si>
  <si>
    <t>E_BDS_CSBPM_SERVICE_DD</t>
    <phoneticPr fontId="1" type="noConversion"/>
  </si>
  <si>
    <t>E_BDS_CLAIMS_CLAIMSAUDIT</t>
  </si>
  <si>
    <t>E_BDS_CLAIMS_TASKTIME</t>
  </si>
  <si>
    <t>TC_SMALL_AUTO_CLAIMS</t>
    <phoneticPr fontId="1" type="noConversion"/>
  </si>
  <si>
    <t>E_BDS_CLAIMS_SMALL_AUTO_CLAIMS</t>
    <phoneticPr fontId="1" type="noConversion"/>
  </si>
  <si>
    <t>E_BDS_CLAIMS_FINANCE_PAYMENT</t>
    <phoneticPr fontId="1" type="noConversion"/>
  </si>
  <si>
    <t>E_BDS_CLAIMS_FINANCE_RESPONSE</t>
    <phoneticPr fontId="1" type="noConversion"/>
  </si>
  <si>
    <t>E_BDS_CLAIMS_TASK_TO_FINANCE</t>
  </si>
  <si>
    <t>E_BDS_CLAIMS_LOAN_NOT_PAY</t>
    <phoneticPr fontId="1" type="noConversion"/>
  </si>
  <si>
    <t>E_BDS_CLAIMS_PAYMENT</t>
  </si>
  <si>
    <t>E_BDS_CLAIMS_PARAM</t>
    <phoneticPr fontId="1" type="noConversion"/>
  </si>
  <si>
    <t>E_BDS_CLAIMS_LIABILITY</t>
    <phoneticPr fontId="1" type="noConversion"/>
  </si>
  <si>
    <t>E_BDS_CLAIMS_CLAIMS</t>
    <phoneticPr fontId="1" type="noConversion"/>
  </si>
  <si>
    <t>E_BDS_CLAIMS_DUTY</t>
    <phoneticPr fontId="1" type="noConversion"/>
  </si>
  <si>
    <t>E_BDS_CLAIMS_DUTY_DETAIL</t>
    <phoneticPr fontId="1" type="noConversion"/>
  </si>
  <si>
    <t>E_BDS_CLAIMS_INSURANCE</t>
    <phoneticPr fontId="1" type="noConversion"/>
  </si>
  <si>
    <t>E_BDS_BIDM_RENEWAL_RP_FY</t>
    <phoneticPr fontId="1" type="noConversion"/>
  </si>
  <si>
    <t>E_BDS_BIDM_CHNLCOD</t>
    <phoneticPr fontId="1" type="noConversion"/>
  </si>
  <si>
    <t>E_BDS_BIDM_CHNL_MAP</t>
    <phoneticPr fontId="1" type="noConversion"/>
  </si>
  <si>
    <t>E_BDS_BIDM_MGECMP_MAP</t>
    <phoneticPr fontId="1" type="noConversion"/>
  </si>
  <si>
    <t>E_BDS_BIDM_LA_F_BUSINESS</t>
    <phoneticPr fontId="1" type="noConversion"/>
  </si>
  <si>
    <t>E_BDS_BIDM_KPI</t>
    <phoneticPr fontId="1" type="noConversion"/>
  </si>
  <si>
    <t>E_BDS_BIDM_FC_AREACODE</t>
    <phoneticPr fontId="1" type="noConversion"/>
  </si>
  <si>
    <t>E_BDS_BIDM_ORGMAP</t>
    <phoneticPr fontId="1" type="noConversion"/>
  </si>
  <si>
    <t>E_BDS_CCNT_CRM_CASE3</t>
  </si>
  <si>
    <t>E_BDS_CCCMP_POLICYS_BASE</t>
    <phoneticPr fontId="1" type="noConversion"/>
  </si>
  <si>
    <t>E_BDS_CCCMP_POL_INDICATOR</t>
    <phoneticPr fontId="1" type="noConversion"/>
  </si>
  <si>
    <t>E_BDS_CCCMP_CRM_CALL_LIST</t>
    <phoneticPr fontId="1" type="noConversion"/>
  </si>
  <si>
    <t>E_BDS_ATS_CHOUDAN_TMP</t>
    <phoneticPr fontId="1" type="noConversion"/>
  </si>
  <si>
    <t>E_BDS_LISHASL_LZCARDSTATE</t>
    <phoneticPr fontId="1" type="noConversion"/>
  </si>
  <si>
    <t>E_BDS_LISHASL_LZCARDTRACK</t>
    <phoneticPr fontId="1" type="noConversion"/>
  </si>
  <si>
    <t>中间层</t>
    <phoneticPr fontId="1" type="noConversion"/>
  </si>
  <si>
    <t>源表名</t>
    <phoneticPr fontId="1" type="noConversion"/>
  </si>
  <si>
    <t>源表数据量</t>
    <phoneticPr fontId="1" type="noConversion"/>
  </si>
  <si>
    <t>目标表名</t>
    <phoneticPr fontId="1" type="noConversion"/>
  </si>
  <si>
    <t>差异数量</t>
    <phoneticPr fontId="1" type="noConversion"/>
  </si>
  <si>
    <t>异常(0)</t>
    <phoneticPr fontId="1" type="noConversion"/>
  </si>
  <si>
    <t>E_BDS_BIDM_MGECMP</t>
    <phoneticPr fontId="1" type="noConversion"/>
  </si>
  <si>
    <t>E_BDS_CCCMP_CRM_CASE3</t>
    <phoneticPr fontId="1" type="noConversion"/>
  </si>
  <si>
    <t>目标表数据量</t>
    <phoneticPr fontId="1" type="noConversion"/>
  </si>
  <si>
    <t>E_BDS_SSA_T_PERSON</t>
    <phoneticPr fontId="1" type="noConversion"/>
  </si>
  <si>
    <t>E_BDS_SSA_T_TEAMNO</t>
    <phoneticPr fontId="1" type="noConversion"/>
  </si>
  <si>
    <t>E_BDS_SSA_T_PSN2DEPT_GX</t>
    <phoneticPr fontId="1" type="noConversion"/>
  </si>
  <si>
    <t>COMPLAINTSRISKREPORT</t>
    <phoneticPr fontId="1" type="noConversion"/>
  </si>
  <si>
    <t>E_BDS_CCCMP_COMPLAINTSRISK</t>
    <phoneticPr fontId="1" type="noConversion"/>
  </si>
  <si>
    <t>理赔系统</t>
  </si>
  <si>
    <t>理赔系统</t>
    <phoneticPr fontId="1" type="noConversion"/>
  </si>
  <si>
    <t>TC_FINANCIAL_PAY</t>
    <phoneticPr fontId="1" type="noConversion"/>
  </si>
  <si>
    <t>E_BDS_TC_FINANCIAL_PAY</t>
    <phoneticPr fontId="1" type="noConversion"/>
  </si>
  <si>
    <t>GBS</t>
    <phoneticPr fontId="1" type="noConversion"/>
  </si>
  <si>
    <t>LCGRPAPPNT</t>
    <phoneticPr fontId="1" type="noConversion"/>
  </si>
  <si>
    <t>LPGRPEDORMAIN</t>
    <phoneticPr fontId="1" type="noConversion"/>
  </si>
  <si>
    <t>LPBALANCERELA</t>
    <phoneticPr fontId="1" type="noConversion"/>
  </si>
  <si>
    <t>LPBALANCEAPP</t>
    <phoneticPr fontId="1" type="noConversion"/>
  </si>
  <si>
    <t>新团险核心系统</t>
    <phoneticPr fontId="1" type="noConversion"/>
  </si>
  <si>
    <t>E_BDS_GBS_LCGRPAPPNT</t>
  </si>
  <si>
    <t>E_BDS_GBS_LPBALANCEAPP</t>
  </si>
  <si>
    <t>E_BDS_GBS_LPBALRELA</t>
  </si>
  <si>
    <t>E_BDS_GBS_LPGRPEMAIN</t>
    <phoneticPr fontId="1" type="noConversion"/>
  </si>
  <si>
    <t>LJSPAY</t>
    <phoneticPr fontId="1" type="noConversion"/>
  </si>
  <si>
    <t>铂金人力系统</t>
    <phoneticPr fontId="1" type="noConversion"/>
  </si>
  <si>
    <t>HRMusers</t>
    <phoneticPr fontId="1" type="noConversion"/>
  </si>
  <si>
    <t>AFMS_AFMS_HISTORY</t>
    <phoneticPr fontId="1" type="noConversion"/>
  </si>
  <si>
    <t>AFMS_AFMS</t>
  </si>
  <si>
    <t>E_BDS_AFMS_AFMS_HISTORY</t>
    <phoneticPr fontId="1" type="noConversion"/>
  </si>
  <si>
    <t>E_BDS_AFMS_AFMS</t>
  </si>
  <si>
    <t>LJSPAY</t>
    <phoneticPr fontId="1" type="noConversion"/>
  </si>
  <si>
    <t>LJAPAY</t>
    <phoneticPr fontId="1" type="noConversion"/>
  </si>
  <si>
    <t>E_BDS_GBS_LJSPAY</t>
    <phoneticPr fontId="1" type="noConversion"/>
  </si>
  <si>
    <t>E_BDS_GBS_LJAPAY</t>
    <phoneticPr fontId="1" type="noConversion"/>
  </si>
  <si>
    <t>E_BDS_SSA_T_DEPT</t>
    <phoneticPr fontId="1" type="noConversion"/>
  </si>
  <si>
    <t>E_BDS_SSA_T_CODEDEF</t>
    <phoneticPr fontId="1" type="noConversion"/>
  </si>
  <si>
    <t>E_BDS_SSA_T_TEAM</t>
    <phoneticPr fontId="1" type="noConversion"/>
  </si>
  <si>
    <t>E_BDS_SSA_T_RANKDEF</t>
    <phoneticPr fontId="1" type="noConversion"/>
  </si>
  <si>
    <t>E_BDS_SSA_T_PERSON</t>
    <phoneticPr fontId="1" type="noConversion"/>
  </si>
  <si>
    <t>E_BDS_SSA_T_NATUREGX</t>
    <phoneticPr fontId="1" type="noConversion"/>
  </si>
  <si>
    <t>E_BDS_SSA_T_MEMBERSET</t>
    <phoneticPr fontId="1" type="noConversion"/>
  </si>
  <si>
    <t>E_BDS_SSA_T_TEAMNO</t>
    <phoneticPr fontId="1" type="noConversion"/>
  </si>
  <si>
    <t>E_BDS_SSA_T_CHGRANK</t>
    <phoneticPr fontId="1" type="noConversion"/>
  </si>
  <si>
    <t>E_BDS_SSA_T_TEAM2TEAM</t>
    <phoneticPr fontId="1" type="noConversion"/>
  </si>
  <si>
    <t>E_BDS_SSA_T_PSN2DEPT_GX</t>
    <phoneticPr fontId="1" type="noConversion"/>
  </si>
  <si>
    <t>E_BDS_SSA_LA_CODEITEM</t>
    <phoneticPr fontId="1" type="noConversion"/>
  </si>
  <si>
    <t>E_BDS_SSA_T_CONTRACT</t>
    <phoneticPr fontId="1" type="noConversion"/>
  </si>
  <si>
    <t>铂金人力系统</t>
  </si>
  <si>
    <t>铂金人力系统</t>
    <phoneticPr fontId="1" type="noConversion"/>
  </si>
  <si>
    <t>uvw_hasl_Employeecountbydep3</t>
    <phoneticPr fontId="1" type="noConversion"/>
  </si>
  <si>
    <t xml:space="preserve">uvw_hasl_Employeecountbydep1 </t>
    <phoneticPr fontId="1" type="noConversion"/>
  </si>
  <si>
    <t>uvw_hasl_Employeecountbydep2</t>
    <phoneticPr fontId="1" type="noConversion"/>
  </si>
  <si>
    <t>ORGANIZATION</t>
    <phoneticPr fontId="1" type="noConversion"/>
  </si>
  <si>
    <t>E_BDS_EMPLOYEEDEGREE</t>
    <phoneticPr fontId="1" type="noConversion"/>
  </si>
  <si>
    <t>E_BDS_EMPLOYEESTATE</t>
    <phoneticPr fontId="1" type="noConversion"/>
  </si>
  <si>
    <t>E_BDS_MANAGESTATE</t>
    <phoneticPr fontId="1" type="noConversion"/>
  </si>
  <si>
    <t>E_BDS_ORGANIZATION</t>
    <phoneticPr fontId="1" type="noConversion"/>
  </si>
  <si>
    <t>E_BDS_CSBPM_CS_105_MAIN</t>
    <phoneticPr fontId="1" type="noConversion"/>
  </si>
  <si>
    <t>T_SERVICE_PAY</t>
    <phoneticPr fontId="1" type="noConversion"/>
  </si>
  <si>
    <t>E_BDS_CSBPM_SERVICE_PAY</t>
    <phoneticPr fontId="1" type="noConversion"/>
  </si>
  <si>
    <t>DW</t>
  </si>
  <si>
    <t>DW</t>
    <phoneticPr fontId="1" type="noConversion"/>
  </si>
  <si>
    <t>BIDW</t>
    <phoneticPr fontId="1" type="noConversion"/>
  </si>
  <si>
    <t>E_BDS_BIDW_LA_F_POLICY</t>
    <phoneticPr fontId="1" type="noConversion"/>
  </si>
  <si>
    <t>LA_F_POLICY</t>
    <phoneticPr fontId="1" type="noConversion"/>
  </si>
  <si>
    <t>DW_POL_PERSONER_DETAIL</t>
    <phoneticPr fontId="1" type="noConversion"/>
  </si>
  <si>
    <t>E_BDS_BIDW_POL_PERSONER_DETAIL</t>
    <phoneticPr fontId="1" type="noConversion"/>
  </si>
  <si>
    <t>LA_F_POL_INSURANCE</t>
    <phoneticPr fontId="1" type="noConversion"/>
  </si>
  <si>
    <t>E_BDS_BIDW_LA_F_POL_INSURANCE</t>
    <phoneticPr fontId="1" type="noConversion"/>
  </si>
  <si>
    <t>ORGANIZATION</t>
    <phoneticPr fontId="1" type="noConversion"/>
  </si>
  <si>
    <t xml:space="preserve">uvw_hasl_Employeecountbydep1 </t>
    <phoneticPr fontId="1" type="noConversion"/>
  </si>
  <si>
    <t>uvw_hasl_Employeecountbydep2</t>
    <phoneticPr fontId="1" type="noConversion"/>
  </si>
  <si>
    <t>uvw_hasl_Employeecountbydep3</t>
    <phoneticPr fontId="1" type="noConversion"/>
  </si>
  <si>
    <t>E_BDS_BIDW_POL_PERSONER_DETAIL</t>
    <phoneticPr fontId="1" type="noConversion"/>
  </si>
  <si>
    <t>LA_F_POLICY</t>
    <phoneticPr fontId="1" type="noConversion"/>
  </si>
  <si>
    <t>E_BDS_BIDW_LA_F_POLICY</t>
    <phoneticPr fontId="1" type="noConversion"/>
  </si>
  <si>
    <t>LA_F_POL_INSURANCE</t>
    <phoneticPr fontId="1" type="noConversion"/>
  </si>
  <si>
    <t>E_BDS_BIDW_LA_F_POL_INSURANCE</t>
    <phoneticPr fontId="1" type="noConversion"/>
  </si>
  <si>
    <t>T_SERVICE_PAY</t>
    <phoneticPr fontId="1" type="noConversion"/>
  </si>
  <si>
    <t>E_BDS_CLAIMS_TASKTIME</t>
    <phoneticPr fontId="1" type="noConversion"/>
  </si>
  <si>
    <t>E_BDS_CLAIMS_CLAIMS</t>
    <phoneticPr fontId="1" type="noConversion"/>
  </si>
  <si>
    <t>E_BDS_CLAIMS_INSURANCE</t>
    <phoneticPr fontId="1" type="noConversion"/>
  </si>
  <si>
    <t>E_BDS_CLAIMS_PARAM</t>
    <phoneticPr fontId="1" type="noConversion"/>
  </si>
  <si>
    <t>E_BDS_CLAIMS_CLAIMSAUDIT</t>
    <phoneticPr fontId="1" type="noConversion"/>
  </si>
  <si>
    <t>E_BDS_CLAIMS_LIABILITY</t>
    <phoneticPr fontId="1" type="noConversion"/>
  </si>
  <si>
    <t>E_BDS_CLAIMS_DUTY</t>
    <phoneticPr fontId="1" type="noConversion"/>
  </si>
  <si>
    <t>E_BDS_CLAIMS_DUTY_DETAIL</t>
    <phoneticPr fontId="1" type="noConversion"/>
  </si>
  <si>
    <t>E_BDS_CLAIMS_FINANCIAL_PAY</t>
    <phoneticPr fontId="1" type="noConversion"/>
  </si>
  <si>
    <t>E_BDS_HRM_EMPLOYEEDEGREE</t>
    <phoneticPr fontId="1" type="noConversion"/>
  </si>
  <si>
    <t>E_BDS_HRM_EMPLOYEESTATE</t>
    <phoneticPr fontId="1" type="noConversion"/>
  </si>
  <si>
    <t>E_BDS_HRM_MANAGESTATE</t>
    <phoneticPr fontId="1" type="noConversion"/>
  </si>
  <si>
    <t>E_BDS_HRM_ORGANIZATION</t>
    <phoneticPr fontId="1" type="noConversion"/>
  </si>
  <si>
    <t>E_BDS_AFMS_AFMS</t>
    <phoneticPr fontId="1" type="noConversion"/>
  </si>
  <si>
    <t xml:space="preserve">E_BDS_SSA_T_DEPT              </t>
  </si>
  <si>
    <t xml:space="preserve">E_BDS_SSA_T_CODEDEF           </t>
  </si>
  <si>
    <t xml:space="preserve">E_BDS_SSA_T_TEAM              </t>
  </si>
  <si>
    <t xml:space="preserve">E_BDS_SSA_T_RANKDEF           </t>
  </si>
  <si>
    <t xml:space="preserve">E_BDS_SSA_T_PERSON            </t>
  </si>
  <si>
    <t xml:space="preserve">E_BDS_SSA_T_NATUREGX          </t>
  </si>
  <si>
    <t xml:space="preserve">E_BDS_SSA_T_MEMBERSET         </t>
  </si>
  <si>
    <t xml:space="preserve">E_BDS_SSA_T_TEAMNO            </t>
  </si>
  <si>
    <t xml:space="preserve">E_BDS_SSA_T_CHGRANK           </t>
  </si>
  <si>
    <t xml:space="preserve">E_BDS_SSA_T_TEAM2TEAM         </t>
  </si>
  <si>
    <t xml:space="preserve">E_BDS_SSA_T_PSN2DEPT_GX       </t>
  </si>
  <si>
    <t xml:space="preserve">E_BDS_SSA_LA_CODEITEM         </t>
  </si>
  <si>
    <t xml:space="preserve">E_BDS_SSA_T_CONTRACT          </t>
  </si>
  <si>
    <t xml:space="preserve">E_BDS_CSBPM_SERVICE_PAY       </t>
  </si>
  <si>
    <t xml:space="preserve">E_BDS_CSBPM_CS_105_MAIN       </t>
  </si>
  <si>
    <t xml:space="preserve">E_BDS_CSBPM_CS_107_MAIN       </t>
  </si>
  <si>
    <t xml:space="preserve">E_BDS_CSBPM_PARAM             </t>
  </si>
  <si>
    <t xml:space="preserve">E_BDS_CSBPM_PROCESSSTEP       </t>
  </si>
  <si>
    <t xml:space="preserve">E_BDS_CSBPM_PAY_INFO          </t>
  </si>
  <si>
    <t xml:space="preserve">E_BDS_CSBPM_POLICY_SERVICE    </t>
  </si>
  <si>
    <t xml:space="preserve">E_BDS_CSBPM_POLICY_CHANGE     </t>
  </si>
  <si>
    <t xml:space="preserve">E_BDS_CSBPM_SERVICE_DD        </t>
  </si>
  <si>
    <t xml:space="preserve">E_BDS_CLAIMS_CLAIMSAUDIT      </t>
  </si>
  <si>
    <t xml:space="preserve">E_BDS_CLAIMS_TASKTIME         </t>
  </si>
  <si>
    <t>E_BDS_CLAIMS_SMALL_AUTO_CLAIMS</t>
  </si>
  <si>
    <t xml:space="preserve">E_BDS_CLAIMS_FINANCE_PAYMENT  </t>
  </si>
  <si>
    <t xml:space="preserve">E_BDS_CLAIMS_FINANCE_RESPONSE </t>
  </si>
  <si>
    <t xml:space="preserve">E_BDS_CLAIMS_TASK_TO_FINANCE  </t>
  </si>
  <si>
    <t xml:space="preserve">E_BDS_CLAIMS_LOAN_NOT_PAY     </t>
  </si>
  <si>
    <t xml:space="preserve">E_BDS_CLAIMS_PAYMENT          </t>
  </si>
  <si>
    <t xml:space="preserve">E_BDS_CLAIMS_PARAM            </t>
  </si>
  <si>
    <t xml:space="preserve">E_BDS_CLAIMS_LIABILITY        </t>
  </si>
  <si>
    <t xml:space="preserve">E_BDS_CLAIMS_CLAIMS           </t>
  </si>
  <si>
    <t xml:space="preserve">E_BDS_CLAIMS_DUTY             </t>
  </si>
  <si>
    <t xml:space="preserve">E_BDS_CLAIMS_DUTY_DETAIL      </t>
  </si>
  <si>
    <t xml:space="preserve">E_BDS_CLAIMS_FINANCIAL_PAY    </t>
  </si>
  <si>
    <t xml:space="preserve">E_BDS_CLAIMS_INSURANCE        </t>
  </si>
  <si>
    <t xml:space="preserve">E_BDS_BIDM_MGECMP             </t>
  </si>
  <si>
    <t xml:space="preserve">E_BDS_BIDM_RENEWAL_RP_FY      </t>
  </si>
  <si>
    <t xml:space="preserve">E_BDS_BIDM_CHNL_MAP           </t>
  </si>
  <si>
    <t xml:space="preserve">E_BDS_BIDM_CHNLCOD            </t>
  </si>
  <si>
    <t xml:space="preserve">E_BDS_BIDM_MGECMP_MAP         </t>
  </si>
  <si>
    <t xml:space="preserve">E_BDS_BIDM_KPI                </t>
  </si>
  <si>
    <t xml:space="preserve">E_BDS_BIDM_FC_AREACODE        </t>
  </si>
  <si>
    <t xml:space="preserve">E_BDS_BIDM_ORGMAP             </t>
  </si>
  <si>
    <t xml:space="preserve">E_BDS_BIDW_LA_F_POLICY        </t>
  </si>
  <si>
    <t>E_BDS_BIDW_POL_PERSONER_DETAIL</t>
  </si>
  <si>
    <t xml:space="preserve">E_BDS_CCNT_CRM_CASE3          </t>
  </si>
  <si>
    <t xml:space="preserve">E_BDS_CCCMP_POLICYS_BASE      </t>
  </si>
  <si>
    <t xml:space="preserve">E_BDS_CCCMP_POL_INDICATOR     </t>
  </si>
  <si>
    <t xml:space="preserve">E_BDS_CCCMP_CRM_CASE3         </t>
  </si>
  <si>
    <t xml:space="preserve">E_BDS_CCCMP_CRM_CALL_LIST     </t>
  </si>
  <si>
    <t xml:space="preserve">E_BDS_CCCMP_COMPLAINTSRISK    </t>
  </si>
  <si>
    <t xml:space="preserve">E_BDS_ATS_CHOUDAN_TMP         </t>
  </si>
  <si>
    <t xml:space="preserve">E_BDS_AFMS_AFMS_AFMS          </t>
  </si>
  <si>
    <t xml:space="preserve">E_BDS_AFMS_AFMS_AFMS_HISTORY  </t>
  </si>
  <si>
    <t xml:space="preserve">E_BDS_LISHASL_LZCARDTRACK     </t>
  </si>
  <si>
    <t xml:space="preserve">E_BDS_LISHASL_LZCARDSTATE     </t>
  </si>
  <si>
    <t xml:space="preserve">E_BDS_GBS_LJSPAY              </t>
  </si>
  <si>
    <t xml:space="preserve">E_BDS_GBS_LCGRPAPPNT          </t>
  </si>
  <si>
    <t xml:space="preserve">E_BDS_GBS_LPGRPEMAIN          </t>
  </si>
  <si>
    <t xml:space="preserve">E_BDS_GBS_LPBALRELA           </t>
  </si>
  <si>
    <t xml:space="preserve">E_BDS_GBS_LJAPAY              </t>
  </si>
  <si>
    <t xml:space="preserve">E_BDS_GBS_LPBALANCEAPP        </t>
  </si>
  <si>
    <t xml:space="preserve">E_BDS_HRM_EMPLOYEEDEGREE      </t>
  </si>
  <si>
    <t xml:space="preserve">E_BDS_HRM_EMPLOYEESTATE       </t>
  </si>
  <si>
    <t xml:space="preserve">E_BDS_HRM_MANAGESTATE         </t>
  </si>
  <si>
    <t xml:space="preserve">E_BDS_HRM_ORGANIZATION        </t>
  </si>
  <si>
    <t>目标表</t>
    <phoneticPr fontId="1" type="noConversion"/>
  </si>
  <si>
    <t>数据量</t>
    <phoneticPr fontId="1" type="noConversion"/>
  </si>
  <si>
    <t>IDX_LA_F_POLICY                    STATCODE</t>
  </si>
  <si>
    <t>IDX_LA_F_POLICY_001             ADD_CHNLCOD</t>
  </si>
  <si>
    <t>LA_F_POLICY_IDX_1               CHDRCOY, CHDRNUM</t>
  </si>
  <si>
    <t>LA_F_POLICY_IDX_2              AGNTNUM</t>
  </si>
  <si>
    <t>LA_F_POLICY_IDX_3             VALIDFLAG, INNER_POLNO</t>
  </si>
  <si>
    <t>LA_F_POLICY_IDX_4           CHDRCOY, CHDRNUM, COWNNUM, HISSDTE</t>
  </si>
  <si>
    <t>LA_F_POLICY_IDX_5           COWNNUM</t>
  </si>
  <si>
    <t xml:space="preserve">IDX_LA_F_POLICY      </t>
  </si>
  <si>
    <t xml:space="preserve">IDX_LA_F_POLICY_001  </t>
  </si>
  <si>
    <t xml:space="preserve">LA_F_POLICY_IDX_1    </t>
  </si>
  <si>
    <t xml:space="preserve">LA_F_POLICY_IDX_2    </t>
  </si>
  <si>
    <t xml:space="preserve">LA_F_POLICY_IDX_3    </t>
  </si>
  <si>
    <t xml:space="preserve">LA_F_POLICY_IDX_4    </t>
  </si>
  <si>
    <t xml:space="preserve">LA_F_POLICY_IDX_5    </t>
  </si>
  <si>
    <t xml:space="preserve">       INNER_POLNO                 </t>
  </si>
  <si>
    <t xml:space="preserve">        STATCODE                   </t>
  </si>
  <si>
    <t xml:space="preserve">     ADD_CHNLCOD                   </t>
  </si>
  <si>
    <t xml:space="preserve">     CHDRCOY, CHDRNUM              </t>
  </si>
  <si>
    <t xml:space="preserve">    AGNTNUM                        </t>
  </si>
  <si>
    <t xml:space="preserve">   VALIDFLAG, INNER_POLNO          </t>
  </si>
  <si>
    <t xml:space="preserve"> CHDRCOY, CHDRNUM, COWNNUM, HISSDTE</t>
  </si>
  <si>
    <t xml:space="preserve"> COWNNUM                           </t>
  </si>
  <si>
    <t xml:space="preserve">E_BDS_BIDM_LA_F_BUSINESS      </t>
    <phoneticPr fontId="1" type="noConversion"/>
  </si>
  <si>
    <t xml:space="preserve">E_BDS_BIDM_LA_F_BUSINESS   </t>
  </si>
  <si>
    <t>E_BDS_DBA_01090906</t>
  </si>
  <si>
    <t>INNER_POLNO, TRANNO</t>
    <phoneticPr fontId="1" type="noConversion"/>
  </si>
  <si>
    <t>POL_PERSONER_DETAIL_IDX_1</t>
  </si>
  <si>
    <t xml:space="preserve">E_BDS_BIDW_LA_F_POL_INSURANCE </t>
    <phoneticPr fontId="1" type="noConversion"/>
  </si>
  <si>
    <t>E_BDS_BIDW_POL_PERSONER_DETAIL</t>
    <phoneticPr fontId="1" type="noConversion"/>
  </si>
  <si>
    <t>POL_PERSONER_DETAIL_IDX_2</t>
  </si>
  <si>
    <t>POL_PERSONER_DETAIL_IDX_3</t>
  </si>
  <si>
    <t>POL_PERSONER_DETAIL_IDX_4</t>
  </si>
  <si>
    <t>POL_PERSONER_DETAIL_IDX_5</t>
  </si>
  <si>
    <t>POL_PERSONER_DETAIL_IDX_6</t>
  </si>
  <si>
    <t>INNER_POLNO</t>
  </si>
  <si>
    <t>APP_FULLADDRESS</t>
  </si>
  <si>
    <t>APP_CLTPHONE01</t>
  </si>
  <si>
    <t>APP_CLTPHONE02</t>
  </si>
  <si>
    <t>APP_SECUITYNO</t>
  </si>
  <si>
    <t>ISS_SECUITYNO</t>
  </si>
  <si>
    <t>E_BDS_BIDW_LA_F_POL_INSURANCE</t>
  </si>
  <si>
    <t>IDX_POL_INSURANCE</t>
  </si>
  <si>
    <t>IDX_POL_INSURANCE2</t>
  </si>
  <si>
    <t>EDORTYPECODE</t>
  </si>
  <si>
    <t>E_BDS_ATS_CHOUDAN_TMP</t>
  </si>
  <si>
    <t>INDEX_APPLYENTITY</t>
  </si>
  <si>
    <t>INDEX_ATS_RETURNSTATE</t>
  </si>
  <si>
    <t>INDEX_DTCODE</t>
  </si>
  <si>
    <t>INDEX_FAILTYPE</t>
  </si>
  <si>
    <t>INDEX_REQSEQID</t>
  </si>
  <si>
    <t>INDEX_REQSERVED12</t>
  </si>
  <si>
    <t>INDEX_SOURCENOTECODE</t>
  </si>
  <si>
    <t>INDEX_TRANSCODE</t>
  </si>
  <si>
    <t>INDEX_TRANSSTATE</t>
  </si>
  <si>
    <t>APPLYENTITY</t>
  </si>
  <si>
    <t>ATS_RETURNSTATE</t>
  </si>
  <si>
    <t>DTCODE</t>
  </si>
  <si>
    <t>FAILTYPE</t>
  </si>
  <si>
    <t>REQSEQID</t>
  </si>
  <si>
    <t>REQRESERVED12</t>
    <phoneticPr fontId="1" type="noConversion"/>
  </si>
  <si>
    <t>SOURCENOTECODE</t>
  </si>
  <si>
    <t>TRANSCODE</t>
  </si>
  <si>
    <t>TRANSSTATE</t>
  </si>
  <si>
    <t>IDX_F_POLICY_INNERPOL</t>
    <phoneticPr fontId="1" type="noConversion"/>
  </si>
  <si>
    <t>CREATE INDEX IDX_F_POLICY_INNERPOL  ON E_BDS_BIDW_LA_F_POLICY (        INNER_POLNO                  );</t>
  </si>
  <si>
    <t>CREATE INDEX E_BDS_DBA_01090906  ON E_BDS_BIDM_LA_F_BUSINESS    ( INNER_POLNO, TRANNO );</t>
  </si>
  <si>
    <t>CREATE INDEX POL_PERSONER_DETAIL_IDX_1  ON E_BDS_BIDW_POL_PERSONER_DETAIL ( INNER_POLNO );</t>
  </si>
  <si>
    <t>CREATE INDEX IDX_POL_INSURANCE  ON E_BDS_BIDW_LA_F_POL_INSURANCE ( EDORTYPECODE );</t>
  </si>
  <si>
    <t>CREATE INDEX INDEX_APPLYENTITY  ON E_BDS_ATS_CHOUDAN_TMP ( APPLYENTITY );</t>
  </si>
  <si>
    <t>CREATE INDEX IDX_LA_F_POLICY        ON E_BDS_BIDW_LA_F_POLICY (         STATCODE                    );</t>
  </si>
  <si>
    <t>CREATE INDEX IDX_LA_F_POLICY_001    ON E_BDS_BIDW_LA_F_POLICY (      ADD_CHNLCOD                    );</t>
  </si>
  <si>
    <t>CREATE INDEX LA_F_POLICY_IDX_1      ON E_BDS_BIDW_LA_F_POLICY (      CHDRCOY, CHDRNUM               );</t>
  </si>
  <si>
    <t>CREATE INDEX LA_F_POLICY_IDX_2      ON E_BDS_BIDW_LA_F_POLICY (     AGNTNUM                         );</t>
  </si>
  <si>
    <t>CREATE INDEX LA_F_POLICY_IDX_3      ON E_BDS_BIDW_LA_F_POLICY (    VALIDFLAG, INNER_POLNO           );</t>
  </si>
  <si>
    <t>CREATE INDEX LA_F_POLICY_IDX_4      ON E_BDS_BIDW_LA_F_POLICY (  CHDRCOY, CHDRNUM, COWNNUM, HISSDTE );</t>
  </si>
  <si>
    <t>CREATE INDEX LA_F_POLICY_IDX_5      ON E_BDS_BIDW_LA_F_POLICY (  COWNNUM                            );</t>
  </si>
  <si>
    <t>CREATE INDEX POL_PERSONER_DETAIL_IDX_2  ON E_BDS_BIDW_POL_PERSONER_DETAIL ( APP_FULLADDRESS );</t>
  </si>
  <si>
    <t>CREATE INDEX POL_PERSONER_DETAIL_IDX_3  ON E_BDS_BIDW_POL_PERSONER_DETAIL ( APP_CLTPHONE01 );</t>
  </si>
  <si>
    <t>CREATE INDEX POL_PERSONER_DETAIL_IDX_4  ON E_BDS_BIDW_POL_PERSONER_DETAIL ( APP_CLTPHONE02 );</t>
  </si>
  <si>
    <t>CREATE INDEX POL_PERSONER_DETAIL_IDX_5  ON E_BDS_BIDW_POL_PERSONER_DETAIL ( APP_SECUITYNO );</t>
  </si>
  <si>
    <t>CREATE INDEX POL_PERSONER_DETAIL_IDX_6  ON E_BDS_BIDW_POL_PERSONER_DETAIL ( ISS_SECUITYNO );</t>
  </si>
  <si>
    <t>CREATE INDEX IDX_POL_INSURANCE2  ON E_BDS_BIDW_LA_F_POL_INSURANCE ( INNER_POLNO );</t>
  </si>
  <si>
    <t>CREATE INDEX INDEX_ATS_RETURNSTATE  ON E_BDS_ATS_CHOUDAN_TMP ( ATS_RETURNSTATE );</t>
  </si>
  <si>
    <t>CREATE INDEX INDEX_DTCODE  ON E_BDS_ATS_CHOUDAN_TMP ( DTCODE );</t>
  </si>
  <si>
    <t>CREATE INDEX INDEX_FAILTYPE  ON E_BDS_ATS_CHOUDAN_TMP ( FAILTYPE );</t>
  </si>
  <si>
    <t>CREATE INDEX INDEX_REQSEQID  ON E_BDS_ATS_CHOUDAN_TMP ( REQSEQID );</t>
  </si>
  <si>
    <t>CREATE INDEX INDEX_REQSERVED12  ON E_BDS_ATS_CHOUDAN_TMP ( REQRESERVED12 );</t>
  </si>
  <si>
    <t>CREATE INDEX INDEX_SOURCENOTECODE  ON E_BDS_ATS_CHOUDAN_TMP ( SOURCENOTECODE );</t>
  </si>
  <si>
    <t>CREATE INDEX INDEX_TRANSCODE  ON E_BDS_ATS_CHOUDAN_TMP ( TRANSCODE );</t>
  </si>
  <si>
    <t>CREATE INDEX INDEX_TRANSSTATE  ON E_BDS_ATS_CHOUDAN_TMP ( TRANSSTATE );</t>
  </si>
  <si>
    <t>E_BDS_CSBPM_PROCESSSTEP</t>
    <phoneticPr fontId="1" type="noConversion"/>
  </si>
  <si>
    <t>CSBPM_PROSTEP_ACTION_NAME</t>
  </si>
  <si>
    <t>E_BDS_T_PROCESSSTEP_CHANGE_ID</t>
  </si>
  <si>
    <t>CSBPM_PROSTEP_STEP_NAME</t>
    <phoneticPr fontId="1" type="noConversion"/>
  </si>
  <si>
    <t>ACTION_NAME</t>
  </si>
  <si>
    <t>STEP_NAME</t>
  </si>
  <si>
    <t>CHANGE_ID</t>
  </si>
  <si>
    <t xml:space="preserve">E_BDS_CCNT_CRM_CASE3          </t>
    <phoneticPr fontId="1" type="noConversion"/>
  </si>
  <si>
    <t>E_BDS_DBA_13051306</t>
  </si>
  <si>
    <t>E_BDS_IDX$$_180390002</t>
  </si>
  <si>
    <t>E_BDS_IDX_CRM_CASE3</t>
  </si>
  <si>
    <t>DATIME</t>
  </si>
  <si>
    <t>SUBSTR(CHDRCOYID,0,1), CHDRNUM</t>
  </si>
  <si>
    <t>CHDRCOYID, CHDRNUM</t>
  </si>
  <si>
    <t>E_BDS_CCNT_CRM_CASE3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</si>
</sst>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20"/>
      <color theme="0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6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6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85" zoomScaleNormal="85" workbookViewId="0">
      <selection activeCell="E15" sqref="E15"/>
    </sheetView>
  </sheetViews>
  <sheetFormatPr defaultRowHeight="13.5" x14ac:dyDescent="0.15"/>
  <cols>
    <col min="1" max="1" width="8.5" customWidth="1"/>
    <col min="2" max="2" width="29.375" bestFit="1" customWidth="1"/>
    <col min="3" max="3" width="16.25" style="1" customWidth="1"/>
    <col min="4" max="4" width="16.125" customWidth="1"/>
    <col min="5" max="5" width="33" customWidth="1"/>
    <col min="6" max="7" width="23.375" customWidth="1"/>
  </cols>
  <sheetData>
    <row r="1" spans="2:7" s="1" customFormat="1" ht="21.75" customHeight="1" x14ac:dyDescent="0.15">
      <c r="B1" s="10" t="s">
        <v>29</v>
      </c>
      <c r="C1" s="10" t="s">
        <v>30</v>
      </c>
      <c r="D1" s="10" t="s">
        <v>31</v>
      </c>
      <c r="E1" s="10" t="s">
        <v>27</v>
      </c>
      <c r="F1" s="10" t="s">
        <v>111</v>
      </c>
      <c r="G1" s="10" t="s">
        <v>28</v>
      </c>
    </row>
    <row r="2" spans="2:7" ht="19.5" customHeight="1" x14ac:dyDescent="0.15">
      <c r="B2" s="17" t="s">
        <v>38</v>
      </c>
      <c r="C2" s="17" t="s">
        <v>64</v>
      </c>
      <c r="D2" s="28" t="s">
        <v>32</v>
      </c>
      <c r="E2" s="17" t="s">
        <v>150</v>
      </c>
      <c r="F2" s="2"/>
      <c r="G2" s="2"/>
    </row>
    <row r="3" spans="2:7" ht="19.5" customHeight="1" x14ac:dyDescent="0.15">
      <c r="B3" s="17" t="s">
        <v>39</v>
      </c>
      <c r="C3" s="17" t="s">
        <v>64</v>
      </c>
      <c r="D3" s="29"/>
      <c r="E3" s="17" t="s">
        <v>151</v>
      </c>
      <c r="F3" s="2"/>
      <c r="G3" s="2"/>
    </row>
    <row r="4" spans="2:7" ht="19.5" customHeight="1" x14ac:dyDescent="0.15">
      <c r="B4" s="17" t="s">
        <v>40</v>
      </c>
      <c r="C4" s="17" t="s">
        <v>64</v>
      </c>
      <c r="D4" s="29"/>
      <c r="E4" s="17" t="s">
        <v>152</v>
      </c>
      <c r="F4" s="2"/>
      <c r="G4" s="2"/>
    </row>
    <row r="5" spans="2:7" ht="19.5" customHeight="1" x14ac:dyDescent="0.15">
      <c r="B5" s="17" t="s">
        <v>41</v>
      </c>
      <c r="C5" s="17" t="s">
        <v>64</v>
      </c>
      <c r="D5" s="29"/>
      <c r="E5" s="17" t="s">
        <v>153</v>
      </c>
      <c r="F5" s="2"/>
      <c r="G5" s="2"/>
    </row>
    <row r="6" spans="2:7" ht="19.5" customHeight="1" x14ac:dyDescent="0.15">
      <c r="B6" s="17" t="s">
        <v>42</v>
      </c>
      <c r="C6" s="17" t="s">
        <v>64</v>
      </c>
      <c r="D6" s="29"/>
      <c r="E6" s="17" t="s">
        <v>154</v>
      </c>
      <c r="F6" s="2"/>
      <c r="G6" s="2"/>
    </row>
    <row r="7" spans="2:7" ht="19.5" customHeight="1" x14ac:dyDescent="0.15">
      <c r="B7" s="17" t="s">
        <v>43</v>
      </c>
      <c r="C7" s="17" t="s">
        <v>64</v>
      </c>
      <c r="D7" s="29"/>
      <c r="E7" s="17" t="s">
        <v>155</v>
      </c>
      <c r="F7" s="2"/>
      <c r="G7" s="2"/>
    </row>
    <row r="8" spans="2:7" ht="19.5" customHeight="1" x14ac:dyDescent="0.15">
      <c r="B8" s="17" t="s">
        <v>44</v>
      </c>
      <c r="C8" s="17" t="s">
        <v>64</v>
      </c>
      <c r="D8" s="29"/>
      <c r="E8" s="17" t="s">
        <v>156</v>
      </c>
      <c r="F8" s="2"/>
      <c r="G8" s="2"/>
    </row>
    <row r="9" spans="2:7" ht="19.5" customHeight="1" x14ac:dyDescent="0.15">
      <c r="B9" s="17" t="s">
        <v>45</v>
      </c>
      <c r="C9" s="17" t="s">
        <v>64</v>
      </c>
      <c r="D9" s="29"/>
      <c r="E9" s="17" t="s">
        <v>157</v>
      </c>
      <c r="F9" s="2"/>
      <c r="G9" s="2"/>
    </row>
    <row r="10" spans="2:7" ht="19.5" customHeight="1" x14ac:dyDescent="0.15">
      <c r="B10" s="17" t="s">
        <v>46</v>
      </c>
      <c r="C10" s="17" t="s">
        <v>64</v>
      </c>
      <c r="D10" s="29"/>
      <c r="E10" s="17" t="s">
        <v>158</v>
      </c>
      <c r="F10" s="2"/>
      <c r="G10" s="2"/>
    </row>
    <row r="11" spans="2:7" ht="19.5" customHeight="1" x14ac:dyDescent="0.15">
      <c r="B11" s="17" t="s">
        <v>47</v>
      </c>
      <c r="C11" s="17" t="s">
        <v>64</v>
      </c>
      <c r="D11" s="29"/>
      <c r="E11" s="17" t="s">
        <v>159</v>
      </c>
      <c r="F11" s="2"/>
      <c r="G11" s="2"/>
    </row>
    <row r="12" spans="2:7" ht="19.5" customHeight="1" x14ac:dyDescent="0.15">
      <c r="B12" s="17" t="s">
        <v>48</v>
      </c>
      <c r="C12" s="17" t="s">
        <v>64</v>
      </c>
      <c r="D12" s="29"/>
      <c r="E12" s="17" t="s">
        <v>160</v>
      </c>
      <c r="F12" s="2"/>
      <c r="G12" s="2"/>
    </row>
    <row r="13" spans="2:7" ht="19.5" customHeight="1" x14ac:dyDescent="0.15">
      <c r="B13" s="17" t="s">
        <v>49</v>
      </c>
      <c r="C13" s="17" t="s">
        <v>64</v>
      </c>
      <c r="D13" s="29"/>
      <c r="E13" s="17" t="s">
        <v>161</v>
      </c>
      <c r="F13" s="2"/>
      <c r="G13" s="2"/>
    </row>
    <row r="14" spans="2:7" ht="19.5" customHeight="1" x14ac:dyDescent="0.15">
      <c r="B14" s="17" t="s">
        <v>50</v>
      </c>
      <c r="C14" s="17" t="s">
        <v>64</v>
      </c>
      <c r="D14" s="30"/>
      <c r="E14" s="17" t="s">
        <v>162</v>
      </c>
      <c r="F14" s="2"/>
      <c r="G14" s="2"/>
    </row>
    <row r="15" spans="2:7" s="1" customFormat="1" ht="19.5" customHeight="1" x14ac:dyDescent="0.15">
      <c r="B15" s="17" t="s">
        <v>194</v>
      </c>
      <c r="C15" s="17" t="s">
        <v>65</v>
      </c>
      <c r="D15" s="28" t="s">
        <v>1</v>
      </c>
      <c r="E15" s="17" t="s">
        <v>175</v>
      </c>
      <c r="F15" s="2"/>
      <c r="G15" s="2"/>
    </row>
    <row r="16" spans="2:7" ht="19.5" customHeight="1" x14ac:dyDescent="0.15">
      <c r="B16" s="17" t="s">
        <v>0</v>
      </c>
      <c r="C16" s="17" t="s">
        <v>65</v>
      </c>
      <c r="D16" s="29"/>
      <c r="E16" s="17" t="s">
        <v>173</v>
      </c>
      <c r="F16" s="2"/>
      <c r="G16" s="2"/>
    </row>
    <row r="17" spans="2:7" ht="19.5" customHeight="1" x14ac:dyDescent="0.15">
      <c r="B17" s="17" t="s">
        <v>2</v>
      </c>
      <c r="C17" s="17" t="s">
        <v>65</v>
      </c>
      <c r="D17" s="29"/>
      <c r="E17" s="17" t="s">
        <v>74</v>
      </c>
      <c r="F17" s="2"/>
      <c r="G17" s="2"/>
    </row>
    <row r="18" spans="2:7" ht="19.5" customHeight="1" x14ac:dyDescent="0.15">
      <c r="B18" s="17" t="s">
        <v>3</v>
      </c>
      <c r="C18" s="17" t="s">
        <v>65</v>
      </c>
      <c r="D18" s="29"/>
      <c r="E18" s="17" t="s">
        <v>75</v>
      </c>
      <c r="F18" s="2"/>
      <c r="G18" s="2"/>
    </row>
    <row r="19" spans="2:7" ht="19.5" customHeight="1" x14ac:dyDescent="0.15">
      <c r="B19" s="17" t="s">
        <v>4</v>
      </c>
      <c r="C19" s="17" t="s">
        <v>65</v>
      </c>
      <c r="D19" s="29"/>
      <c r="E19" s="17" t="s">
        <v>77</v>
      </c>
      <c r="F19" s="2"/>
      <c r="G19" s="2"/>
    </row>
    <row r="20" spans="2:7" ht="19.5" customHeight="1" x14ac:dyDescent="0.15">
      <c r="B20" s="17" t="s">
        <v>5</v>
      </c>
      <c r="C20" s="17" t="s">
        <v>65</v>
      </c>
      <c r="D20" s="29"/>
      <c r="E20" s="17" t="s">
        <v>76</v>
      </c>
      <c r="F20" s="2"/>
      <c r="G20" s="2"/>
    </row>
    <row r="21" spans="2:7" ht="19.5" customHeight="1" x14ac:dyDescent="0.15">
      <c r="B21" s="17" t="s">
        <v>6</v>
      </c>
      <c r="C21" s="17" t="s">
        <v>65</v>
      </c>
      <c r="D21" s="29"/>
      <c r="E21" s="17" t="s">
        <v>78</v>
      </c>
      <c r="F21" s="2"/>
      <c r="G21" s="2"/>
    </row>
    <row r="22" spans="2:7" ht="19.5" customHeight="1" x14ac:dyDescent="0.15">
      <c r="B22" s="17" t="s">
        <v>7</v>
      </c>
      <c r="C22" s="17" t="s">
        <v>65</v>
      </c>
      <c r="D22" s="29"/>
      <c r="E22" s="17" t="s">
        <v>79</v>
      </c>
      <c r="F22" s="2"/>
      <c r="G22" s="2"/>
    </row>
    <row r="23" spans="2:7" ht="19.5" customHeight="1" x14ac:dyDescent="0.15">
      <c r="B23" s="17" t="s">
        <v>8</v>
      </c>
      <c r="C23" s="17" t="s">
        <v>65</v>
      </c>
      <c r="D23" s="30"/>
      <c r="E23" s="17" t="s">
        <v>80</v>
      </c>
      <c r="F23" s="2"/>
      <c r="G23" s="2"/>
    </row>
    <row r="24" spans="2:7" ht="19.5" customHeight="1" x14ac:dyDescent="0.15">
      <c r="B24" s="17" t="s">
        <v>9</v>
      </c>
      <c r="C24" s="17" t="s">
        <v>66</v>
      </c>
      <c r="D24" s="28" t="s">
        <v>10</v>
      </c>
      <c r="E24" s="17" t="s">
        <v>199</v>
      </c>
      <c r="F24" s="2"/>
      <c r="G24" s="2"/>
    </row>
    <row r="25" spans="2:7" ht="19.5" customHeight="1" x14ac:dyDescent="0.15">
      <c r="B25" s="17" t="s">
        <v>11</v>
      </c>
      <c r="C25" s="17" t="s">
        <v>66</v>
      </c>
      <c r="D25" s="29"/>
      <c r="E25" s="17" t="s">
        <v>195</v>
      </c>
      <c r="F25" s="2"/>
      <c r="G25" s="2"/>
    </row>
    <row r="26" spans="2:7" ht="19.5" customHeight="1" x14ac:dyDescent="0.15">
      <c r="B26" s="17" t="s">
        <v>83</v>
      </c>
      <c r="C26" s="17" t="s">
        <v>66</v>
      </c>
      <c r="D26" s="29"/>
      <c r="E26" s="17" t="s">
        <v>84</v>
      </c>
      <c r="F26" s="2"/>
      <c r="G26" s="2"/>
    </row>
    <row r="27" spans="2:7" ht="19.5" customHeight="1" x14ac:dyDescent="0.15">
      <c r="B27" s="17" t="s">
        <v>12</v>
      </c>
      <c r="C27" s="17" t="s">
        <v>66</v>
      </c>
      <c r="D27" s="29"/>
      <c r="E27" s="17" t="s">
        <v>85</v>
      </c>
      <c r="F27" s="2"/>
      <c r="G27" s="2"/>
    </row>
    <row r="28" spans="2:7" ht="19.5" customHeight="1" x14ac:dyDescent="0.15">
      <c r="B28" s="17" t="s">
        <v>13</v>
      </c>
      <c r="C28" s="17" t="s">
        <v>66</v>
      </c>
      <c r="D28" s="29"/>
      <c r="E28" s="17" t="s">
        <v>86</v>
      </c>
      <c r="F28" s="2"/>
      <c r="G28" s="2"/>
    </row>
    <row r="29" spans="2:7" ht="19.5" customHeight="1" x14ac:dyDescent="0.15">
      <c r="B29" s="17" t="s">
        <v>14</v>
      </c>
      <c r="C29" s="17" t="s">
        <v>66</v>
      </c>
      <c r="D29" s="29"/>
      <c r="E29" s="17" t="s">
        <v>87</v>
      </c>
      <c r="F29" s="2"/>
      <c r="G29" s="2"/>
    </row>
    <row r="30" spans="2:7" ht="19.5" customHeight="1" x14ac:dyDescent="0.15">
      <c r="B30" s="17" t="s">
        <v>15</v>
      </c>
      <c r="C30" s="17" t="s">
        <v>66</v>
      </c>
      <c r="D30" s="29"/>
      <c r="E30" s="17" t="s">
        <v>88</v>
      </c>
      <c r="F30" s="2"/>
      <c r="G30" s="2"/>
    </row>
    <row r="31" spans="2:7" ht="19.5" customHeight="1" x14ac:dyDescent="0.15">
      <c r="B31" s="17" t="s">
        <v>16</v>
      </c>
      <c r="C31" s="17" t="s">
        <v>66</v>
      </c>
      <c r="D31" s="29"/>
      <c r="E31" s="17" t="s">
        <v>89</v>
      </c>
      <c r="F31" s="2"/>
      <c r="G31" s="2"/>
    </row>
    <row r="32" spans="2:7" ht="19.5" customHeight="1" x14ac:dyDescent="0.15">
      <c r="B32" s="17" t="s">
        <v>17</v>
      </c>
      <c r="C32" s="17" t="s">
        <v>66</v>
      </c>
      <c r="D32" s="29"/>
      <c r="E32" s="17" t="s">
        <v>198</v>
      </c>
      <c r="F32" s="2"/>
      <c r="G32" s="2"/>
    </row>
    <row r="33" spans="2:7" ht="19.5" customHeight="1" x14ac:dyDescent="0.15">
      <c r="B33" s="17" t="s">
        <v>18</v>
      </c>
      <c r="C33" s="17" t="s">
        <v>66</v>
      </c>
      <c r="D33" s="29"/>
      <c r="E33" s="17" t="s">
        <v>200</v>
      </c>
      <c r="F33" s="2"/>
      <c r="G33" s="2"/>
    </row>
    <row r="34" spans="2:7" ht="19.5" customHeight="1" x14ac:dyDescent="0.15">
      <c r="B34" s="17" t="s">
        <v>19</v>
      </c>
      <c r="C34" s="17" t="s">
        <v>66</v>
      </c>
      <c r="D34" s="29"/>
      <c r="E34" s="17" t="s">
        <v>196</v>
      </c>
      <c r="F34" s="2"/>
      <c r="G34" s="2"/>
    </row>
    <row r="35" spans="2:7" ht="19.5" customHeight="1" x14ac:dyDescent="0.15">
      <c r="B35" s="17" t="s">
        <v>20</v>
      </c>
      <c r="C35" s="17" t="s">
        <v>66</v>
      </c>
      <c r="D35" s="29"/>
      <c r="E35" s="17" t="s">
        <v>201</v>
      </c>
      <c r="F35" s="2"/>
      <c r="G35" s="2"/>
    </row>
    <row r="36" spans="2:7" ht="19.5" customHeight="1" x14ac:dyDescent="0.15">
      <c r="B36" s="17" t="s">
        <v>21</v>
      </c>
      <c r="C36" s="17" t="s">
        <v>126</v>
      </c>
      <c r="D36" s="29"/>
      <c r="E36" s="17" t="s">
        <v>202</v>
      </c>
      <c r="F36" s="2"/>
      <c r="G36" s="2"/>
    </row>
    <row r="37" spans="2:7" s="9" customFormat="1" ht="19.5" customHeight="1" x14ac:dyDescent="0.15">
      <c r="B37" s="18" t="s">
        <v>127</v>
      </c>
      <c r="C37" s="18" t="s">
        <v>125</v>
      </c>
      <c r="D37" s="29"/>
      <c r="E37" s="18" t="s">
        <v>203</v>
      </c>
      <c r="F37" s="8"/>
      <c r="G37" s="8"/>
    </row>
    <row r="38" spans="2:7" ht="19.5" customHeight="1" x14ac:dyDescent="0.15">
      <c r="B38" s="17" t="s">
        <v>22</v>
      </c>
      <c r="C38" s="17" t="s">
        <v>66</v>
      </c>
      <c r="D38" s="30"/>
      <c r="E38" s="17" t="s">
        <v>197</v>
      </c>
      <c r="F38" s="2"/>
      <c r="G38" s="2"/>
    </row>
    <row r="39" spans="2:7" ht="19.5" customHeight="1" x14ac:dyDescent="0.15">
      <c r="B39" s="17" t="s">
        <v>51</v>
      </c>
      <c r="C39" s="17" t="s">
        <v>73</v>
      </c>
      <c r="D39" s="28" t="s">
        <v>33</v>
      </c>
      <c r="E39" s="17" t="s">
        <v>117</v>
      </c>
      <c r="F39" s="2"/>
      <c r="G39" s="2"/>
    </row>
    <row r="40" spans="2:7" ht="19.5" customHeight="1" x14ac:dyDescent="0.15">
      <c r="B40" s="17" t="s">
        <v>23</v>
      </c>
      <c r="C40" s="17" t="s">
        <v>73</v>
      </c>
      <c r="D40" s="29"/>
      <c r="E40" s="17" t="s">
        <v>96</v>
      </c>
      <c r="F40" s="2"/>
      <c r="G40" s="2"/>
    </row>
    <row r="41" spans="2:7" ht="19.5" customHeight="1" x14ac:dyDescent="0.15">
      <c r="B41" s="17" t="s">
        <v>52</v>
      </c>
      <c r="C41" s="17" t="s">
        <v>73</v>
      </c>
      <c r="D41" s="29"/>
      <c r="E41" s="17" t="s">
        <v>98</v>
      </c>
      <c r="F41" s="2"/>
      <c r="G41" s="2"/>
    </row>
    <row r="42" spans="2:7" ht="19.5" customHeight="1" x14ac:dyDescent="0.15">
      <c r="B42" s="17" t="s">
        <v>53</v>
      </c>
      <c r="C42" s="17" t="s">
        <v>73</v>
      </c>
      <c r="D42" s="29"/>
      <c r="E42" s="17" t="s">
        <v>97</v>
      </c>
      <c r="F42" s="2"/>
      <c r="G42" s="2"/>
    </row>
    <row r="43" spans="2:7" ht="19.5" customHeight="1" x14ac:dyDescent="0.15">
      <c r="B43" s="17" t="s">
        <v>24</v>
      </c>
      <c r="C43" s="17" t="s">
        <v>73</v>
      </c>
      <c r="D43" s="29"/>
      <c r="E43" s="17" t="s">
        <v>99</v>
      </c>
      <c r="F43" s="2"/>
      <c r="G43" s="2"/>
    </row>
    <row r="44" spans="2:7" ht="19.5" customHeight="1" x14ac:dyDescent="0.15">
      <c r="B44" s="19" t="s">
        <v>54</v>
      </c>
      <c r="C44" s="17" t="s">
        <v>73</v>
      </c>
      <c r="D44" s="29"/>
      <c r="E44" s="17" t="s">
        <v>100</v>
      </c>
      <c r="F44" s="2"/>
      <c r="G44" s="2"/>
    </row>
    <row r="45" spans="2:7" ht="19.5" customHeight="1" x14ac:dyDescent="0.15">
      <c r="B45" s="19" t="s">
        <v>55</v>
      </c>
      <c r="C45" s="17" t="s">
        <v>73</v>
      </c>
      <c r="D45" s="29"/>
      <c r="E45" s="17" t="s">
        <v>101</v>
      </c>
      <c r="F45" s="2"/>
      <c r="G45" s="2"/>
    </row>
    <row r="46" spans="2:7" ht="19.5" customHeight="1" x14ac:dyDescent="0.15">
      <c r="B46" s="19" t="s">
        <v>56</v>
      </c>
      <c r="C46" s="17" t="s">
        <v>73</v>
      </c>
      <c r="D46" s="29"/>
      <c r="E46" s="17" t="s">
        <v>102</v>
      </c>
      <c r="F46" s="2"/>
      <c r="G46" s="2"/>
    </row>
    <row r="47" spans="2:7" ht="19.5" customHeight="1" x14ac:dyDescent="0.15">
      <c r="B47" s="17" t="s">
        <v>57</v>
      </c>
      <c r="C47" s="17" t="s">
        <v>73</v>
      </c>
      <c r="D47" s="30"/>
      <c r="E47" s="17" t="s">
        <v>103</v>
      </c>
      <c r="F47" s="2"/>
      <c r="G47" s="2"/>
    </row>
    <row r="48" spans="2:7" s="1" customFormat="1" ht="19.5" customHeight="1" x14ac:dyDescent="0.15">
      <c r="B48" s="17" t="s">
        <v>190</v>
      </c>
      <c r="C48" s="17" t="s">
        <v>177</v>
      </c>
      <c r="D48" s="28" t="s">
        <v>178</v>
      </c>
      <c r="E48" s="17" t="s">
        <v>191</v>
      </c>
      <c r="F48" s="2"/>
      <c r="G48" s="2"/>
    </row>
    <row r="49" spans="2:7" s="1" customFormat="1" ht="19.5" customHeight="1" x14ac:dyDescent="0.15">
      <c r="B49" s="17" t="s">
        <v>181</v>
      </c>
      <c r="C49" s="17" t="s">
        <v>176</v>
      </c>
      <c r="D49" s="29"/>
      <c r="E49" s="17" t="s">
        <v>189</v>
      </c>
      <c r="F49" s="2"/>
      <c r="G49" s="2"/>
    </row>
    <row r="50" spans="2:7" s="1" customFormat="1" ht="19.5" customHeight="1" x14ac:dyDescent="0.15">
      <c r="B50" s="17" t="s">
        <v>192</v>
      </c>
      <c r="C50" s="17" t="s">
        <v>176</v>
      </c>
      <c r="D50" s="30"/>
      <c r="E50" s="17" t="s">
        <v>193</v>
      </c>
      <c r="F50" s="2"/>
      <c r="G50" s="2"/>
    </row>
    <row r="51" spans="2:7" ht="19.5" customHeight="1" x14ac:dyDescent="0.15">
      <c r="B51" s="17" t="s">
        <v>25</v>
      </c>
      <c r="C51" s="19" t="s">
        <v>72</v>
      </c>
      <c r="D51" s="20" t="s">
        <v>34</v>
      </c>
      <c r="E51" s="17" t="s">
        <v>104</v>
      </c>
      <c r="F51" s="2"/>
      <c r="G51" s="2"/>
    </row>
    <row r="52" spans="2:7" ht="19.5" customHeight="1" x14ac:dyDescent="0.15">
      <c r="B52" s="17" t="s">
        <v>58</v>
      </c>
      <c r="C52" s="19" t="s">
        <v>70</v>
      </c>
      <c r="D52" s="28" t="s">
        <v>35</v>
      </c>
      <c r="E52" s="17" t="s">
        <v>105</v>
      </c>
      <c r="F52" s="2"/>
      <c r="G52" s="2"/>
    </row>
    <row r="53" spans="2:7" ht="19.5" customHeight="1" x14ac:dyDescent="0.15">
      <c r="B53" s="17" t="s">
        <v>59</v>
      </c>
      <c r="C53" s="19" t="s">
        <v>70</v>
      </c>
      <c r="D53" s="29"/>
      <c r="E53" s="17" t="s">
        <v>106</v>
      </c>
      <c r="F53" s="2"/>
      <c r="G53" s="2"/>
    </row>
    <row r="54" spans="2:7" ht="19.5" customHeight="1" x14ac:dyDescent="0.15">
      <c r="B54" s="17" t="s">
        <v>60</v>
      </c>
      <c r="C54" s="19" t="s">
        <v>70</v>
      </c>
      <c r="D54" s="29"/>
      <c r="E54" s="17" t="s">
        <v>118</v>
      </c>
      <c r="F54" s="2"/>
      <c r="G54" s="2"/>
    </row>
    <row r="55" spans="2:7" ht="19.5" customHeight="1" x14ac:dyDescent="0.15">
      <c r="B55" s="17" t="s">
        <v>26</v>
      </c>
      <c r="C55" s="19" t="s">
        <v>70</v>
      </c>
      <c r="D55" s="29"/>
      <c r="E55" s="17" t="s">
        <v>107</v>
      </c>
      <c r="F55" s="2"/>
      <c r="G55" s="2"/>
    </row>
    <row r="56" spans="2:7" ht="19.5" customHeight="1" x14ac:dyDescent="0.15">
      <c r="B56" s="17" t="s">
        <v>123</v>
      </c>
      <c r="C56" s="19" t="s">
        <v>70</v>
      </c>
      <c r="D56" s="30"/>
      <c r="E56" s="17" t="s">
        <v>124</v>
      </c>
      <c r="F56" s="2"/>
      <c r="G56" s="2"/>
    </row>
    <row r="57" spans="2:7" ht="19.5" customHeight="1" x14ac:dyDescent="0.15">
      <c r="B57" s="17" t="s">
        <v>61</v>
      </c>
      <c r="C57" s="19" t="s">
        <v>71</v>
      </c>
      <c r="D57" s="20" t="s">
        <v>36</v>
      </c>
      <c r="E57" s="17" t="s">
        <v>108</v>
      </c>
      <c r="F57" s="2"/>
      <c r="G57" s="2"/>
    </row>
    <row r="58" spans="2:7" s="1" customFormat="1" ht="19.5" customHeight="1" x14ac:dyDescent="0.15">
      <c r="B58" s="17" t="s">
        <v>143</v>
      </c>
      <c r="C58" s="19" t="s">
        <v>68</v>
      </c>
      <c r="D58" s="28" t="s">
        <v>37</v>
      </c>
      <c r="E58" s="17" t="s">
        <v>208</v>
      </c>
      <c r="F58" s="2"/>
      <c r="G58" s="2"/>
    </row>
    <row r="59" spans="2:7" ht="19.5" customHeight="1" x14ac:dyDescent="0.15">
      <c r="B59" s="17" t="s">
        <v>142</v>
      </c>
      <c r="C59" s="19" t="s">
        <v>68</v>
      </c>
      <c r="D59" s="30"/>
      <c r="E59" s="17" t="s">
        <v>144</v>
      </c>
      <c r="F59" s="2"/>
      <c r="G59" s="2"/>
    </row>
    <row r="60" spans="2:7" ht="19.5" customHeight="1" x14ac:dyDescent="0.15">
      <c r="B60" s="17" t="s">
        <v>62</v>
      </c>
      <c r="C60" s="19" t="s">
        <v>69</v>
      </c>
      <c r="D60" s="28" t="s">
        <v>67</v>
      </c>
      <c r="E60" s="17" t="s">
        <v>110</v>
      </c>
      <c r="F60" s="2"/>
      <c r="G60" s="2"/>
    </row>
    <row r="61" spans="2:7" ht="19.5" customHeight="1" x14ac:dyDescent="0.15">
      <c r="B61" s="17" t="s">
        <v>63</v>
      </c>
      <c r="C61" s="19" t="s">
        <v>69</v>
      </c>
      <c r="D61" s="30"/>
      <c r="E61" s="17" t="s">
        <v>109</v>
      </c>
      <c r="F61" s="2"/>
      <c r="G61" s="2"/>
    </row>
    <row r="62" spans="2:7" ht="19.5" customHeight="1" x14ac:dyDescent="0.15">
      <c r="B62" s="17" t="s">
        <v>146</v>
      </c>
      <c r="C62" s="17" t="s">
        <v>134</v>
      </c>
      <c r="D62" s="25" t="s">
        <v>129</v>
      </c>
      <c r="E62" s="17" t="s">
        <v>148</v>
      </c>
      <c r="F62" s="2"/>
      <c r="G62" s="2"/>
    </row>
    <row r="63" spans="2:7" ht="19.5" customHeight="1" x14ac:dyDescent="0.15">
      <c r="B63" s="17" t="s">
        <v>130</v>
      </c>
      <c r="C63" s="17" t="s">
        <v>134</v>
      </c>
      <c r="D63" s="26"/>
      <c r="E63" s="17" t="s">
        <v>135</v>
      </c>
      <c r="F63" s="2"/>
      <c r="G63" s="2"/>
    </row>
    <row r="64" spans="2:7" ht="19.5" customHeight="1" x14ac:dyDescent="0.15">
      <c r="B64" s="17" t="s">
        <v>131</v>
      </c>
      <c r="C64" s="17" t="s">
        <v>134</v>
      </c>
      <c r="D64" s="26"/>
      <c r="E64" s="17" t="s">
        <v>138</v>
      </c>
      <c r="F64" s="2"/>
      <c r="G64" s="2"/>
    </row>
    <row r="65" spans="2:7" ht="19.5" customHeight="1" x14ac:dyDescent="0.15">
      <c r="B65" s="17" t="s">
        <v>132</v>
      </c>
      <c r="C65" s="17" t="s">
        <v>134</v>
      </c>
      <c r="D65" s="26"/>
      <c r="E65" s="17" t="s">
        <v>137</v>
      </c>
      <c r="F65" s="2"/>
      <c r="G65" s="2"/>
    </row>
    <row r="66" spans="2:7" s="1" customFormat="1" ht="19.5" customHeight="1" x14ac:dyDescent="0.15">
      <c r="B66" s="17" t="s">
        <v>147</v>
      </c>
      <c r="C66" s="17" t="s">
        <v>134</v>
      </c>
      <c r="D66" s="26"/>
      <c r="E66" s="17" t="s">
        <v>149</v>
      </c>
      <c r="F66" s="2"/>
      <c r="G66" s="2"/>
    </row>
    <row r="67" spans="2:7" ht="19.5" customHeight="1" x14ac:dyDescent="0.15">
      <c r="B67" s="17" t="s">
        <v>133</v>
      </c>
      <c r="C67" s="17" t="s">
        <v>134</v>
      </c>
      <c r="D67" s="27"/>
      <c r="E67" s="17" t="s">
        <v>136</v>
      </c>
      <c r="F67" s="2"/>
      <c r="G67" s="2"/>
    </row>
    <row r="68" spans="2:7" ht="19.5" customHeight="1" x14ac:dyDescent="0.15">
      <c r="B68" s="17" t="s">
        <v>165</v>
      </c>
      <c r="C68" s="2" t="s">
        <v>140</v>
      </c>
      <c r="D68" s="25" t="s">
        <v>141</v>
      </c>
      <c r="E68" s="17" t="s">
        <v>204</v>
      </c>
      <c r="F68" s="2"/>
      <c r="G68" s="2"/>
    </row>
    <row r="69" spans="2:7" ht="19.5" customHeight="1" x14ac:dyDescent="0.15">
      <c r="B69" s="17" t="s">
        <v>166</v>
      </c>
      <c r="C69" s="2" t="s">
        <v>140</v>
      </c>
      <c r="D69" s="26"/>
      <c r="E69" s="17" t="s">
        <v>205</v>
      </c>
      <c r="F69" s="2"/>
      <c r="G69" s="2"/>
    </row>
    <row r="70" spans="2:7" ht="19.5" customHeight="1" x14ac:dyDescent="0.15">
      <c r="B70" s="17" t="s">
        <v>167</v>
      </c>
      <c r="C70" s="2" t="s">
        <v>164</v>
      </c>
      <c r="D70" s="26"/>
      <c r="E70" s="17" t="s">
        <v>206</v>
      </c>
      <c r="F70" s="2"/>
      <c r="G70" s="2"/>
    </row>
    <row r="71" spans="2:7" ht="19.5" customHeight="1" x14ac:dyDescent="0.15">
      <c r="B71" s="17" t="s">
        <v>168</v>
      </c>
      <c r="C71" s="2" t="s">
        <v>163</v>
      </c>
      <c r="D71" s="27"/>
      <c r="E71" s="17" t="s">
        <v>207</v>
      </c>
      <c r="F71" s="2"/>
      <c r="G71" s="2"/>
    </row>
    <row r="72" spans="2:7" ht="19.5" customHeight="1" x14ac:dyDescent="0.15">
      <c r="B72" s="2"/>
      <c r="C72" s="2"/>
      <c r="D72" s="2"/>
      <c r="E72" s="2"/>
      <c r="F72" s="2"/>
      <c r="G72" s="2"/>
    </row>
    <row r="73" spans="2:7" ht="19.5" customHeight="1" x14ac:dyDescent="0.15">
      <c r="B73" s="2"/>
      <c r="C73" s="2"/>
      <c r="D73" s="2"/>
      <c r="E73" s="2"/>
      <c r="F73" s="2"/>
      <c r="G73" s="2"/>
    </row>
    <row r="74" spans="2:7" ht="19.5" customHeight="1" x14ac:dyDescent="0.15">
      <c r="B74" s="2"/>
      <c r="C74" s="2"/>
      <c r="D74" s="2"/>
      <c r="E74" s="2"/>
      <c r="F74" s="2"/>
      <c r="G74" s="2"/>
    </row>
    <row r="75" spans="2:7" ht="19.5" customHeight="1" x14ac:dyDescent="0.15">
      <c r="B75" s="2"/>
      <c r="C75" s="2"/>
      <c r="D75" s="2"/>
      <c r="E75" s="2"/>
      <c r="F75" s="2"/>
      <c r="G75" s="2"/>
    </row>
    <row r="76" spans="2:7" ht="19.5" customHeight="1" x14ac:dyDescent="0.15">
      <c r="B76" s="2"/>
      <c r="C76" s="2"/>
      <c r="D76" s="2"/>
      <c r="E76" s="2"/>
      <c r="F76" s="2"/>
      <c r="G76" s="2"/>
    </row>
    <row r="77" spans="2:7" ht="19.5" customHeight="1" x14ac:dyDescent="0.15">
      <c r="B77" s="2"/>
      <c r="C77" s="2"/>
      <c r="D77" s="2"/>
      <c r="E77" s="2"/>
      <c r="F77" s="2"/>
      <c r="G77" s="2"/>
    </row>
    <row r="78" spans="2:7" ht="19.5" customHeight="1" x14ac:dyDescent="0.15">
      <c r="B78" s="2"/>
      <c r="C78" s="2"/>
      <c r="D78" s="2"/>
      <c r="E78" s="2"/>
      <c r="F78" s="2"/>
      <c r="G78" s="2"/>
    </row>
    <row r="79" spans="2:7" ht="19.5" customHeight="1" x14ac:dyDescent="0.15">
      <c r="B79" s="2"/>
      <c r="C79" s="2"/>
      <c r="D79" s="2"/>
      <c r="E79" s="2"/>
      <c r="F79" s="2"/>
      <c r="G79" s="2"/>
    </row>
    <row r="80" spans="2:7" ht="19.5" customHeight="1" x14ac:dyDescent="0.15">
      <c r="B80" s="2"/>
      <c r="C80" s="2"/>
      <c r="D80" s="2"/>
      <c r="E80" s="2"/>
      <c r="F80" s="2"/>
      <c r="G80" s="2"/>
    </row>
    <row r="81" spans="2:7" ht="19.5" customHeight="1" x14ac:dyDescent="0.15">
      <c r="B81" s="2"/>
      <c r="C81" s="2"/>
      <c r="D81" s="2"/>
      <c r="E81" s="2"/>
      <c r="F81" s="2"/>
      <c r="G81" s="2"/>
    </row>
    <row r="82" spans="2:7" ht="19.5" customHeight="1" x14ac:dyDescent="0.15">
      <c r="B82" s="2"/>
      <c r="C82" s="2"/>
      <c r="D82" s="2"/>
      <c r="E82" s="2"/>
      <c r="F82" s="2"/>
      <c r="G82" s="2"/>
    </row>
    <row r="83" spans="2:7" ht="19.5" customHeight="1" x14ac:dyDescent="0.15">
      <c r="B83" s="2"/>
      <c r="C83" s="2"/>
      <c r="D83" s="2"/>
      <c r="E83" s="2"/>
      <c r="F83" s="2"/>
      <c r="G83" s="2"/>
    </row>
    <row r="84" spans="2:7" ht="19.5" customHeight="1" x14ac:dyDescent="0.15">
      <c r="B84" s="2"/>
      <c r="C84" s="2"/>
      <c r="D84" s="2"/>
      <c r="E84" s="2"/>
      <c r="F84" s="2"/>
      <c r="G84" s="2"/>
    </row>
    <row r="85" spans="2:7" ht="19.5" customHeight="1" x14ac:dyDescent="0.15">
      <c r="B85" s="2"/>
      <c r="C85" s="2"/>
      <c r="D85" s="2"/>
      <c r="E85" s="2"/>
      <c r="F85" s="2"/>
      <c r="G85" s="2"/>
    </row>
    <row r="86" spans="2:7" ht="19.5" customHeight="1" x14ac:dyDescent="0.15">
      <c r="B86" s="2"/>
      <c r="C86" s="2"/>
      <c r="D86" s="2"/>
      <c r="E86" s="2"/>
      <c r="F86" s="2"/>
      <c r="G86" s="2"/>
    </row>
    <row r="87" spans="2:7" ht="19.5" customHeight="1" x14ac:dyDescent="0.15">
      <c r="B87" s="2"/>
      <c r="C87" s="2"/>
      <c r="D87" s="2"/>
      <c r="E87" s="2"/>
      <c r="F87" s="2"/>
      <c r="G87" s="2"/>
    </row>
    <row r="88" spans="2:7" ht="19.5" customHeight="1" x14ac:dyDescent="0.15">
      <c r="B88" s="2"/>
      <c r="C88" s="2"/>
      <c r="D88" s="2"/>
      <c r="E88" s="2"/>
      <c r="F88" s="2"/>
      <c r="G88" s="2"/>
    </row>
    <row r="89" spans="2:7" ht="19.5" customHeight="1" x14ac:dyDescent="0.15">
      <c r="B89" s="2"/>
      <c r="C89" s="2"/>
      <c r="D89" s="2"/>
      <c r="E89" s="2"/>
      <c r="F89" s="2"/>
      <c r="G89" s="2"/>
    </row>
    <row r="90" spans="2:7" ht="19.5" customHeight="1" x14ac:dyDescent="0.15">
      <c r="B90" s="2"/>
      <c r="C90" s="2"/>
      <c r="D90" s="2"/>
      <c r="E90" s="2"/>
      <c r="F90" s="2"/>
      <c r="G90" s="2"/>
    </row>
    <row r="91" spans="2:7" ht="19.5" customHeight="1" x14ac:dyDescent="0.15">
      <c r="B91" s="2"/>
      <c r="C91" s="2"/>
      <c r="D91" s="2"/>
      <c r="E91" s="2"/>
      <c r="F91" s="2"/>
      <c r="G91" s="2"/>
    </row>
    <row r="92" spans="2:7" ht="19.5" customHeight="1" x14ac:dyDescent="0.15">
      <c r="B92" s="2"/>
      <c r="C92" s="2"/>
      <c r="D92" s="2"/>
      <c r="E92" s="2"/>
      <c r="F92" s="2"/>
      <c r="G92" s="2"/>
    </row>
    <row r="93" spans="2:7" ht="19.5" customHeight="1" x14ac:dyDescent="0.15">
      <c r="B93" s="2"/>
      <c r="C93" s="2"/>
      <c r="D93" s="2"/>
      <c r="E93" s="2"/>
      <c r="F93" s="2"/>
      <c r="G93" s="2"/>
    </row>
    <row r="94" spans="2:7" ht="19.5" customHeight="1" x14ac:dyDescent="0.15">
      <c r="B94" s="2"/>
      <c r="C94" s="2"/>
      <c r="D94" s="2"/>
      <c r="E94" s="2"/>
      <c r="F94" s="2"/>
      <c r="G94" s="2"/>
    </row>
    <row r="95" spans="2:7" ht="19.5" customHeight="1" x14ac:dyDescent="0.15">
      <c r="B95" s="2"/>
      <c r="C95" s="2"/>
      <c r="D95" s="2"/>
      <c r="E95" s="2"/>
      <c r="F95" s="2"/>
      <c r="G95" s="2"/>
    </row>
    <row r="96" spans="2:7" ht="19.5" customHeight="1" x14ac:dyDescent="0.15">
      <c r="B96" s="2"/>
      <c r="C96" s="2"/>
      <c r="D96" s="2"/>
      <c r="E96" s="2"/>
      <c r="F96" s="2"/>
      <c r="G96" s="2"/>
    </row>
    <row r="97" spans="2:7" ht="19.5" customHeight="1" x14ac:dyDescent="0.15">
      <c r="B97" s="2"/>
      <c r="C97" s="2"/>
      <c r="D97" s="2"/>
      <c r="E97" s="2"/>
      <c r="F97" s="2"/>
      <c r="G97" s="2"/>
    </row>
    <row r="98" spans="2:7" ht="19.5" customHeight="1" x14ac:dyDescent="0.15">
      <c r="B98" s="2"/>
      <c r="C98" s="2"/>
      <c r="D98" s="2"/>
      <c r="E98" s="2"/>
      <c r="F98" s="2"/>
      <c r="G98" s="2"/>
    </row>
    <row r="99" spans="2:7" ht="19.5" customHeight="1" x14ac:dyDescent="0.15">
      <c r="B99" s="2"/>
      <c r="C99" s="2"/>
      <c r="D99" s="2"/>
      <c r="E99" s="2"/>
      <c r="F99" s="2"/>
      <c r="G99" s="2"/>
    </row>
    <row r="100" spans="2:7" ht="19.5" customHeight="1" x14ac:dyDescent="0.15">
      <c r="B100" s="2"/>
      <c r="C100" s="2"/>
      <c r="D100" s="2"/>
      <c r="E100" s="2"/>
      <c r="F100" s="2"/>
      <c r="G100" s="2"/>
    </row>
    <row r="101" spans="2:7" ht="19.5" customHeight="1" x14ac:dyDescent="0.15">
      <c r="B101" s="2"/>
      <c r="C101" s="2"/>
      <c r="D101" s="2"/>
      <c r="E101" s="2"/>
      <c r="F101" s="2"/>
      <c r="G101" s="2"/>
    </row>
    <row r="102" spans="2:7" ht="19.5" customHeight="1" x14ac:dyDescent="0.15">
      <c r="B102" s="2"/>
      <c r="C102" s="2"/>
      <c r="D102" s="2"/>
      <c r="E102" s="2"/>
      <c r="F102" s="2"/>
      <c r="G102" s="2"/>
    </row>
    <row r="103" spans="2:7" ht="19.5" customHeight="1" x14ac:dyDescent="0.15">
      <c r="B103" s="2"/>
      <c r="C103" s="2"/>
      <c r="D103" s="2"/>
      <c r="E103" s="2"/>
      <c r="F103" s="2"/>
      <c r="G103" s="2"/>
    </row>
    <row r="104" spans="2:7" ht="19.5" customHeight="1" x14ac:dyDescent="0.15">
      <c r="B104" s="2"/>
      <c r="C104" s="2"/>
      <c r="D104" s="2"/>
      <c r="E104" s="2"/>
      <c r="F104" s="2"/>
      <c r="G104" s="2"/>
    </row>
    <row r="105" spans="2:7" ht="19.5" customHeight="1" x14ac:dyDescent="0.15">
      <c r="B105" s="2"/>
      <c r="C105" s="2"/>
      <c r="D105" s="2"/>
      <c r="E105" s="2"/>
      <c r="F105" s="2"/>
      <c r="G105" s="2"/>
    </row>
    <row r="106" spans="2:7" ht="19.5" customHeight="1" x14ac:dyDescent="0.15">
      <c r="B106" s="2"/>
      <c r="C106" s="2"/>
      <c r="D106" s="2"/>
      <c r="E106" s="2"/>
      <c r="F106" s="2"/>
      <c r="G106" s="2"/>
    </row>
    <row r="107" spans="2:7" ht="19.5" customHeight="1" x14ac:dyDescent="0.15">
      <c r="B107" s="2"/>
      <c r="C107" s="2"/>
      <c r="D107" s="2"/>
      <c r="E107" s="2"/>
      <c r="F107" s="2"/>
      <c r="G107" s="2"/>
    </row>
    <row r="108" spans="2:7" ht="19.5" customHeight="1" x14ac:dyDescent="0.15">
      <c r="B108" s="2"/>
      <c r="C108" s="2"/>
      <c r="D108" s="2"/>
      <c r="E108" s="2"/>
      <c r="F108" s="2"/>
      <c r="G108" s="2"/>
    </row>
    <row r="109" spans="2:7" ht="19.5" customHeight="1" x14ac:dyDescent="0.15">
      <c r="B109" s="2"/>
      <c r="C109" s="2"/>
      <c r="D109" s="2"/>
      <c r="E109" s="2"/>
      <c r="F109" s="2"/>
      <c r="G109" s="2"/>
    </row>
    <row r="110" spans="2:7" ht="19.5" customHeight="1" x14ac:dyDescent="0.15">
      <c r="B110" s="2"/>
      <c r="C110" s="2"/>
      <c r="D110" s="2"/>
      <c r="E110" s="2"/>
      <c r="F110" s="2"/>
      <c r="G110" s="2"/>
    </row>
    <row r="111" spans="2:7" ht="19.5" customHeight="1" x14ac:dyDescent="0.15">
      <c r="B111" s="2"/>
      <c r="C111" s="2"/>
      <c r="D111" s="2"/>
      <c r="E111" s="2"/>
      <c r="F111" s="2"/>
      <c r="G111" s="2"/>
    </row>
    <row r="112" spans="2:7" ht="19.5" customHeight="1" x14ac:dyDescent="0.15">
      <c r="B112" s="2"/>
      <c r="C112" s="2"/>
      <c r="D112" s="2"/>
      <c r="E112" s="2"/>
      <c r="F112" s="2"/>
      <c r="G112" s="2"/>
    </row>
    <row r="113" spans="2:7" ht="19.5" customHeight="1" x14ac:dyDescent="0.15">
      <c r="B113" s="2"/>
      <c r="C113" s="2"/>
      <c r="D113" s="2"/>
      <c r="E113" s="2"/>
      <c r="F113" s="2"/>
      <c r="G113" s="2"/>
    </row>
    <row r="114" spans="2:7" ht="19.5" customHeight="1" x14ac:dyDescent="0.15">
      <c r="B114" s="2"/>
      <c r="C114" s="2"/>
      <c r="D114" s="2"/>
      <c r="E114" s="2"/>
      <c r="F114" s="2"/>
      <c r="G114" s="2"/>
    </row>
    <row r="115" spans="2:7" ht="19.5" customHeight="1" x14ac:dyDescent="0.15">
      <c r="B115" s="2"/>
      <c r="C115" s="2"/>
      <c r="D115" s="2"/>
      <c r="E115" s="2"/>
      <c r="F115" s="2"/>
      <c r="G115" s="2"/>
    </row>
    <row r="116" spans="2:7" ht="19.5" customHeight="1" x14ac:dyDescent="0.15">
      <c r="B116" s="2"/>
      <c r="C116" s="2"/>
      <c r="D116" s="2"/>
      <c r="E116" s="2"/>
      <c r="F116" s="2"/>
      <c r="G116" s="2"/>
    </row>
    <row r="117" spans="2:7" ht="19.5" customHeight="1" x14ac:dyDescent="0.15">
      <c r="B117" s="2"/>
      <c r="C117" s="2"/>
      <c r="D117" s="2"/>
      <c r="E117" s="2"/>
      <c r="F117" s="2"/>
      <c r="G117" s="2"/>
    </row>
    <row r="118" spans="2:7" ht="19.5" customHeight="1" x14ac:dyDescent="0.15">
      <c r="B118" s="2"/>
      <c r="C118" s="2"/>
      <c r="D118" s="2"/>
      <c r="E118" s="2"/>
      <c r="F118" s="2"/>
      <c r="G118" s="2"/>
    </row>
    <row r="119" spans="2:7" x14ac:dyDescent="0.15">
      <c r="B119" s="2"/>
      <c r="C119" s="2"/>
      <c r="D119" s="2"/>
      <c r="E119" s="2"/>
      <c r="F119" s="2"/>
      <c r="G119" s="2"/>
    </row>
    <row r="120" spans="2:7" x14ac:dyDescent="0.15">
      <c r="B120" s="2"/>
      <c r="C120" s="2"/>
      <c r="D120" s="2"/>
      <c r="E120" s="2"/>
      <c r="F120" s="2"/>
      <c r="G120" s="2"/>
    </row>
    <row r="121" spans="2:7" x14ac:dyDescent="0.15">
      <c r="B121" s="2"/>
      <c r="C121" s="2"/>
      <c r="D121" s="2"/>
      <c r="E121" s="2"/>
      <c r="F121" s="2"/>
      <c r="G121" s="2"/>
    </row>
    <row r="122" spans="2:7" x14ac:dyDescent="0.15">
      <c r="B122" s="2"/>
      <c r="C122" s="2"/>
      <c r="D122" s="2"/>
      <c r="E122" s="2"/>
      <c r="F122" s="2"/>
      <c r="G122" s="2"/>
    </row>
    <row r="123" spans="2:7" x14ac:dyDescent="0.15">
      <c r="B123" s="2"/>
      <c r="C123" s="2"/>
      <c r="D123" s="2"/>
      <c r="E123" s="2"/>
      <c r="F123" s="2"/>
      <c r="G123" s="2"/>
    </row>
    <row r="124" spans="2:7" x14ac:dyDescent="0.15">
      <c r="B124" s="2"/>
      <c r="C124" s="2"/>
      <c r="D124" s="2"/>
      <c r="E124" s="2"/>
      <c r="F124" s="2"/>
      <c r="G124" s="2"/>
    </row>
    <row r="125" spans="2:7" x14ac:dyDescent="0.15">
      <c r="B125" s="2"/>
      <c r="C125" s="2"/>
      <c r="D125" s="2"/>
      <c r="E125" s="2"/>
      <c r="F125" s="2"/>
      <c r="G125" s="2"/>
    </row>
    <row r="126" spans="2:7" x14ac:dyDescent="0.15">
      <c r="B126" s="2"/>
      <c r="C126" s="2"/>
      <c r="D126" s="2"/>
      <c r="E126" s="2"/>
      <c r="F126" s="2"/>
      <c r="G126" s="2"/>
    </row>
    <row r="127" spans="2:7" x14ac:dyDescent="0.15">
      <c r="B127" s="2"/>
      <c r="C127" s="2"/>
      <c r="D127" s="2"/>
      <c r="E127" s="2"/>
      <c r="F127" s="2"/>
      <c r="G127" s="2"/>
    </row>
    <row r="128" spans="2:7" x14ac:dyDescent="0.15">
      <c r="B128" s="2"/>
      <c r="C128" s="2"/>
      <c r="D128" s="2"/>
      <c r="E128" s="2"/>
      <c r="F128" s="2"/>
      <c r="G128" s="2"/>
    </row>
    <row r="129" spans="2:7" x14ac:dyDescent="0.15">
      <c r="B129" s="2"/>
      <c r="C129" s="2"/>
      <c r="D129" s="2"/>
      <c r="E129" s="2"/>
      <c r="F129" s="2"/>
      <c r="G129" s="2"/>
    </row>
    <row r="130" spans="2:7" x14ac:dyDescent="0.15">
      <c r="B130" s="2"/>
      <c r="C130" s="2"/>
      <c r="D130" s="2"/>
      <c r="E130" s="2"/>
      <c r="F130" s="2"/>
      <c r="G130" s="2"/>
    </row>
    <row r="131" spans="2:7" x14ac:dyDescent="0.15">
      <c r="B131" s="2"/>
      <c r="C131" s="2"/>
      <c r="D131" s="2"/>
      <c r="E131" s="2"/>
      <c r="F131" s="2"/>
      <c r="G131" s="2"/>
    </row>
    <row r="132" spans="2:7" x14ac:dyDescent="0.15">
      <c r="B132" s="2"/>
      <c r="C132" s="2"/>
      <c r="D132" s="2"/>
      <c r="E132" s="2"/>
      <c r="F132" s="2"/>
      <c r="G132" s="2"/>
    </row>
    <row r="133" spans="2:7" x14ac:dyDescent="0.15">
      <c r="B133" s="2"/>
      <c r="C133" s="2"/>
      <c r="D133" s="2"/>
      <c r="E133" s="2"/>
      <c r="F133" s="2"/>
      <c r="G133" s="2"/>
    </row>
    <row r="134" spans="2:7" x14ac:dyDescent="0.15">
      <c r="B134" s="2"/>
      <c r="C134" s="2"/>
      <c r="D134" s="2"/>
      <c r="E134" s="2"/>
      <c r="F134" s="2"/>
      <c r="G134" s="2"/>
    </row>
    <row r="135" spans="2:7" x14ac:dyDescent="0.15">
      <c r="B135" s="2"/>
      <c r="C135" s="2"/>
      <c r="D135" s="2"/>
      <c r="E135" s="2"/>
      <c r="F135" s="2"/>
      <c r="G135" s="2"/>
    </row>
  </sheetData>
  <mergeCells count="10">
    <mergeCell ref="D68:D71"/>
    <mergeCell ref="D15:D23"/>
    <mergeCell ref="D48:D50"/>
    <mergeCell ref="D2:D14"/>
    <mergeCell ref="D52:D56"/>
    <mergeCell ref="D62:D67"/>
    <mergeCell ref="D60:D61"/>
    <mergeCell ref="D24:D38"/>
    <mergeCell ref="D39:D47"/>
    <mergeCell ref="D58:D5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H72"/>
  <sheetViews>
    <sheetView topLeftCell="A55" zoomScale="85" zoomScaleNormal="85" workbookViewId="0">
      <selection activeCell="E3" sqref="E3"/>
    </sheetView>
  </sheetViews>
  <sheetFormatPr defaultRowHeight="13.5" x14ac:dyDescent="0.15"/>
  <cols>
    <col min="1" max="1" width="9" customWidth="1"/>
    <col min="2" max="2" width="10.375" customWidth="1"/>
    <col min="3" max="3" width="35.875" style="3" customWidth="1"/>
    <col min="4" max="4" width="19.25" style="3" customWidth="1"/>
    <col min="5" max="5" width="39.875" style="3" customWidth="1"/>
    <col min="6" max="6" width="27.125" style="4" customWidth="1"/>
    <col min="7" max="7" width="19.5" customWidth="1"/>
    <col min="8" max="8" width="17.5" customWidth="1"/>
  </cols>
  <sheetData>
    <row r="1" spans="3:8" s="1" customFormat="1" x14ac:dyDescent="0.15">
      <c r="C1" s="3"/>
      <c r="D1" s="3"/>
      <c r="E1" s="3"/>
      <c r="F1" s="4"/>
    </row>
    <row r="2" spans="3:8" ht="25.5" x14ac:dyDescent="0.15">
      <c r="C2" s="10" t="s">
        <v>112</v>
      </c>
      <c r="D2" s="10" t="s">
        <v>113</v>
      </c>
      <c r="E2" s="11" t="s">
        <v>114</v>
      </c>
      <c r="F2" s="12" t="s">
        <v>119</v>
      </c>
      <c r="G2" s="13" t="s">
        <v>116</v>
      </c>
      <c r="H2" s="10" t="s">
        <v>115</v>
      </c>
    </row>
    <row r="3" spans="3:8" ht="18.75" x14ac:dyDescent="0.15">
      <c r="C3" s="21" t="s">
        <v>38</v>
      </c>
      <c r="D3" s="7"/>
      <c r="E3" s="21" t="s">
        <v>150</v>
      </c>
      <c r="F3" s="7"/>
      <c r="G3" s="5">
        <f>IF(D3=F3,1,0)</f>
        <v>1</v>
      </c>
      <c r="H3" s="6">
        <f>D3-F3</f>
        <v>0</v>
      </c>
    </row>
    <row r="4" spans="3:8" ht="18.75" x14ac:dyDescent="0.15">
      <c r="C4" s="21" t="s">
        <v>39</v>
      </c>
      <c r="D4" s="7"/>
      <c r="E4" s="21" t="s">
        <v>151</v>
      </c>
      <c r="F4" s="7"/>
      <c r="G4" s="5">
        <f t="shared" ref="G4:G63" si="0">IF(D4=F4,1,0)</f>
        <v>1</v>
      </c>
      <c r="H4" s="6">
        <f t="shared" ref="H4:H63" si="1">D4-F4</f>
        <v>0</v>
      </c>
    </row>
    <row r="5" spans="3:8" ht="18.75" x14ac:dyDescent="0.15">
      <c r="C5" s="21" t="s">
        <v>40</v>
      </c>
      <c r="D5" s="7"/>
      <c r="E5" s="21" t="s">
        <v>152</v>
      </c>
      <c r="F5" s="7"/>
      <c r="G5" s="5">
        <f t="shared" si="0"/>
        <v>1</v>
      </c>
      <c r="H5" s="6">
        <f t="shared" si="1"/>
        <v>0</v>
      </c>
    </row>
    <row r="6" spans="3:8" ht="18.75" x14ac:dyDescent="0.15">
      <c r="C6" s="21" t="s">
        <v>41</v>
      </c>
      <c r="D6" s="7"/>
      <c r="E6" s="21" t="s">
        <v>153</v>
      </c>
      <c r="F6" s="7"/>
      <c r="G6" s="5">
        <f t="shared" si="0"/>
        <v>1</v>
      </c>
      <c r="H6" s="6">
        <f t="shared" si="1"/>
        <v>0</v>
      </c>
    </row>
    <row r="7" spans="3:8" ht="18.75" x14ac:dyDescent="0.15">
      <c r="C7" s="21" t="s">
        <v>42</v>
      </c>
      <c r="D7" s="7"/>
      <c r="E7" s="21" t="s">
        <v>120</v>
      </c>
      <c r="F7" s="7"/>
      <c r="G7" s="5">
        <f t="shared" si="0"/>
        <v>1</v>
      </c>
      <c r="H7" s="6">
        <f t="shared" si="1"/>
        <v>0</v>
      </c>
    </row>
    <row r="8" spans="3:8" ht="18.75" x14ac:dyDescent="0.15">
      <c r="C8" s="21" t="s">
        <v>43</v>
      </c>
      <c r="D8" s="7"/>
      <c r="E8" s="21" t="s">
        <v>155</v>
      </c>
      <c r="F8" s="7"/>
      <c r="G8" s="5">
        <f t="shared" si="0"/>
        <v>1</v>
      </c>
      <c r="H8" s="6">
        <f t="shared" si="1"/>
        <v>0</v>
      </c>
    </row>
    <row r="9" spans="3:8" ht="18.75" x14ac:dyDescent="0.15">
      <c r="C9" s="21" t="s">
        <v>44</v>
      </c>
      <c r="D9" s="7"/>
      <c r="E9" s="21" t="s">
        <v>156</v>
      </c>
      <c r="F9" s="7"/>
      <c r="G9" s="5">
        <f t="shared" si="0"/>
        <v>1</v>
      </c>
      <c r="H9" s="6">
        <f t="shared" si="1"/>
        <v>0</v>
      </c>
    </row>
    <row r="10" spans="3:8" ht="18.75" x14ac:dyDescent="0.15">
      <c r="C10" s="21" t="s">
        <v>45</v>
      </c>
      <c r="D10" s="7"/>
      <c r="E10" s="21" t="s">
        <v>121</v>
      </c>
      <c r="F10" s="7"/>
      <c r="G10" s="5">
        <f t="shared" si="0"/>
        <v>1</v>
      </c>
      <c r="H10" s="6">
        <f t="shared" si="1"/>
        <v>0</v>
      </c>
    </row>
    <row r="11" spans="3:8" ht="18.75" x14ac:dyDescent="0.15">
      <c r="C11" s="21" t="s">
        <v>46</v>
      </c>
      <c r="D11" s="7"/>
      <c r="E11" s="21" t="s">
        <v>158</v>
      </c>
      <c r="F11" s="7"/>
      <c r="G11" s="5">
        <f t="shared" si="0"/>
        <v>1</v>
      </c>
      <c r="H11" s="6">
        <f t="shared" si="1"/>
        <v>0</v>
      </c>
    </row>
    <row r="12" spans="3:8" ht="18.75" x14ac:dyDescent="0.15">
      <c r="C12" s="21" t="s">
        <v>47</v>
      </c>
      <c r="D12" s="7"/>
      <c r="E12" s="21" t="s">
        <v>159</v>
      </c>
      <c r="F12" s="7"/>
      <c r="G12" s="5">
        <f t="shared" si="0"/>
        <v>1</v>
      </c>
      <c r="H12" s="6">
        <f t="shared" si="1"/>
        <v>0</v>
      </c>
    </row>
    <row r="13" spans="3:8" ht="18.75" x14ac:dyDescent="0.15">
      <c r="C13" s="21" t="s">
        <v>48</v>
      </c>
      <c r="D13" s="7"/>
      <c r="E13" s="21" t="s">
        <v>122</v>
      </c>
      <c r="F13" s="7"/>
      <c r="G13" s="5">
        <f t="shared" si="0"/>
        <v>1</v>
      </c>
      <c r="H13" s="6">
        <f t="shared" si="1"/>
        <v>0</v>
      </c>
    </row>
    <row r="14" spans="3:8" ht="18.75" x14ac:dyDescent="0.15">
      <c r="C14" s="21" t="s">
        <v>49</v>
      </c>
      <c r="D14" s="7"/>
      <c r="E14" s="21" t="s">
        <v>161</v>
      </c>
      <c r="F14" s="7"/>
      <c r="G14" s="5">
        <f t="shared" si="0"/>
        <v>1</v>
      </c>
      <c r="H14" s="6">
        <f t="shared" si="1"/>
        <v>0</v>
      </c>
    </row>
    <row r="15" spans="3:8" ht="18.75" x14ac:dyDescent="0.15">
      <c r="C15" s="21" t="s">
        <v>50</v>
      </c>
      <c r="D15" s="7"/>
      <c r="E15" s="21" t="s">
        <v>162</v>
      </c>
      <c r="F15" s="7"/>
      <c r="G15" s="5">
        <f t="shared" si="0"/>
        <v>1</v>
      </c>
      <c r="H15" s="6">
        <f t="shared" si="1"/>
        <v>0</v>
      </c>
    </row>
    <row r="16" spans="3:8" ht="18.75" x14ac:dyDescent="0.15">
      <c r="C16" s="21" t="s">
        <v>174</v>
      </c>
      <c r="D16" s="7"/>
      <c r="E16" s="21" t="s">
        <v>175</v>
      </c>
      <c r="F16" s="7"/>
      <c r="G16" s="5">
        <f t="shared" si="0"/>
        <v>1</v>
      </c>
      <c r="H16" s="6">
        <f t="shared" si="1"/>
        <v>0</v>
      </c>
    </row>
    <row r="17" spans="3:8" ht="18.75" x14ac:dyDescent="0.15">
      <c r="C17" s="21" t="s">
        <v>0</v>
      </c>
      <c r="D17" s="7"/>
      <c r="E17" s="21" t="s">
        <v>173</v>
      </c>
      <c r="F17" s="7"/>
      <c r="G17" s="5">
        <f t="shared" si="0"/>
        <v>1</v>
      </c>
      <c r="H17" s="6">
        <f t="shared" si="1"/>
        <v>0</v>
      </c>
    </row>
    <row r="18" spans="3:8" ht="18.75" x14ac:dyDescent="0.15">
      <c r="C18" s="21" t="s">
        <v>2</v>
      </c>
      <c r="D18" s="7"/>
      <c r="E18" s="21" t="s">
        <v>74</v>
      </c>
      <c r="F18" s="7"/>
      <c r="G18" s="5">
        <f t="shared" si="0"/>
        <v>1</v>
      </c>
      <c r="H18" s="6">
        <f t="shared" si="1"/>
        <v>0</v>
      </c>
    </row>
    <row r="19" spans="3:8" ht="18.75" x14ac:dyDescent="0.15">
      <c r="C19" s="21" t="s">
        <v>3</v>
      </c>
      <c r="D19" s="7"/>
      <c r="E19" s="21" t="s">
        <v>75</v>
      </c>
      <c r="F19" s="7"/>
      <c r="G19" s="5">
        <f t="shared" si="0"/>
        <v>1</v>
      </c>
      <c r="H19" s="6">
        <f t="shared" si="1"/>
        <v>0</v>
      </c>
    </row>
    <row r="20" spans="3:8" ht="18.75" x14ac:dyDescent="0.15">
      <c r="C20" s="21" t="s">
        <v>4</v>
      </c>
      <c r="D20" s="7"/>
      <c r="E20" s="21" t="s">
        <v>77</v>
      </c>
      <c r="F20" s="7"/>
      <c r="G20" s="5">
        <f t="shared" si="0"/>
        <v>1</v>
      </c>
      <c r="H20" s="6">
        <f t="shared" si="1"/>
        <v>0</v>
      </c>
    </row>
    <row r="21" spans="3:8" ht="18.75" x14ac:dyDescent="0.15">
      <c r="C21" s="21" t="s">
        <v>5</v>
      </c>
      <c r="D21" s="7"/>
      <c r="E21" s="21" t="s">
        <v>76</v>
      </c>
      <c r="F21" s="7"/>
      <c r="G21" s="5">
        <f t="shared" si="0"/>
        <v>1</v>
      </c>
      <c r="H21" s="6">
        <f t="shared" si="1"/>
        <v>0</v>
      </c>
    </row>
    <row r="22" spans="3:8" ht="18.75" x14ac:dyDescent="0.15">
      <c r="C22" s="21" t="s">
        <v>6</v>
      </c>
      <c r="D22" s="7"/>
      <c r="E22" s="21" t="s">
        <v>78</v>
      </c>
      <c r="F22" s="7"/>
      <c r="G22" s="5">
        <f t="shared" si="0"/>
        <v>1</v>
      </c>
      <c r="H22" s="6">
        <f t="shared" si="1"/>
        <v>0</v>
      </c>
    </row>
    <row r="23" spans="3:8" ht="18.75" x14ac:dyDescent="0.15">
      <c r="C23" s="21" t="s">
        <v>7</v>
      </c>
      <c r="D23" s="7"/>
      <c r="E23" s="21" t="s">
        <v>79</v>
      </c>
      <c r="F23" s="7"/>
      <c r="G23" s="5">
        <f t="shared" si="0"/>
        <v>1</v>
      </c>
      <c r="H23" s="6">
        <f t="shared" si="1"/>
        <v>0</v>
      </c>
    </row>
    <row r="24" spans="3:8" s="9" customFormat="1" ht="18.75" x14ac:dyDescent="0.15">
      <c r="C24" s="21" t="s">
        <v>8</v>
      </c>
      <c r="D24" s="14"/>
      <c r="E24" s="21" t="s">
        <v>80</v>
      </c>
      <c r="F24" s="14"/>
      <c r="G24" s="15"/>
      <c r="H24" s="16"/>
    </row>
    <row r="25" spans="3:8" ht="18.75" x14ac:dyDescent="0.15">
      <c r="C25" s="21" t="s">
        <v>9</v>
      </c>
      <c r="D25" s="7"/>
      <c r="E25" s="21" t="s">
        <v>81</v>
      </c>
      <c r="F25" s="7"/>
      <c r="G25" s="5">
        <f t="shared" si="0"/>
        <v>1</v>
      </c>
      <c r="H25" s="6">
        <f t="shared" si="1"/>
        <v>0</v>
      </c>
    </row>
    <row r="26" spans="3:8" ht="18.75" x14ac:dyDescent="0.15">
      <c r="C26" s="21" t="s">
        <v>11</v>
      </c>
      <c r="D26" s="7"/>
      <c r="E26" s="21" t="s">
        <v>82</v>
      </c>
      <c r="F26" s="7"/>
      <c r="G26" s="5">
        <f t="shared" si="0"/>
        <v>1</v>
      </c>
      <c r="H26" s="6">
        <f t="shared" si="1"/>
        <v>0</v>
      </c>
    </row>
    <row r="27" spans="3:8" ht="18.75" x14ac:dyDescent="0.15">
      <c r="C27" s="21" t="s">
        <v>83</v>
      </c>
      <c r="D27" s="7"/>
      <c r="E27" s="21" t="s">
        <v>84</v>
      </c>
      <c r="F27" s="7"/>
      <c r="G27" s="5">
        <f t="shared" si="0"/>
        <v>1</v>
      </c>
      <c r="H27" s="6">
        <f t="shared" si="1"/>
        <v>0</v>
      </c>
    </row>
    <row r="28" spans="3:8" ht="18.75" x14ac:dyDescent="0.15">
      <c r="C28" s="21" t="s">
        <v>12</v>
      </c>
      <c r="D28" s="7"/>
      <c r="E28" s="21" t="s">
        <v>85</v>
      </c>
      <c r="F28" s="7"/>
      <c r="G28" s="5">
        <f t="shared" si="0"/>
        <v>1</v>
      </c>
      <c r="H28" s="6">
        <f t="shared" si="1"/>
        <v>0</v>
      </c>
    </row>
    <row r="29" spans="3:8" ht="18.75" x14ac:dyDescent="0.15">
      <c r="C29" s="21" t="s">
        <v>13</v>
      </c>
      <c r="D29" s="7"/>
      <c r="E29" s="21" t="s">
        <v>86</v>
      </c>
      <c r="F29" s="7"/>
      <c r="G29" s="5">
        <f t="shared" si="0"/>
        <v>1</v>
      </c>
      <c r="H29" s="6">
        <f t="shared" si="1"/>
        <v>0</v>
      </c>
    </row>
    <row r="30" spans="3:8" ht="18.75" x14ac:dyDescent="0.15">
      <c r="C30" s="21" t="s">
        <v>14</v>
      </c>
      <c r="D30" s="7"/>
      <c r="E30" s="21" t="s">
        <v>87</v>
      </c>
      <c r="F30" s="7"/>
      <c r="G30" s="5">
        <f t="shared" si="0"/>
        <v>1</v>
      </c>
      <c r="H30" s="6">
        <f t="shared" si="1"/>
        <v>0</v>
      </c>
    </row>
    <row r="31" spans="3:8" ht="18.75" x14ac:dyDescent="0.15">
      <c r="C31" s="21" t="s">
        <v>15</v>
      </c>
      <c r="D31" s="7"/>
      <c r="E31" s="21" t="s">
        <v>88</v>
      </c>
      <c r="F31" s="7"/>
      <c r="G31" s="5">
        <f t="shared" si="0"/>
        <v>1</v>
      </c>
      <c r="H31" s="6">
        <f t="shared" si="1"/>
        <v>0</v>
      </c>
    </row>
    <row r="32" spans="3:8" ht="18.75" x14ac:dyDescent="0.15">
      <c r="C32" s="21" t="s">
        <v>16</v>
      </c>
      <c r="D32" s="7"/>
      <c r="E32" s="21" t="s">
        <v>89</v>
      </c>
      <c r="F32" s="7"/>
      <c r="G32" s="5">
        <f t="shared" si="0"/>
        <v>1</v>
      </c>
      <c r="H32" s="6">
        <f t="shared" si="1"/>
        <v>0</v>
      </c>
    </row>
    <row r="33" spans="3:8" ht="18.75" x14ac:dyDescent="0.15">
      <c r="C33" s="21" t="s">
        <v>17</v>
      </c>
      <c r="D33" s="7"/>
      <c r="E33" s="21" t="s">
        <v>90</v>
      </c>
      <c r="F33" s="7"/>
      <c r="G33" s="5">
        <f t="shared" si="0"/>
        <v>1</v>
      </c>
      <c r="H33" s="6">
        <f t="shared" si="1"/>
        <v>0</v>
      </c>
    </row>
    <row r="34" spans="3:8" ht="18.75" x14ac:dyDescent="0.15">
      <c r="C34" s="21" t="s">
        <v>18</v>
      </c>
      <c r="D34" s="7"/>
      <c r="E34" s="21" t="s">
        <v>91</v>
      </c>
      <c r="F34" s="7"/>
      <c r="G34" s="5">
        <f t="shared" si="0"/>
        <v>1</v>
      </c>
      <c r="H34" s="6">
        <f t="shared" si="1"/>
        <v>0</v>
      </c>
    </row>
    <row r="35" spans="3:8" ht="18.75" x14ac:dyDescent="0.15">
      <c r="C35" s="21" t="s">
        <v>19</v>
      </c>
      <c r="D35" s="7"/>
      <c r="E35" s="21" t="s">
        <v>92</v>
      </c>
      <c r="F35" s="7"/>
      <c r="G35" s="5">
        <f t="shared" si="0"/>
        <v>1</v>
      </c>
      <c r="H35" s="6">
        <f t="shared" si="1"/>
        <v>0</v>
      </c>
    </row>
    <row r="36" spans="3:8" ht="18.75" x14ac:dyDescent="0.15">
      <c r="C36" s="21" t="s">
        <v>20</v>
      </c>
      <c r="D36" s="7"/>
      <c r="E36" s="21" t="s">
        <v>93</v>
      </c>
      <c r="F36" s="7"/>
      <c r="G36" s="5">
        <f t="shared" si="0"/>
        <v>1</v>
      </c>
      <c r="H36" s="6">
        <f t="shared" si="1"/>
        <v>0</v>
      </c>
    </row>
    <row r="37" spans="3:8" ht="18.75" x14ac:dyDescent="0.15">
      <c r="C37" s="21" t="s">
        <v>21</v>
      </c>
      <c r="D37" s="7"/>
      <c r="E37" s="21" t="s">
        <v>94</v>
      </c>
      <c r="F37" s="7"/>
      <c r="G37" s="5">
        <f t="shared" si="0"/>
        <v>1</v>
      </c>
      <c r="H37" s="6">
        <f t="shared" si="1"/>
        <v>0</v>
      </c>
    </row>
    <row r="38" spans="3:8" ht="18.75" x14ac:dyDescent="0.15">
      <c r="C38" s="16" t="s">
        <v>127</v>
      </c>
      <c r="D38" s="7"/>
      <c r="E38" s="16" t="s">
        <v>128</v>
      </c>
      <c r="F38" s="7"/>
      <c r="G38" s="5">
        <f t="shared" si="0"/>
        <v>1</v>
      </c>
      <c r="H38" s="6">
        <f t="shared" si="1"/>
        <v>0</v>
      </c>
    </row>
    <row r="39" spans="3:8" ht="18.75" x14ac:dyDescent="0.15">
      <c r="C39" s="21" t="s">
        <v>22</v>
      </c>
      <c r="D39" s="7"/>
      <c r="E39" s="21" t="s">
        <v>95</v>
      </c>
      <c r="F39" s="7"/>
      <c r="G39" s="5">
        <f t="shared" si="0"/>
        <v>1</v>
      </c>
      <c r="H39" s="6">
        <f t="shared" si="1"/>
        <v>0</v>
      </c>
    </row>
    <row r="40" spans="3:8" ht="18.75" x14ac:dyDescent="0.15">
      <c r="C40" s="21" t="s">
        <v>51</v>
      </c>
      <c r="D40" s="7"/>
      <c r="E40" s="21" t="s">
        <v>117</v>
      </c>
      <c r="F40" s="7"/>
      <c r="G40" s="5">
        <f t="shared" si="0"/>
        <v>1</v>
      </c>
      <c r="H40" s="6">
        <f t="shared" si="1"/>
        <v>0</v>
      </c>
    </row>
    <row r="41" spans="3:8" ht="18.75" x14ac:dyDescent="0.15">
      <c r="C41" s="21" t="s">
        <v>23</v>
      </c>
      <c r="D41" s="7"/>
      <c r="E41" s="21" t="s">
        <v>96</v>
      </c>
      <c r="F41" s="7"/>
      <c r="G41" s="5">
        <f t="shared" si="0"/>
        <v>1</v>
      </c>
      <c r="H41" s="6">
        <f t="shared" si="1"/>
        <v>0</v>
      </c>
    </row>
    <row r="42" spans="3:8" s="1" customFormat="1" ht="18.75" x14ac:dyDescent="0.15">
      <c r="C42" s="21" t="s">
        <v>52</v>
      </c>
      <c r="D42" s="7"/>
      <c r="E42" s="21" t="s">
        <v>98</v>
      </c>
      <c r="F42" s="7"/>
      <c r="G42" s="5">
        <f t="shared" si="0"/>
        <v>1</v>
      </c>
      <c r="H42" s="6"/>
    </row>
    <row r="43" spans="3:8" ht="18.75" x14ac:dyDescent="0.15">
      <c r="C43" s="21" t="s">
        <v>53</v>
      </c>
      <c r="D43" s="7"/>
      <c r="E43" s="21" t="s">
        <v>97</v>
      </c>
      <c r="F43" s="7"/>
      <c r="G43" s="5">
        <f t="shared" si="0"/>
        <v>1</v>
      </c>
      <c r="H43" s="6">
        <f t="shared" si="1"/>
        <v>0</v>
      </c>
    </row>
    <row r="44" spans="3:8" ht="18.75" x14ac:dyDescent="0.15">
      <c r="C44" s="21" t="s">
        <v>24</v>
      </c>
      <c r="D44" s="7"/>
      <c r="E44" s="21" t="s">
        <v>99</v>
      </c>
      <c r="F44" s="7"/>
      <c r="G44" s="5">
        <f t="shared" si="0"/>
        <v>1</v>
      </c>
      <c r="H44" s="6">
        <f t="shared" si="1"/>
        <v>0</v>
      </c>
    </row>
    <row r="45" spans="3:8" ht="18.75" x14ac:dyDescent="0.15">
      <c r="C45" s="22" t="s">
        <v>54</v>
      </c>
      <c r="D45" s="7"/>
      <c r="E45" s="21" t="s">
        <v>100</v>
      </c>
      <c r="F45" s="7"/>
      <c r="G45" s="5">
        <f t="shared" si="0"/>
        <v>1</v>
      </c>
      <c r="H45" s="6">
        <f t="shared" si="1"/>
        <v>0</v>
      </c>
    </row>
    <row r="46" spans="3:8" ht="18.75" x14ac:dyDescent="0.15">
      <c r="C46" s="22" t="s">
        <v>55</v>
      </c>
      <c r="D46" s="7"/>
      <c r="E46" s="21" t="s">
        <v>101</v>
      </c>
      <c r="F46" s="7"/>
      <c r="G46" s="5">
        <f t="shared" si="0"/>
        <v>1</v>
      </c>
      <c r="H46" s="6">
        <f t="shared" si="1"/>
        <v>0</v>
      </c>
    </row>
    <row r="47" spans="3:8" ht="18.75" x14ac:dyDescent="0.15">
      <c r="C47" s="22" t="s">
        <v>56</v>
      </c>
      <c r="D47" s="7"/>
      <c r="E47" s="21" t="s">
        <v>102</v>
      </c>
      <c r="F47" s="7"/>
      <c r="G47" s="5">
        <f t="shared" si="0"/>
        <v>1</v>
      </c>
      <c r="H47" s="6">
        <f t="shared" si="1"/>
        <v>0</v>
      </c>
    </row>
    <row r="48" spans="3:8" ht="18.75" x14ac:dyDescent="0.15">
      <c r="C48" s="21" t="s">
        <v>57</v>
      </c>
      <c r="D48" s="7"/>
      <c r="E48" s="21" t="s">
        <v>103</v>
      </c>
      <c r="F48" s="7"/>
      <c r="G48" s="5">
        <f t="shared" si="0"/>
        <v>1</v>
      </c>
      <c r="H48" s="6">
        <f t="shared" si="1"/>
        <v>0</v>
      </c>
    </row>
    <row r="49" spans="3:8" ht="18.75" x14ac:dyDescent="0.15">
      <c r="C49" s="21" t="s">
        <v>180</v>
      </c>
      <c r="D49" s="7"/>
      <c r="E49" s="21" t="s">
        <v>179</v>
      </c>
      <c r="F49" s="7"/>
      <c r="G49" s="5">
        <f t="shared" si="0"/>
        <v>1</v>
      </c>
      <c r="H49" s="6">
        <f t="shared" si="1"/>
        <v>0</v>
      </c>
    </row>
    <row r="50" spans="3:8" ht="18.75" x14ac:dyDescent="0.15">
      <c r="C50" s="21" t="s">
        <v>181</v>
      </c>
      <c r="D50" s="7"/>
      <c r="E50" s="21" t="s">
        <v>182</v>
      </c>
      <c r="F50" s="7"/>
      <c r="G50" s="5">
        <f t="shared" si="0"/>
        <v>1</v>
      </c>
      <c r="H50" s="6">
        <f t="shared" si="1"/>
        <v>0</v>
      </c>
    </row>
    <row r="51" spans="3:8" ht="18.75" x14ac:dyDescent="0.15">
      <c r="C51" s="21" t="s">
        <v>183</v>
      </c>
      <c r="D51" s="7"/>
      <c r="E51" s="21" t="s">
        <v>184</v>
      </c>
      <c r="F51" s="7"/>
      <c r="G51" s="5">
        <f t="shared" si="0"/>
        <v>1</v>
      </c>
      <c r="H51" s="6">
        <f t="shared" si="1"/>
        <v>0</v>
      </c>
    </row>
    <row r="52" spans="3:8" ht="18.75" x14ac:dyDescent="0.15">
      <c r="C52" s="21" t="s">
        <v>25</v>
      </c>
      <c r="D52" s="7"/>
      <c r="E52" s="21" t="s">
        <v>104</v>
      </c>
      <c r="F52" s="7"/>
      <c r="G52" s="5">
        <f t="shared" si="0"/>
        <v>1</v>
      </c>
      <c r="H52" s="6">
        <f t="shared" si="1"/>
        <v>0</v>
      </c>
    </row>
    <row r="53" spans="3:8" ht="18.75" x14ac:dyDescent="0.15">
      <c r="C53" s="21" t="s">
        <v>58</v>
      </c>
      <c r="D53" s="7"/>
      <c r="E53" s="21" t="s">
        <v>105</v>
      </c>
      <c r="F53" s="7"/>
      <c r="G53" s="5">
        <f t="shared" si="0"/>
        <v>1</v>
      </c>
      <c r="H53" s="6">
        <f t="shared" si="1"/>
        <v>0</v>
      </c>
    </row>
    <row r="54" spans="3:8" ht="18.75" x14ac:dyDescent="0.15">
      <c r="C54" s="21" t="s">
        <v>59</v>
      </c>
      <c r="D54" s="7"/>
      <c r="E54" s="21" t="s">
        <v>106</v>
      </c>
      <c r="F54" s="7"/>
      <c r="G54" s="5">
        <f t="shared" si="0"/>
        <v>1</v>
      </c>
      <c r="H54" s="6">
        <f t="shared" si="1"/>
        <v>0</v>
      </c>
    </row>
    <row r="55" spans="3:8" ht="18.75" x14ac:dyDescent="0.15">
      <c r="C55" s="21" t="s">
        <v>60</v>
      </c>
      <c r="D55" s="7"/>
      <c r="E55" s="21" t="s">
        <v>118</v>
      </c>
      <c r="F55" s="7"/>
      <c r="G55" s="5">
        <f t="shared" si="0"/>
        <v>1</v>
      </c>
      <c r="H55" s="6">
        <f t="shared" si="1"/>
        <v>0</v>
      </c>
    </row>
    <row r="56" spans="3:8" ht="18.75" x14ac:dyDescent="0.15">
      <c r="C56" s="21" t="s">
        <v>26</v>
      </c>
      <c r="D56" s="7"/>
      <c r="E56" s="21" t="s">
        <v>107</v>
      </c>
      <c r="F56" s="7"/>
      <c r="G56" s="5">
        <f t="shared" si="0"/>
        <v>1</v>
      </c>
      <c r="H56" s="6">
        <f t="shared" si="1"/>
        <v>0</v>
      </c>
    </row>
    <row r="57" spans="3:8" ht="18.75" x14ac:dyDescent="0.15">
      <c r="C57" s="21" t="s">
        <v>123</v>
      </c>
      <c r="D57" s="7"/>
      <c r="E57" s="21" t="s">
        <v>124</v>
      </c>
      <c r="F57" s="7"/>
      <c r="G57" s="5">
        <f t="shared" si="0"/>
        <v>1</v>
      </c>
      <c r="H57" s="6">
        <f t="shared" si="1"/>
        <v>0</v>
      </c>
    </row>
    <row r="58" spans="3:8" ht="18.75" x14ac:dyDescent="0.15">
      <c r="C58" s="21" t="s">
        <v>61</v>
      </c>
      <c r="D58" s="7"/>
      <c r="E58" s="21" t="s">
        <v>108</v>
      </c>
      <c r="F58" s="7"/>
      <c r="G58" s="5">
        <f t="shared" si="0"/>
        <v>1</v>
      </c>
      <c r="H58" s="6">
        <f t="shared" si="1"/>
        <v>0</v>
      </c>
    </row>
    <row r="59" spans="3:8" ht="18.75" x14ac:dyDescent="0.15">
      <c r="C59" s="21" t="s">
        <v>143</v>
      </c>
      <c r="D59" s="7"/>
      <c r="E59" s="21" t="s">
        <v>145</v>
      </c>
      <c r="F59" s="7"/>
      <c r="G59" s="5">
        <f t="shared" si="0"/>
        <v>1</v>
      </c>
      <c r="H59" s="6">
        <f t="shared" si="1"/>
        <v>0</v>
      </c>
    </row>
    <row r="60" spans="3:8" ht="18.75" x14ac:dyDescent="0.15">
      <c r="C60" s="21" t="s">
        <v>142</v>
      </c>
      <c r="D60" s="7"/>
      <c r="E60" s="21" t="s">
        <v>144</v>
      </c>
      <c r="F60" s="7"/>
      <c r="G60" s="5">
        <f t="shared" si="0"/>
        <v>1</v>
      </c>
      <c r="H60" s="6">
        <f t="shared" si="1"/>
        <v>0</v>
      </c>
    </row>
    <row r="61" spans="3:8" ht="18.75" x14ac:dyDescent="0.15">
      <c r="C61" s="21" t="s">
        <v>62</v>
      </c>
      <c r="D61" s="7"/>
      <c r="E61" s="21" t="s">
        <v>110</v>
      </c>
      <c r="F61" s="7"/>
      <c r="G61" s="5">
        <f t="shared" si="0"/>
        <v>1</v>
      </c>
      <c r="H61" s="6">
        <f t="shared" si="1"/>
        <v>0</v>
      </c>
    </row>
    <row r="62" spans="3:8" ht="18.75" x14ac:dyDescent="0.15">
      <c r="C62" s="21" t="s">
        <v>63</v>
      </c>
      <c r="D62" s="7"/>
      <c r="E62" s="21" t="s">
        <v>109</v>
      </c>
      <c r="F62" s="7"/>
      <c r="G62" s="5">
        <f t="shared" si="0"/>
        <v>1</v>
      </c>
      <c r="H62" s="6">
        <f t="shared" si="1"/>
        <v>0</v>
      </c>
    </row>
    <row r="63" spans="3:8" ht="18.75" x14ac:dyDescent="0.15">
      <c r="C63" s="21" t="s">
        <v>139</v>
      </c>
      <c r="D63" s="7"/>
      <c r="E63" s="21" t="s">
        <v>148</v>
      </c>
      <c r="F63" s="7"/>
      <c r="G63" s="5">
        <f t="shared" si="0"/>
        <v>1</v>
      </c>
      <c r="H63" s="6">
        <f t="shared" si="1"/>
        <v>0</v>
      </c>
    </row>
    <row r="64" spans="3:8" s="1" customFormat="1" ht="18.75" x14ac:dyDescent="0.15">
      <c r="C64" s="21" t="s">
        <v>130</v>
      </c>
      <c r="D64" s="7"/>
      <c r="E64" s="21" t="s">
        <v>135</v>
      </c>
      <c r="F64" s="7"/>
      <c r="G64" s="5"/>
      <c r="H64" s="6"/>
    </row>
    <row r="65" spans="3:8" ht="18.75" x14ac:dyDescent="0.15">
      <c r="C65" s="21" t="s">
        <v>131</v>
      </c>
      <c r="D65" s="7"/>
      <c r="E65" s="21" t="s">
        <v>138</v>
      </c>
      <c r="F65" s="7"/>
      <c r="G65" s="6"/>
      <c r="H65" s="6"/>
    </row>
    <row r="66" spans="3:8" ht="18.75" x14ac:dyDescent="0.15">
      <c r="C66" s="21" t="s">
        <v>132</v>
      </c>
      <c r="D66" s="7"/>
      <c r="E66" s="21" t="s">
        <v>137</v>
      </c>
      <c r="F66" s="7"/>
      <c r="G66" s="6"/>
      <c r="H66" s="6"/>
    </row>
    <row r="67" spans="3:8" ht="18.75" x14ac:dyDescent="0.15">
      <c r="C67" s="21" t="s">
        <v>147</v>
      </c>
      <c r="D67" s="7"/>
      <c r="E67" s="21" t="s">
        <v>149</v>
      </c>
      <c r="F67" s="7"/>
      <c r="G67" s="6"/>
      <c r="H67" s="6"/>
    </row>
    <row r="68" spans="3:8" ht="18.75" x14ac:dyDescent="0.15">
      <c r="C68" s="21" t="s">
        <v>133</v>
      </c>
      <c r="D68" s="7"/>
      <c r="E68" s="21" t="s">
        <v>136</v>
      </c>
      <c r="F68" s="7"/>
      <c r="G68" s="6"/>
      <c r="H68" s="6"/>
    </row>
    <row r="69" spans="3:8" ht="18" customHeight="1" x14ac:dyDescent="0.15">
      <c r="C69" s="21" t="s">
        <v>188</v>
      </c>
      <c r="D69" s="21"/>
      <c r="E69" s="21" t="s">
        <v>169</v>
      </c>
      <c r="F69" s="21"/>
      <c r="G69" s="21"/>
      <c r="H69" s="21"/>
    </row>
    <row r="70" spans="3:8" ht="18" customHeight="1" x14ac:dyDescent="0.15">
      <c r="C70" s="21" t="s">
        <v>186</v>
      </c>
      <c r="D70" s="21"/>
      <c r="E70" s="21" t="s">
        <v>170</v>
      </c>
      <c r="F70" s="21"/>
      <c r="G70" s="21"/>
      <c r="H70" s="21"/>
    </row>
    <row r="71" spans="3:8" ht="18" customHeight="1" x14ac:dyDescent="0.15">
      <c r="C71" s="21" t="s">
        <v>187</v>
      </c>
      <c r="D71" s="21"/>
      <c r="E71" s="21" t="s">
        <v>171</v>
      </c>
      <c r="F71" s="21"/>
      <c r="G71" s="21"/>
      <c r="H71" s="21"/>
    </row>
    <row r="72" spans="3:8" ht="18" customHeight="1" x14ac:dyDescent="0.15">
      <c r="C72" s="21" t="s">
        <v>185</v>
      </c>
      <c r="D72" s="21"/>
      <c r="E72" s="21" t="s">
        <v>172</v>
      </c>
      <c r="F72" s="21"/>
      <c r="G72" s="21"/>
      <c r="H72" s="2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1"/>
  <sheetViews>
    <sheetView workbookViewId="0">
      <selection activeCell="F66" sqref="F66"/>
    </sheetView>
  </sheetViews>
  <sheetFormatPr defaultRowHeight="13.5" x14ac:dyDescent="0.15"/>
  <cols>
    <col min="1" max="1" width="33.375" customWidth="1"/>
    <col min="2" max="2" width="11.125" customWidth="1"/>
    <col min="3" max="3" width="9.875" customWidth="1"/>
  </cols>
  <sheetData>
    <row r="1" spans="1:5" s="1" customFormat="1" x14ac:dyDescent="0.15">
      <c r="A1" s="23" t="s">
        <v>277</v>
      </c>
      <c r="B1" s="23" t="s">
        <v>278</v>
      </c>
    </row>
    <row r="2" spans="1:5" hidden="1" x14ac:dyDescent="0.15">
      <c r="A2" t="s">
        <v>209</v>
      </c>
      <c r="B2">
        <v>295</v>
      </c>
      <c r="C2">
        <f>IF(B2&gt;400000,1,0)</f>
        <v>0</v>
      </c>
      <c r="E2" t="s">
        <v>279</v>
      </c>
    </row>
    <row r="3" spans="1:5" hidden="1" x14ac:dyDescent="0.15">
      <c r="A3" t="s">
        <v>210</v>
      </c>
      <c r="B3">
        <v>8120</v>
      </c>
      <c r="C3" s="1">
        <f t="shared" ref="C3:C66" si="0">IF(B3&gt;400000,1,0)</f>
        <v>0</v>
      </c>
      <c r="E3" t="s">
        <v>280</v>
      </c>
    </row>
    <row r="4" spans="1:5" hidden="1" x14ac:dyDescent="0.15">
      <c r="A4" t="s">
        <v>211</v>
      </c>
      <c r="B4">
        <v>13681</v>
      </c>
      <c r="C4" s="1">
        <f t="shared" si="0"/>
        <v>0</v>
      </c>
      <c r="E4" t="s">
        <v>281</v>
      </c>
    </row>
    <row r="5" spans="1:5" hidden="1" x14ac:dyDescent="0.15">
      <c r="A5" t="s">
        <v>212</v>
      </c>
      <c r="B5">
        <v>5950</v>
      </c>
      <c r="C5" s="1">
        <f t="shared" si="0"/>
        <v>0</v>
      </c>
      <c r="E5" t="s">
        <v>282</v>
      </c>
    </row>
    <row r="6" spans="1:5" hidden="1" x14ac:dyDescent="0.15">
      <c r="A6" t="s">
        <v>213</v>
      </c>
      <c r="B6">
        <v>65893</v>
      </c>
      <c r="C6" s="1">
        <f t="shared" si="0"/>
        <v>0</v>
      </c>
      <c r="E6" t="s">
        <v>283</v>
      </c>
    </row>
    <row r="7" spans="1:5" hidden="1" x14ac:dyDescent="0.15">
      <c r="A7" t="s">
        <v>214</v>
      </c>
      <c r="B7">
        <v>62926</v>
      </c>
      <c r="C7" s="1">
        <f t="shared" si="0"/>
        <v>0</v>
      </c>
      <c r="E7" t="s">
        <v>284</v>
      </c>
    </row>
    <row r="8" spans="1:5" hidden="1" x14ac:dyDescent="0.15">
      <c r="A8" t="s">
        <v>215</v>
      </c>
      <c r="B8">
        <v>96118</v>
      </c>
      <c r="C8" s="1">
        <f t="shared" si="0"/>
        <v>0</v>
      </c>
      <c r="E8" t="s">
        <v>285</v>
      </c>
    </row>
    <row r="9" spans="1:5" hidden="1" x14ac:dyDescent="0.15">
      <c r="A9" t="s">
        <v>216</v>
      </c>
      <c r="B9">
        <v>18841</v>
      </c>
      <c r="C9" s="1">
        <f t="shared" si="0"/>
        <v>0</v>
      </c>
    </row>
    <row r="10" spans="1:5" hidden="1" x14ac:dyDescent="0.15">
      <c r="A10" t="s">
        <v>217</v>
      </c>
      <c r="B10">
        <v>118704</v>
      </c>
      <c r="C10" s="1">
        <f t="shared" si="0"/>
        <v>0</v>
      </c>
    </row>
    <row r="11" spans="1:5" hidden="1" x14ac:dyDescent="0.15">
      <c r="A11" t="s">
        <v>218</v>
      </c>
      <c r="B11">
        <v>30333</v>
      </c>
      <c r="C11" s="1">
        <f t="shared" si="0"/>
        <v>0</v>
      </c>
    </row>
    <row r="12" spans="1:5" hidden="1" x14ac:dyDescent="0.15">
      <c r="A12" t="s">
        <v>219</v>
      </c>
      <c r="B12">
        <v>63621</v>
      </c>
      <c r="C12" s="1">
        <f t="shared" si="0"/>
        <v>0</v>
      </c>
    </row>
    <row r="13" spans="1:5" hidden="1" x14ac:dyDescent="0.15">
      <c r="A13" t="s">
        <v>220</v>
      </c>
      <c r="B13">
        <v>102</v>
      </c>
      <c r="C13" s="1">
        <f t="shared" si="0"/>
        <v>0</v>
      </c>
    </row>
    <row r="14" spans="1:5" hidden="1" x14ac:dyDescent="0.15">
      <c r="A14" t="s">
        <v>221</v>
      </c>
      <c r="B14">
        <v>68452</v>
      </c>
      <c r="C14" s="1">
        <f t="shared" si="0"/>
        <v>0</v>
      </c>
    </row>
    <row r="15" spans="1:5" hidden="1" x14ac:dyDescent="0.15">
      <c r="A15" t="s">
        <v>222</v>
      </c>
      <c r="B15">
        <v>57300</v>
      </c>
      <c r="C15" s="1">
        <f t="shared" si="0"/>
        <v>0</v>
      </c>
    </row>
    <row r="16" spans="1:5" hidden="1" x14ac:dyDescent="0.15">
      <c r="A16" t="s">
        <v>223</v>
      </c>
      <c r="B16">
        <v>22419</v>
      </c>
      <c r="C16" s="1">
        <f t="shared" si="0"/>
        <v>0</v>
      </c>
    </row>
    <row r="17" spans="1:3" hidden="1" x14ac:dyDescent="0.15">
      <c r="A17" t="s">
        <v>224</v>
      </c>
      <c r="B17">
        <v>102</v>
      </c>
      <c r="C17" s="1">
        <f t="shared" si="0"/>
        <v>0</v>
      </c>
    </row>
    <row r="18" spans="1:3" hidden="1" x14ac:dyDescent="0.15">
      <c r="A18" t="s">
        <v>225</v>
      </c>
      <c r="B18">
        <v>1956</v>
      </c>
      <c r="C18" s="1">
        <f t="shared" si="0"/>
        <v>0</v>
      </c>
    </row>
    <row r="19" spans="1:3" x14ac:dyDescent="0.15">
      <c r="A19" t="s">
        <v>226</v>
      </c>
      <c r="B19">
        <v>773326</v>
      </c>
      <c r="C19" s="1">
        <f t="shared" si="0"/>
        <v>1</v>
      </c>
    </row>
    <row r="20" spans="1:3" hidden="1" x14ac:dyDescent="0.15">
      <c r="A20" t="s">
        <v>227</v>
      </c>
      <c r="B20">
        <v>75108</v>
      </c>
      <c r="C20" s="1">
        <f t="shared" si="0"/>
        <v>0</v>
      </c>
    </row>
    <row r="21" spans="1:3" hidden="1" x14ac:dyDescent="0.15">
      <c r="A21" t="s">
        <v>228</v>
      </c>
      <c r="B21">
        <v>142551</v>
      </c>
      <c r="C21" s="1">
        <f t="shared" si="0"/>
        <v>0</v>
      </c>
    </row>
    <row r="22" spans="1:3" hidden="1" x14ac:dyDescent="0.15">
      <c r="A22" t="s">
        <v>229</v>
      </c>
      <c r="B22">
        <v>138249</v>
      </c>
      <c r="C22" s="1">
        <f t="shared" si="0"/>
        <v>0</v>
      </c>
    </row>
    <row r="23" spans="1:3" hidden="1" x14ac:dyDescent="0.15">
      <c r="A23" t="s">
        <v>230</v>
      </c>
      <c r="B23">
        <v>30897</v>
      </c>
      <c r="C23" s="1">
        <f t="shared" si="0"/>
        <v>0</v>
      </c>
    </row>
    <row r="24" spans="1:3" hidden="1" x14ac:dyDescent="0.15">
      <c r="A24" t="s">
        <v>231</v>
      </c>
      <c r="B24">
        <v>46185</v>
      </c>
      <c r="C24" s="1">
        <f t="shared" si="0"/>
        <v>0</v>
      </c>
    </row>
    <row r="25" spans="1:3" hidden="1" x14ac:dyDescent="0.15">
      <c r="A25" t="s">
        <v>232</v>
      </c>
      <c r="B25">
        <v>276040</v>
      </c>
      <c r="C25" s="1">
        <f t="shared" si="0"/>
        <v>0</v>
      </c>
    </row>
    <row r="26" spans="1:3" hidden="1" x14ac:dyDescent="0.15">
      <c r="A26" t="s">
        <v>233</v>
      </c>
      <c r="B26">
        <v>3117</v>
      </c>
      <c r="C26" s="1">
        <f t="shared" si="0"/>
        <v>0</v>
      </c>
    </row>
    <row r="27" spans="1:3" hidden="1" x14ac:dyDescent="0.15">
      <c r="A27" t="s">
        <v>234</v>
      </c>
      <c r="B27">
        <v>9678</v>
      </c>
      <c r="C27" s="1">
        <f t="shared" si="0"/>
        <v>0</v>
      </c>
    </row>
    <row r="28" spans="1:3" hidden="1" x14ac:dyDescent="0.15">
      <c r="A28" t="s">
        <v>235</v>
      </c>
      <c r="B28">
        <v>9643</v>
      </c>
      <c r="C28" s="1">
        <f t="shared" si="0"/>
        <v>0</v>
      </c>
    </row>
    <row r="29" spans="1:3" hidden="1" x14ac:dyDescent="0.15">
      <c r="A29" t="s">
        <v>236</v>
      </c>
      <c r="B29">
        <v>9678</v>
      </c>
      <c r="C29" s="1">
        <f t="shared" si="0"/>
        <v>0</v>
      </c>
    </row>
    <row r="30" spans="1:3" hidden="1" x14ac:dyDescent="0.15">
      <c r="A30" t="s">
        <v>237</v>
      </c>
      <c r="B30">
        <v>64</v>
      </c>
      <c r="C30" s="1">
        <f t="shared" si="0"/>
        <v>0</v>
      </c>
    </row>
    <row r="31" spans="1:3" hidden="1" x14ac:dyDescent="0.15">
      <c r="A31" t="s">
        <v>238</v>
      </c>
      <c r="B31">
        <v>35428</v>
      </c>
      <c r="C31" s="1">
        <f t="shared" si="0"/>
        <v>0</v>
      </c>
    </row>
    <row r="32" spans="1:3" hidden="1" x14ac:dyDescent="0.15">
      <c r="A32" t="s">
        <v>239</v>
      </c>
      <c r="B32">
        <v>2880</v>
      </c>
      <c r="C32" s="1">
        <f t="shared" si="0"/>
        <v>0</v>
      </c>
    </row>
    <row r="33" spans="1:3" hidden="1" x14ac:dyDescent="0.15">
      <c r="A33" t="s">
        <v>240</v>
      </c>
      <c r="B33">
        <v>448</v>
      </c>
      <c r="C33" s="1">
        <f t="shared" si="0"/>
        <v>0</v>
      </c>
    </row>
    <row r="34" spans="1:3" hidden="1" x14ac:dyDescent="0.15">
      <c r="A34" t="s">
        <v>241</v>
      </c>
      <c r="B34">
        <v>37789</v>
      </c>
      <c r="C34" s="1">
        <f t="shared" si="0"/>
        <v>0</v>
      </c>
    </row>
    <row r="35" spans="1:3" hidden="1" x14ac:dyDescent="0.15">
      <c r="A35" t="s">
        <v>242</v>
      </c>
      <c r="B35">
        <v>93035</v>
      </c>
      <c r="C35" s="1">
        <f t="shared" si="0"/>
        <v>0</v>
      </c>
    </row>
    <row r="36" spans="1:3" hidden="1" x14ac:dyDescent="0.15">
      <c r="A36" t="s">
        <v>243</v>
      </c>
      <c r="B36">
        <v>10996</v>
      </c>
      <c r="C36" s="1">
        <f t="shared" si="0"/>
        <v>0</v>
      </c>
    </row>
    <row r="37" spans="1:3" hidden="1" x14ac:dyDescent="0.15">
      <c r="A37" t="s">
        <v>244</v>
      </c>
      <c r="B37">
        <v>17181</v>
      </c>
      <c r="C37" s="1">
        <f t="shared" si="0"/>
        <v>0</v>
      </c>
    </row>
    <row r="38" spans="1:3" hidden="1" x14ac:dyDescent="0.15">
      <c r="A38" t="s">
        <v>245</v>
      </c>
      <c r="B38">
        <v>284723</v>
      </c>
      <c r="C38" s="1">
        <f t="shared" si="0"/>
        <v>0</v>
      </c>
    </row>
    <row r="39" spans="1:3" hidden="1" x14ac:dyDescent="0.15">
      <c r="A39" t="s">
        <v>246</v>
      </c>
      <c r="B39">
        <v>62</v>
      </c>
      <c r="C39" s="1">
        <f t="shared" si="0"/>
        <v>0</v>
      </c>
    </row>
    <row r="40" spans="1:3" hidden="1" x14ac:dyDescent="0.15">
      <c r="A40" t="s">
        <v>247</v>
      </c>
      <c r="B40">
        <v>42698</v>
      </c>
      <c r="C40" s="1">
        <f t="shared" si="0"/>
        <v>0</v>
      </c>
    </row>
    <row r="41" spans="1:3" hidden="1" x14ac:dyDescent="0.15">
      <c r="A41" t="s">
        <v>248</v>
      </c>
      <c r="B41">
        <v>54</v>
      </c>
      <c r="C41" s="1">
        <f t="shared" si="0"/>
        <v>0</v>
      </c>
    </row>
    <row r="42" spans="1:3" hidden="1" x14ac:dyDescent="0.15">
      <c r="A42" t="s">
        <v>249</v>
      </c>
      <c r="B42">
        <v>27</v>
      </c>
      <c r="C42" s="1">
        <f t="shared" si="0"/>
        <v>0</v>
      </c>
    </row>
    <row r="43" spans="1:3" hidden="1" x14ac:dyDescent="0.15">
      <c r="A43" t="s">
        <v>250</v>
      </c>
      <c r="B43">
        <v>150</v>
      </c>
      <c r="C43" s="1">
        <f t="shared" si="0"/>
        <v>0</v>
      </c>
    </row>
    <row r="44" spans="1:3" x14ac:dyDescent="0.15">
      <c r="A44" t="s">
        <v>301</v>
      </c>
      <c r="B44">
        <v>1936715</v>
      </c>
      <c r="C44" s="1">
        <f t="shared" si="0"/>
        <v>1</v>
      </c>
    </row>
    <row r="45" spans="1:3" hidden="1" x14ac:dyDescent="0.15">
      <c r="A45" t="s">
        <v>251</v>
      </c>
      <c r="B45">
        <v>199919</v>
      </c>
      <c r="C45" s="1">
        <f t="shared" si="0"/>
        <v>0</v>
      </c>
    </row>
    <row r="46" spans="1:3" hidden="1" x14ac:dyDescent="0.15">
      <c r="A46" t="s">
        <v>252</v>
      </c>
      <c r="B46">
        <v>102</v>
      </c>
      <c r="C46" s="1">
        <f t="shared" si="0"/>
        <v>0</v>
      </c>
    </row>
    <row r="47" spans="1:3" hidden="1" x14ac:dyDescent="0.15">
      <c r="A47" t="s">
        <v>253</v>
      </c>
      <c r="B47">
        <v>117</v>
      </c>
      <c r="C47" s="1">
        <f t="shared" si="0"/>
        <v>0</v>
      </c>
    </row>
    <row r="48" spans="1:3" x14ac:dyDescent="0.15">
      <c r="A48" t="s">
        <v>254</v>
      </c>
      <c r="B48">
        <v>1053063</v>
      </c>
      <c r="C48" s="1">
        <f t="shared" si="0"/>
        <v>1</v>
      </c>
    </row>
    <row r="49" spans="1:3" x14ac:dyDescent="0.15">
      <c r="A49" t="s">
        <v>307</v>
      </c>
      <c r="B49">
        <v>1053063</v>
      </c>
      <c r="C49" s="1">
        <f t="shared" si="0"/>
        <v>1</v>
      </c>
    </row>
    <row r="50" spans="1:3" x14ac:dyDescent="0.15">
      <c r="A50" t="s">
        <v>306</v>
      </c>
      <c r="B50">
        <v>2034659</v>
      </c>
      <c r="C50" s="1">
        <f t="shared" si="0"/>
        <v>1</v>
      </c>
    </row>
    <row r="51" spans="1:3" x14ac:dyDescent="0.15">
      <c r="A51" t="s">
        <v>256</v>
      </c>
      <c r="B51">
        <v>735062</v>
      </c>
      <c r="C51" s="1">
        <f t="shared" si="0"/>
        <v>1</v>
      </c>
    </row>
    <row r="52" spans="1:3" x14ac:dyDescent="0.15">
      <c r="A52" t="s">
        <v>257</v>
      </c>
      <c r="B52">
        <v>499370</v>
      </c>
      <c r="C52" s="1">
        <f t="shared" si="0"/>
        <v>1</v>
      </c>
    </row>
    <row r="53" spans="1:3" x14ac:dyDescent="0.15">
      <c r="A53" t="s">
        <v>258</v>
      </c>
      <c r="B53">
        <v>499370</v>
      </c>
      <c r="C53" s="1">
        <f t="shared" si="0"/>
        <v>1</v>
      </c>
    </row>
    <row r="54" spans="1:3" x14ac:dyDescent="0.15">
      <c r="A54" t="s">
        <v>259</v>
      </c>
      <c r="B54">
        <v>484503</v>
      </c>
      <c r="C54" s="1">
        <f t="shared" si="0"/>
        <v>1</v>
      </c>
    </row>
    <row r="55" spans="1:3" hidden="1" x14ac:dyDescent="0.15">
      <c r="A55" t="s">
        <v>260</v>
      </c>
      <c r="B55">
        <v>139105</v>
      </c>
      <c r="C55" s="1">
        <f t="shared" si="0"/>
        <v>0</v>
      </c>
    </row>
    <row r="56" spans="1:3" hidden="1" x14ac:dyDescent="0.15">
      <c r="A56" t="s">
        <v>261</v>
      </c>
      <c r="B56">
        <v>14552</v>
      </c>
      <c r="C56" s="1">
        <f t="shared" si="0"/>
        <v>0</v>
      </c>
    </row>
    <row r="57" spans="1:3" x14ac:dyDescent="0.15">
      <c r="A57" t="s">
        <v>262</v>
      </c>
      <c r="B57">
        <v>1124161</v>
      </c>
      <c r="C57" s="1">
        <f t="shared" si="0"/>
        <v>1</v>
      </c>
    </row>
    <row r="58" spans="1:3" hidden="1" x14ac:dyDescent="0.15">
      <c r="A58" t="s">
        <v>263</v>
      </c>
      <c r="B58">
        <v>164305</v>
      </c>
      <c r="C58" s="1">
        <f t="shared" si="0"/>
        <v>0</v>
      </c>
    </row>
    <row r="59" spans="1:3" hidden="1" x14ac:dyDescent="0.15">
      <c r="A59" t="s">
        <v>264</v>
      </c>
      <c r="B59">
        <v>54391</v>
      </c>
      <c r="C59" s="1">
        <f t="shared" si="0"/>
        <v>0</v>
      </c>
    </row>
    <row r="60" spans="1:3" hidden="1" x14ac:dyDescent="0.15">
      <c r="A60" t="s">
        <v>265</v>
      </c>
      <c r="B60">
        <v>226024</v>
      </c>
      <c r="C60" s="1">
        <f t="shared" si="0"/>
        <v>0</v>
      </c>
    </row>
    <row r="61" spans="1:3" x14ac:dyDescent="0.15">
      <c r="A61" t="s">
        <v>266</v>
      </c>
      <c r="B61">
        <v>449039</v>
      </c>
      <c r="C61" s="1">
        <f t="shared" si="0"/>
        <v>1</v>
      </c>
    </row>
    <row r="62" spans="1:3" hidden="1" x14ac:dyDescent="0.15">
      <c r="A62" t="s">
        <v>267</v>
      </c>
      <c r="B62">
        <v>2181</v>
      </c>
      <c r="C62" s="1">
        <f t="shared" si="0"/>
        <v>0</v>
      </c>
    </row>
    <row r="63" spans="1:3" x14ac:dyDescent="0.15">
      <c r="A63" t="s">
        <v>268</v>
      </c>
      <c r="B63">
        <v>789441</v>
      </c>
      <c r="C63" s="1">
        <f t="shared" si="0"/>
        <v>1</v>
      </c>
    </row>
    <row r="64" spans="1:3" hidden="1" x14ac:dyDescent="0.15">
      <c r="A64" t="s">
        <v>269</v>
      </c>
      <c r="B64">
        <v>77215</v>
      </c>
      <c r="C64" s="1">
        <f t="shared" si="0"/>
        <v>0</v>
      </c>
    </row>
    <row r="65" spans="1:3" hidden="1" x14ac:dyDescent="0.15">
      <c r="A65" t="s">
        <v>270</v>
      </c>
      <c r="B65">
        <v>17491</v>
      </c>
      <c r="C65" s="1">
        <f t="shared" si="0"/>
        <v>0</v>
      </c>
    </row>
    <row r="66" spans="1:3" x14ac:dyDescent="0.15">
      <c r="A66" t="s">
        <v>271</v>
      </c>
      <c r="B66">
        <v>838985</v>
      </c>
      <c r="C66" s="1">
        <f t="shared" si="0"/>
        <v>1</v>
      </c>
    </row>
    <row r="67" spans="1:3" hidden="1" x14ac:dyDescent="0.15">
      <c r="A67" t="s">
        <v>272</v>
      </c>
      <c r="B67">
        <v>3831</v>
      </c>
      <c r="C67" s="1">
        <f t="shared" ref="C67:C71" si="1">IF(B67&gt;400000,1,0)</f>
        <v>0</v>
      </c>
    </row>
    <row r="68" spans="1:3" hidden="1" x14ac:dyDescent="0.15">
      <c r="A68" t="s">
        <v>273</v>
      </c>
      <c r="B68">
        <v>5426</v>
      </c>
      <c r="C68" s="1">
        <f t="shared" si="1"/>
        <v>0</v>
      </c>
    </row>
    <row r="69" spans="1:3" hidden="1" x14ac:dyDescent="0.15">
      <c r="A69" t="s">
        <v>274</v>
      </c>
      <c r="B69">
        <v>25401</v>
      </c>
      <c r="C69" s="1">
        <f t="shared" si="1"/>
        <v>0</v>
      </c>
    </row>
    <row r="70" spans="1:3" hidden="1" x14ac:dyDescent="0.15">
      <c r="A70" t="s">
        <v>275</v>
      </c>
      <c r="B70">
        <v>2715</v>
      </c>
      <c r="C70" s="1">
        <f t="shared" si="1"/>
        <v>0</v>
      </c>
    </row>
    <row r="71" spans="1:3" hidden="1" x14ac:dyDescent="0.15">
      <c r="A71" t="s">
        <v>276</v>
      </c>
      <c r="B71">
        <v>9020</v>
      </c>
      <c r="C71" s="1">
        <f t="shared" si="1"/>
        <v>0</v>
      </c>
    </row>
  </sheetData>
  <autoFilter ref="A1:C71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31" workbookViewId="0">
      <selection activeCell="E35" sqref="E35"/>
    </sheetView>
  </sheetViews>
  <sheetFormatPr defaultRowHeight="13.5" x14ac:dyDescent="0.15"/>
  <cols>
    <col min="1" max="1" width="30.875" customWidth="1"/>
    <col min="2" max="2" width="39.25" style="23" customWidth="1"/>
    <col min="3" max="3" width="19.625" customWidth="1"/>
  </cols>
  <sheetData>
    <row r="1" spans="1:3" s="1" customFormat="1" x14ac:dyDescent="0.15">
      <c r="A1" s="24" t="s">
        <v>179</v>
      </c>
      <c r="B1" s="23"/>
    </row>
    <row r="2" spans="1:3" x14ac:dyDescent="0.15">
      <c r="A2" t="s">
        <v>342</v>
      </c>
      <c r="B2" s="23" t="s">
        <v>293</v>
      </c>
      <c r="C2" t="str">
        <f>"CREATE INDEX " &amp;A2&amp;" "&amp; " ON "&amp;A1&amp; " ( "&amp;B2&amp;" );"</f>
        <v>CREATE INDEX IDX_F_POLICY_INNERPOL  ON E_BDS_BIDW_LA_F_POLICY (        INNER_POLNO                  );</v>
      </c>
    </row>
    <row r="3" spans="1:3" x14ac:dyDescent="0.15">
      <c r="A3" t="s">
        <v>286</v>
      </c>
      <c r="B3" s="23" t="s">
        <v>294</v>
      </c>
      <c r="C3" s="1" t="str">
        <f>"CREATE INDEX " &amp;A3&amp;" "&amp; " ON "&amp;A1&amp; " ( "&amp;B3&amp;" );"</f>
        <v>CREATE INDEX IDX_LA_F_POLICY        ON E_BDS_BIDW_LA_F_POLICY (         STATCODE                    );</v>
      </c>
    </row>
    <row r="4" spans="1:3" x14ac:dyDescent="0.15">
      <c r="A4" t="s">
        <v>287</v>
      </c>
      <c r="B4" s="23" t="s">
        <v>295</v>
      </c>
      <c r="C4" s="1" t="str">
        <f>"CREATE INDEX " &amp;A4&amp;" "&amp; " ON "&amp;A1&amp; " ( "&amp;B4&amp;" );"</f>
        <v>CREATE INDEX IDX_LA_F_POLICY_001    ON E_BDS_BIDW_LA_F_POLICY (      ADD_CHNLCOD                    );</v>
      </c>
    </row>
    <row r="5" spans="1:3" x14ac:dyDescent="0.15">
      <c r="A5" t="s">
        <v>288</v>
      </c>
      <c r="B5" s="23" t="s">
        <v>296</v>
      </c>
      <c r="C5" s="1" t="str">
        <f>"CREATE INDEX " &amp;A5&amp;" "&amp; " ON "&amp;A1&amp; " ( "&amp;B5&amp;" );"</f>
        <v>CREATE INDEX LA_F_POLICY_IDX_1      ON E_BDS_BIDW_LA_F_POLICY (      CHDRCOY, CHDRNUM               );</v>
      </c>
    </row>
    <row r="6" spans="1:3" x14ac:dyDescent="0.15">
      <c r="A6" t="s">
        <v>289</v>
      </c>
      <c r="B6" s="23" t="s">
        <v>297</v>
      </c>
      <c r="C6" s="1" t="str">
        <f>"CREATE INDEX " &amp;A6&amp;" "&amp; " ON "&amp;A1&amp; " ( "&amp;B6&amp;" );"</f>
        <v>CREATE INDEX LA_F_POLICY_IDX_2      ON E_BDS_BIDW_LA_F_POLICY (     AGNTNUM                         );</v>
      </c>
    </row>
    <row r="7" spans="1:3" x14ac:dyDescent="0.15">
      <c r="A7" t="s">
        <v>290</v>
      </c>
      <c r="B7" s="23" t="s">
        <v>298</v>
      </c>
      <c r="C7" s="1" t="str">
        <f>"CREATE INDEX " &amp;A7&amp;" "&amp; " ON "&amp;A1&amp; " ( "&amp;B7&amp;" );"</f>
        <v>CREATE INDEX LA_F_POLICY_IDX_3      ON E_BDS_BIDW_LA_F_POLICY (    VALIDFLAG, INNER_POLNO           );</v>
      </c>
    </row>
    <row r="8" spans="1:3" x14ac:dyDescent="0.15">
      <c r="A8" t="s">
        <v>291</v>
      </c>
      <c r="B8" s="23" t="s">
        <v>299</v>
      </c>
      <c r="C8" s="1" t="str">
        <f>"CREATE INDEX " &amp;A8&amp;" "&amp; " ON "&amp;A1&amp; " ( "&amp;B8&amp;" );"</f>
        <v>CREATE INDEX LA_F_POLICY_IDX_4      ON E_BDS_BIDW_LA_F_POLICY (  CHDRCOY, CHDRNUM, COWNNUM, HISSDTE );</v>
      </c>
    </row>
    <row r="9" spans="1:3" x14ac:dyDescent="0.15">
      <c r="A9" t="s">
        <v>292</v>
      </c>
      <c r="B9" s="23" t="s">
        <v>300</v>
      </c>
      <c r="C9" s="1" t="str">
        <f>"CREATE INDEX " &amp;A9&amp;" "&amp; " ON "&amp;A1&amp; " ( "&amp;B9&amp;" );"</f>
        <v>CREATE INDEX LA_F_POLICY_IDX_5      ON E_BDS_BIDW_LA_F_POLICY (  COWNNUM                            );</v>
      </c>
    </row>
    <row r="10" spans="1:3" x14ac:dyDescent="0.15">
      <c r="A10" s="24" t="s">
        <v>302</v>
      </c>
    </row>
    <row r="11" spans="1:3" x14ac:dyDescent="0.15">
      <c r="A11" t="s">
        <v>303</v>
      </c>
      <c r="B11" s="23" t="s">
        <v>304</v>
      </c>
      <c r="C11" t="str">
        <f>"CREATE INDEX " &amp;A11&amp;" "&amp; " ON "&amp;A10&amp; " ( "&amp;B11&amp;" );"</f>
        <v>CREATE INDEX E_BDS_DBA_01090906  ON E_BDS_BIDM_LA_F_BUSINESS    ( INNER_POLNO, TRANNO );</v>
      </c>
    </row>
    <row r="12" spans="1:3" x14ac:dyDescent="0.15">
      <c r="A12" s="24" t="s">
        <v>255</v>
      </c>
    </row>
    <row r="13" spans="1:3" x14ac:dyDescent="0.15">
      <c r="A13" t="s">
        <v>305</v>
      </c>
      <c r="B13" s="23" t="s">
        <v>313</v>
      </c>
      <c r="C13" t="str">
        <f>"CREATE INDEX " &amp;A13&amp;" "&amp; " ON "&amp;A12&amp; " ( "&amp;B13&amp;" );"</f>
        <v>CREATE INDEX POL_PERSONER_DETAIL_IDX_1  ON E_BDS_BIDW_POL_PERSONER_DETAIL ( INNER_POLNO );</v>
      </c>
    </row>
    <row r="14" spans="1:3" x14ac:dyDescent="0.15">
      <c r="A14" s="1" t="s">
        <v>308</v>
      </c>
      <c r="B14" s="23" t="s">
        <v>314</v>
      </c>
      <c r="C14" s="1" t="str">
        <f>"CREATE INDEX " &amp;A14&amp;" "&amp; " ON "&amp;A12&amp; " ( "&amp;B14&amp;" );"</f>
        <v>CREATE INDEX POL_PERSONER_DETAIL_IDX_2  ON E_BDS_BIDW_POL_PERSONER_DETAIL ( APP_FULLADDRESS );</v>
      </c>
    </row>
    <row r="15" spans="1:3" x14ac:dyDescent="0.15">
      <c r="A15" s="1" t="s">
        <v>309</v>
      </c>
      <c r="B15" s="23" t="s">
        <v>315</v>
      </c>
      <c r="C15" s="1" t="str">
        <f>"CREATE INDEX " &amp;A15&amp;" "&amp; " ON "&amp;A12&amp; " ( "&amp;B15&amp;" );"</f>
        <v>CREATE INDEX POL_PERSONER_DETAIL_IDX_3  ON E_BDS_BIDW_POL_PERSONER_DETAIL ( APP_CLTPHONE01 );</v>
      </c>
    </row>
    <row r="16" spans="1:3" x14ac:dyDescent="0.15">
      <c r="A16" s="1" t="s">
        <v>310</v>
      </c>
      <c r="B16" s="23" t="s">
        <v>316</v>
      </c>
      <c r="C16" s="1" t="str">
        <f>"CREATE INDEX " &amp;A16&amp;" "&amp; " ON "&amp;A12&amp; " ( "&amp;B16&amp;" );"</f>
        <v>CREATE INDEX POL_PERSONER_DETAIL_IDX_4  ON E_BDS_BIDW_POL_PERSONER_DETAIL ( APP_CLTPHONE02 );</v>
      </c>
    </row>
    <row r="17" spans="1:3" x14ac:dyDescent="0.15">
      <c r="A17" s="1" t="s">
        <v>311</v>
      </c>
      <c r="B17" s="23" t="s">
        <v>317</v>
      </c>
      <c r="C17" s="1" t="str">
        <f>"CREATE INDEX " &amp;A17&amp;" "&amp; " ON "&amp;A12&amp; " ( "&amp;B17&amp;" );"</f>
        <v>CREATE INDEX POL_PERSONER_DETAIL_IDX_5  ON E_BDS_BIDW_POL_PERSONER_DETAIL ( APP_SECUITYNO );</v>
      </c>
    </row>
    <row r="18" spans="1:3" x14ac:dyDescent="0.15">
      <c r="A18" s="1" t="s">
        <v>312</v>
      </c>
      <c r="B18" s="23" t="s">
        <v>318</v>
      </c>
      <c r="C18" s="1" t="str">
        <f>"CREATE INDEX " &amp;A18&amp;" "&amp; " ON "&amp;A12&amp; " ( "&amp;B18&amp;" );"</f>
        <v>CREATE INDEX POL_PERSONER_DETAIL_IDX_6  ON E_BDS_BIDW_POL_PERSONER_DETAIL ( ISS_SECUITYNO );</v>
      </c>
    </row>
    <row r="19" spans="1:3" x14ac:dyDescent="0.15">
      <c r="A19" s="24" t="s">
        <v>319</v>
      </c>
    </row>
    <row r="20" spans="1:3" x14ac:dyDescent="0.15">
      <c r="A20" t="s">
        <v>320</v>
      </c>
      <c r="B20" s="23" t="s">
        <v>322</v>
      </c>
      <c r="C20" t="str">
        <f>"CREATE INDEX " &amp;A20&amp;" "&amp; " ON "&amp;A19&amp; " ( "&amp;B20&amp;" );"</f>
        <v>CREATE INDEX IDX_POL_INSURANCE  ON E_BDS_BIDW_LA_F_POL_INSURANCE ( EDORTYPECODE );</v>
      </c>
    </row>
    <row r="21" spans="1:3" x14ac:dyDescent="0.15">
      <c r="A21" t="s">
        <v>321</v>
      </c>
      <c r="B21" s="23" t="s">
        <v>313</v>
      </c>
      <c r="C21" s="1" t="str">
        <f>"CREATE INDEX " &amp;A21&amp;" "&amp; " ON "&amp;A19&amp; " ( "&amp;B21&amp;" );"</f>
        <v>CREATE INDEX IDX_POL_INSURANCE2  ON E_BDS_BIDW_LA_F_POL_INSURANCE ( INNER_POLNO );</v>
      </c>
    </row>
    <row r="22" spans="1:3" x14ac:dyDescent="0.15">
      <c r="A22" s="24" t="s">
        <v>323</v>
      </c>
    </row>
    <row r="23" spans="1:3" x14ac:dyDescent="0.15">
      <c r="A23" t="s">
        <v>324</v>
      </c>
      <c r="B23" s="23" t="s">
        <v>333</v>
      </c>
      <c r="C23" t="str">
        <f>"CREATE INDEX " &amp;A23&amp;" "&amp; " ON "&amp;A22&amp; " ( "&amp;B23&amp;" );"</f>
        <v>CREATE INDEX INDEX_APPLYENTITY  ON E_BDS_ATS_CHOUDAN_TMP ( APPLYENTITY );</v>
      </c>
    </row>
    <row r="24" spans="1:3" x14ac:dyDescent="0.15">
      <c r="A24" t="s">
        <v>325</v>
      </c>
      <c r="B24" s="23" t="s">
        <v>334</v>
      </c>
      <c r="C24" s="1" t="str">
        <f>"CREATE INDEX " &amp;A24&amp;" "&amp; " ON "&amp;A22&amp; " ( "&amp;B24&amp;" );"</f>
        <v>CREATE INDEX INDEX_ATS_RETURNSTATE  ON E_BDS_ATS_CHOUDAN_TMP ( ATS_RETURNSTATE );</v>
      </c>
    </row>
    <row r="25" spans="1:3" x14ac:dyDescent="0.15">
      <c r="A25" t="s">
        <v>326</v>
      </c>
      <c r="B25" s="23" t="s">
        <v>335</v>
      </c>
      <c r="C25" s="1" t="str">
        <f>"CREATE INDEX " &amp;A25&amp;" "&amp; " ON "&amp;A22&amp; " ( "&amp;B25&amp;" );"</f>
        <v>CREATE INDEX INDEX_DTCODE  ON E_BDS_ATS_CHOUDAN_TMP ( DTCODE );</v>
      </c>
    </row>
    <row r="26" spans="1:3" x14ac:dyDescent="0.15">
      <c r="A26" t="s">
        <v>327</v>
      </c>
      <c r="B26" s="23" t="s">
        <v>336</v>
      </c>
      <c r="C26" s="1" t="str">
        <f>"CREATE INDEX " &amp;A26&amp;" "&amp; " ON "&amp;A22&amp; " ( "&amp;B26&amp;" );"</f>
        <v>CREATE INDEX INDEX_FAILTYPE  ON E_BDS_ATS_CHOUDAN_TMP ( FAILTYPE );</v>
      </c>
    </row>
    <row r="27" spans="1:3" x14ac:dyDescent="0.15">
      <c r="A27" t="s">
        <v>328</v>
      </c>
      <c r="B27" s="23" t="s">
        <v>337</v>
      </c>
      <c r="C27" s="1" t="str">
        <f>"CREATE INDEX " &amp;A27&amp;" "&amp; " ON "&amp;A22&amp; " ( "&amp;B27&amp;" );"</f>
        <v>CREATE INDEX INDEX_REQSEQID  ON E_BDS_ATS_CHOUDAN_TMP ( REQSEQID );</v>
      </c>
    </row>
    <row r="28" spans="1:3" x14ac:dyDescent="0.15">
      <c r="A28" t="s">
        <v>329</v>
      </c>
      <c r="B28" s="23" t="s">
        <v>338</v>
      </c>
      <c r="C28" s="1" t="str">
        <f>"CREATE INDEX " &amp;A28&amp;" "&amp; " ON "&amp;A22&amp; " ( "&amp;B28&amp;" );"</f>
        <v>CREATE INDEX INDEX_REQSERVED12  ON E_BDS_ATS_CHOUDAN_TMP ( REQRESERVED12 );</v>
      </c>
    </row>
    <row r="29" spans="1:3" x14ac:dyDescent="0.15">
      <c r="A29" t="s">
        <v>330</v>
      </c>
      <c r="B29" s="23" t="s">
        <v>339</v>
      </c>
      <c r="C29" s="1" t="str">
        <f>"CREATE INDEX " &amp;A29&amp;" "&amp; " ON "&amp;A22&amp; " ( "&amp;B29&amp;" );"</f>
        <v>CREATE INDEX INDEX_SOURCENOTECODE  ON E_BDS_ATS_CHOUDAN_TMP ( SOURCENOTECODE );</v>
      </c>
    </row>
    <row r="30" spans="1:3" x14ac:dyDescent="0.15">
      <c r="A30" t="s">
        <v>331</v>
      </c>
      <c r="B30" s="23" t="s">
        <v>340</v>
      </c>
      <c r="C30" s="1" t="str">
        <f>"CREATE INDEX " &amp;A30&amp;" "&amp; " ON "&amp;A22&amp; " ( "&amp;B30&amp;" );"</f>
        <v>CREATE INDEX INDEX_TRANSCODE  ON E_BDS_ATS_CHOUDAN_TMP ( TRANSCODE );</v>
      </c>
    </row>
    <row r="31" spans="1:3" x14ac:dyDescent="0.15">
      <c r="A31" t="s">
        <v>332</v>
      </c>
      <c r="B31" s="23" t="s">
        <v>341</v>
      </c>
      <c r="C31" s="1" t="str">
        <f>"CREATE INDEX " &amp;A31&amp;" "&amp; " ON "&amp;A22&amp; " ( "&amp;B31&amp;" );"</f>
        <v>CREATE INDEX INDEX_TRANSSTATE  ON E_BDS_ATS_CHOUDAN_TMP ( TRANSSTATE );</v>
      </c>
    </row>
    <row r="33" spans="1:2" x14ac:dyDescent="0.15">
      <c r="A33" t="s">
        <v>369</v>
      </c>
    </row>
    <row r="34" spans="1:2" x14ac:dyDescent="0.15">
      <c r="A34" t="s">
        <v>370</v>
      </c>
      <c r="B34" s="23" t="s">
        <v>373</v>
      </c>
    </row>
    <row r="35" spans="1:2" x14ac:dyDescent="0.15">
      <c r="A35" t="s">
        <v>372</v>
      </c>
      <c r="B35" s="23" t="s">
        <v>374</v>
      </c>
    </row>
    <row r="36" spans="1:2" x14ac:dyDescent="0.15">
      <c r="A36" t="s">
        <v>371</v>
      </c>
      <c r="B36" s="23" t="s">
        <v>375</v>
      </c>
    </row>
    <row r="38" spans="1:2" x14ac:dyDescent="0.15">
      <c r="A38" t="s">
        <v>383</v>
      </c>
    </row>
    <row r="39" spans="1:2" x14ac:dyDescent="0.15">
      <c r="A39" t="s">
        <v>377</v>
      </c>
      <c r="B39" s="23" t="s">
        <v>380</v>
      </c>
    </row>
    <row r="40" spans="1:2" x14ac:dyDescent="0.15">
      <c r="A40" t="s">
        <v>378</v>
      </c>
      <c r="B40" s="23" t="s">
        <v>381</v>
      </c>
    </row>
    <row r="41" spans="1:2" x14ac:dyDescent="0.15">
      <c r="A41" t="s">
        <v>379</v>
      </c>
      <c r="B41" s="23" t="s">
        <v>382</v>
      </c>
    </row>
  </sheetData>
  <autoFilter ref="A1:B3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N14" sqref="N14"/>
    </sheetView>
  </sheetViews>
  <sheetFormatPr defaultRowHeight="13.5" x14ac:dyDescent="0.15"/>
  <sheetData>
    <row r="1" spans="1:1" x14ac:dyDescent="0.15">
      <c r="A1" t="s">
        <v>343</v>
      </c>
    </row>
    <row r="2" spans="1:1" x14ac:dyDescent="0.15">
      <c r="A2" t="s">
        <v>348</v>
      </c>
    </row>
    <row r="3" spans="1:1" x14ac:dyDescent="0.15">
      <c r="A3" t="s">
        <v>349</v>
      </c>
    </row>
    <row r="4" spans="1:1" x14ac:dyDescent="0.15">
      <c r="A4" t="s">
        <v>350</v>
      </c>
    </row>
    <row r="5" spans="1:1" x14ac:dyDescent="0.15">
      <c r="A5" t="s">
        <v>351</v>
      </c>
    </row>
    <row r="6" spans="1:1" x14ac:dyDescent="0.15">
      <c r="A6" t="s">
        <v>352</v>
      </c>
    </row>
    <row r="7" spans="1:1" x14ac:dyDescent="0.15">
      <c r="A7" t="s">
        <v>353</v>
      </c>
    </row>
    <row r="8" spans="1:1" x14ac:dyDescent="0.15">
      <c r="A8" t="s">
        <v>354</v>
      </c>
    </row>
    <row r="9" spans="1:1" x14ac:dyDescent="0.15">
      <c r="A9" t="s">
        <v>344</v>
      </c>
    </row>
    <row r="10" spans="1:1" x14ac:dyDescent="0.15">
      <c r="A10" t="s">
        <v>345</v>
      </c>
    </row>
    <row r="11" spans="1:1" x14ac:dyDescent="0.15">
      <c r="A11" t="s">
        <v>355</v>
      </c>
    </row>
    <row r="12" spans="1:1" x14ac:dyDescent="0.15">
      <c r="A12" t="s">
        <v>356</v>
      </c>
    </row>
    <row r="13" spans="1:1" x14ac:dyDescent="0.15">
      <c r="A13" t="s">
        <v>357</v>
      </c>
    </row>
    <row r="14" spans="1:1" x14ac:dyDescent="0.15">
      <c r="A14" t="s">
        <v>358</v>
      </c>
    </row>
    <row r="15" spans="1:1" x14ac:dyDescent="0.15">
      <c r="A15" t="s">
        <v>359</v>
      </c>
    </row>
    <row r="16" spans="1:1" x14ac:dyDescent="0.15">
      <c r="A16" t="s">
        <v>346</v>
      </c>
    </row>
    <row r="17" spans="1:1" x14ac:dyDescent="0.15">
      <c r="A17" t="s">
        <v>360</v>
      </c>
    </row>
    <row r="18" spans="1:1" x14ac:dyDescent="0.15">
      <c r="A18" t="s">
        <v>347</v>
      </c>
    </row>
    <row r="19" spans="1:1" x14ac:dyDescent="0.15">
      <c r="A19" t="s">
        <v>361</v>
      </c>
    </row>
    <row r="20" spans="1:1" x14ac:dyDescent="0.15">
      <c r="A20" t="s">
        <v>362</v>
      </c>
    </row>
    <row r="21" spans="1:1" x14ac:dyDescent="0.15">
      <c r="A21" t="s">
        <v>363</v>
      </c>
    </row>
    <row r="22" spans="1:1" x14ac:dyDescent="0.15">
      <c r="A22" t="s">
        <v>364</v>
      </c>
    </row>
    <row r="23" spans="1:1" x14ac:dyDescent="0.15">
      <c r="A23" t="s">
        <v>365</v>
      </c>
    </row>
    <row r="24" spans="1:1" x14ac:dyDescent="0.15">
      <c r="A24" t="s">
        <v>366</v>
      </c>
    </row>
    <row r="25" spans="1:1" x14ac:dyDescent="0.15">
      <c r="A25" t="s">
        <v>367</v>
      </c>
    </row>
    <row r="26" spans="1:1" x14ac:dyDescent="0.15">
      <c r="A26" t="s">
        <v>368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2" activeCellId="1" sqref="A2 F12"/>
    </sheetView>
  </sheetViews>
  <sheetFormatPr defaultRowHeight="13.5" x14ac:dyDescent="0.15"/>
  <cols>
    <col min="1" max="1" width="38" customWidth="1"/>
    <col min="4" max="4" width="9" customWidth="1"/>
  </cols>
  <sheetData>
    <row r="1" spans="1:2" x14ac:dyDescent="0.15">
      <c r="A1" s="1" t="s">
        <v>226</v>
      </c>
      <c r="B1" s="1">
        <v>773326</v>
      </c>
    </row>
    <row r="2" spans="1:2" x14ac:dyDescent="0.15">
      <c r="A2" s="1" t="s">
        <v>376</v>
      </c>
      <c r="B2" s="1">
        <v>735062</v>
      </c>
    </row>
    <row r="3" spans="1:2" x14ac:dyDescent="0.15">
      <c r="A3" s="1" t="s">
        <v>257</v>
      </c>
      <c r="B3" s="1">
        <v>499370</v>
      </c>
    </row>
    <row r="4" spans="1:2" x14ac:dyDescent="0.15">
      <c r="A4" s="1" t="s">
        <v>258</v>
      </c>
      <c r="B4" s="1">
        <v>499370</v>
      </c>
    </row>
    <row r="5" spans="1:2" x14ac:dyDescent="0.15">
      <c r="A5" s="1" t="s">
        <v>259</v>
      </c>
      <c r="B5" s="1">
        <v>484503</v>
      </c>
    </row>
    <row r="6" spans="1:2" x14ac:dyDescent="0.15">
      <c r="A6" s="1" t="s">
        <v>266</v>
      </c>
      <c r="B6" s="1">
        <v>449039</v>
      </c>
    </row>
    <row r="7" spans="1:2" x14ac:dyDescent="0.15">
      <c r="A7" s="1" t="s">
        <v>268</v>
      </c>
      <c r="B7" s="1">
        <v>789441</v>
      </c>
    </row>
    <row r="8" spans="1:2" x14ac:dyDescent="0.15">
      <c r="A8" s="1" t="s">
        <v>271</v>
      </c>
      <c r="B8" s="1">
        <v>838985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表映射</vt:lpstr>
      <vt:lpstr>数据量对比</vt:lpstr>
      <vt:lpstr>2019-05-21</vt:lpstr>
      <vt:lpstr>百万大表索引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Mr.Wu</dc:creator>
  <cp:lastModifiedBy>吴皓</cp:lastModifiedBy>
  <dcterms:created xsi:type="dcterms:W3CDTF">2018-11-09T09:15:39Z</dcterms:created>
  <dcterms:modified xsi:type="dcterms:W3CDTF">2019-05-25T02:48:55Z</dcterms:modified>
</cp:coreProperties>
</file>