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bookViews>
    <workbookView xWindow="0" yWindow="105" windowWidth="12765" windowHeight="5715" activeTab="1"/>
  </bookViews>
  <sheets>
    <sheet name="1949-2016中国各省市GDP数据汇总表" sheetId="2" r:id="rId1"/>
    <sheet name="Sheet2" sheetId="4" r:id="rId2"/>
  </sheets>
  <calcPr calcId="152511"/>
</workbook>
</file>

<file path=xl/calcChain.xml><?xml version="1.0" encoding="utf-8"?>
<calcChain xmlns="http://schemas.openxmlformats.org/spreadsheetml/2006/main">
  <c r="J73" i="4" l="1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F74" i="4"/>
  <c r="F75" i="4"/>
  <c r="F76" i="4"/>
  <c r="F73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77" i="4"/>
  <c r="B8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</calcChain>
</file>

<file path=xl/sharedStrings.xml><?xml version="1.0" encoding="utf-8"?>
<sst xmlns="http://schemas.openxmlformats.org/spreadsheetml/2006/main" count="277" uniqueCount="108">
  <si>
    <t>广东</t>
    <phoneticPr fontId="1" type="noConversion"/>
  </si>
  <si>
    <t>江苏</t>
    <phoneticPr fontId="1" type="noConversion"/>
  </si>
  <si>
    <t>山东</t>
    <phoneticPr fontId="1" type="noConversion"/>
  </si>
  <si>
    <t>浙江</t>
    <phoneticPr fontId="1" type="noConversion"/>
  </si>
  <si>
    <t>河南</t>
    <phoneticPr fontId="1" type="noConversion"/>
  </si>
  <si>
    <t>四川</t>
    <phoneticPr fontId="1" type="noConversion"/>
  </si>
  <si>
    <t>湖北</t>
    <phoneticPr fontId="1" type="noConversion"/>
  </si>
  <si>
    <t>河北</t>
    <phoneticPr fontId="1" type="noConversion"/>
  </si>
  <si>
    <t>湖南</t>
    <phoneticPr fontId="1" type="noConversion"/>
  </si>
  <si>
    <t>福建</t>
    <phoneticPr fontId="1" type="noConversion"/>
  </si>
  <si>
    <t>上海</t>
    <phoneticPr fontId="1" type="noConversion"/>
  </si>
  <si>
    <t>北京</t>
    <phoneticPr fontId="1" type="noConversion"/>
  </si>
  <si>
    <t>安徽</t>
    <phoneticPr fontId="1" type="noConversion"/>
  </si>
  <si>
    <t>辽宁</t>
    <phoneticPr fontId="1" type="noConversion"/>
  </si>
  <si>
    <t>陕西</t>
    <phoneticPr fontId="1" type="noConversion"/>
  </si>
  <si>
    <t>内蒙古</t>
    <phoneticPr fontId="1" type="noConversion"/>
  </si>
  <si>
    <t>江西</t>
    <phoneticPr fontId="1" type="noConversion"/>
  </si>
  <si>
    <t>广西</t>
    <phoneticPr fontId="1" type="noConversion"/>
  </si>
  <si>
    <t>天津</t>
    <phoneticPr fontId="1" type="noConversion"/>
  </si>
  <si>
    <t>重庆</t>
    <phoneticPr fontId="1" type="noConversion"/>
  </si>
  <si>
    <t>黑龙江</t>
    <phoneticPr fontId="1" type="noConversion"/>
  </si>
  <si>
    <t>吉林</t>
    <phoneticPr fontId="1" type="noConversion"/>
  </si>
  <si>
    <t>云南</t>
    <phoneticPr fontId="1" type="noConversion"/>
  </si>
  <si>
    <t>山西</t>
    <phoneticPr fontId="1" type="noConversion"/>
  </si>
  <si>
    <t>贵州</t>
    <phoneticPr fontId="1" type="noConversion"/>
  </si>
  <si>
    <t>新疆</t>
    <phoneticPr fontId="1" type="noConversion"/>
  </si>
  <si>
    <t>甘肃</t>
    <phoneticPr fontId="1" type="noConversion"/>
  </si>
  <si>
    <t>海南</t>
    <phoneticPr fontId="1" type="noConversion"/>
  </si>
  <si>
    <t>宁夏</t>
    <phoneticPr fontId="1" type="noConversion"/>
  </si>
  <si>
    <t>青海</t>
    <phoneticPr fontId="1" type="noConversion"/>
  </si>
  <si>
    <t>西藏</t>
    <phoneticPr fontId="1" type="noConversion"/>
  </si>
  <si>
    <t>年份</t>
    <phoneticPr fontId="1" type="noConversion"/>
  </si>
  <si>
    <t>1949-2016年各省/市GDP的平均值</t>
    <phoneticPr fontId="1" type="noConversion"/>
  </si>
  <si>
    <t>1949-2016年各省/市GDP的方差</t>
    <phoneticPr fontId="1" type="noConversion"/>
  </si>
  <si>
    <r>
      <rPr>
        <sz val="11"/>
        <color theme="1"/>
        <rFont val="宋体"/>
        <family val="3"/>
        <charset val="134"/>
      </rPr>
      <t>我国</t>
    </r>
    <r>
      <rPr>
        <sz val="11"/>
        <color theme="1"/>
        <rFont val="Tahoma"/>
        <family val="2"/>
        <charset val="134"/>
      </rPr>
      <t>1949-2016</t>
    </r>
    <r>
      <rPr>
        <sz val="11"/>
        <color theme="1"/>
        <rFont val="宋体"/>
        <family val="3"/>
        <charset val="134"/>
      </rPr>
      <t>年每一年的</t>
    </r>
    <r>
      <rPr>
        <sz val="11"/>
        <color theme="1"/>
        <rFont val="Tahoma"/>
        <family val="2"/>
        <charset val="134"/>
      </rPr>
      <t>GDP</t>
    </r>
    <phoneticPr fontId="1" type="noConversion"/>
  </si>
  <si>
    <t>1949年</t>
    <phoneticPr fontId="1" type="noConversion"/>
  </si>
  <si>
    <t>1950年</t>
  </si>
  <si>
    <t>1951年</t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</si>
  <si>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</si>
  <si>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</si>
  <si>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</si>
  <si>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</si>
  <si>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</si>
  <si>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</si>
  <si>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</si>
  <si>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</si>
  <si>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</si>
  <si>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</si>
  <si>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</si>
  <si>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</si>
  <si>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</si>
  <si>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</si>
  <si>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</si>
  <si>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</si>
  <si>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</si>
  <si>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</si>
  <si>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</si>
  <si>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</si>
  <si>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</si>
  <si>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</si>
  <si>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</si>
  <si>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</si>
  <si>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</si>
  <si>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</si>
  <si>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</si>
  <si>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</si>
  <si>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</si>
  <si>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</si>
  <si>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</si>
  <si>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</si>
  <si>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</si>
  <si>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</si>
  <si>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</si>
  <si>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</si>
  <si>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</si>
  <si>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</si>
  <si>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</si>
  <si>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</si>
  <si>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</si>
  <si>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</si>
  <si>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</si>
  <si>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</si>
  <si>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</si>
  <si>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</si>
  <si>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</si>
  <si>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</si>
  <si>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</si>
  <si>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</si>
  <si>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</si>
  <si>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</si>
  <si>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</si>
  <si>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</si>
  <si>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</si>
  <si>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</si>
  <si>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</si>
  <si>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</si>
  <si>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</si>
  <si>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</si>
  <si>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</si>
  <si>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</si>
  <si>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</si>
  <si>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</si>
  <si>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</si>
  <si>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年份</t>
    <phoneticPr fontId="1" type="noConversion"/>
  </si>
  <si>
    <r>
      <rPr>
        <sz val="11"/>
        <color theme="1"/>
        <rFont val="宋体"/>
        <family val="3"/>
        <charset val="134"/>
      </rPr>
      <t>每一年</t>
    </r>
    <r>
      <rPr>
        <sz val="11"/>
        <color theme="1"/>
        <rFont val="Tahoma"/>
        <family val="2"/>
        <charset val="134"/>
      </rPr>
      <t>GDP</t>
    </r>
    <r>
      <rPr>
        <sz val="11"/>
        <color theme="1"/>
        <rFont val="宋体"/>
        <family val="3"/>
        <charset val="134"/>
      </rPr>
      <t>排行第一的省或市</t>
    </r>
    <phoneticPr fontId="1" type="noConversion"/>
  </si>
  <si>
    <r>
      <rPr>
        <sz val="11"/>
        <color theme="1"/>
        <rFont val="宋体"/>
        <family val="3"/>
        <charset val="134"/>
      </rPr>
      <t>每一年</t>
    </r>
    <r>
      <rPr>
        <sz val="11"/>
        <color theme="1"/>
        <rFont val="Tahoma"/>
        <family val="2"/>
        <charset val="134"/>
      </rPr>
      <t>GDP</t>
    </r>
    <r>
      <rPr>
        <sz val="11"/>
        <color theme="1"/>
        <rFont val="宋体"/>
        <family val="3"/>
        <charset val="134"/>
      </rPr>
      <t>排行倒数第一的省或市</t>
    </r>
    <phoneticPr fontId="1" type="noConversion"/>
  </si>
  <si>
    <t>资料整理</t>
    <phoneticPr fontId="1" type="noConversion"/>
  </si>
  <si>
    <r>
      <t>18</t>
    </r>
    <r>
      <rPr>
        <sz val="11"/>
        <color theme="1"/>
        <rFont val="宋体"/>
        <family val="3"/>
        <charset val="134"/>
      </rPr>
      <t>计算机--金展鹏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</si>
</sst>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;[Red]0.0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/>
    <xf numFmtId="177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1949-2016</a:t>
            </a:r>
            <a:r>
              <a:rPr lang="zh-CN" altLang="en-US"/>
              <a:t>年各省</a:t>
            </a:r>
            <a:r>
              <a:rPr lang="en-US" altLang="zh-CN"/>
              <a:t>/</a:t>
            </a:r>
            <a:r>
              <a:rPr lang="zh-CN" altLang="en-US"/>
              <a:t>市</a:t>
            </a:r>
            <a:r>
              <a:rPr lang="en-US" altLang="zh-CN"/>
              <a:t>GDP</a:t>
            </a:r>
            <a:r>
              <a:rPr lang="zh-CN" altLang="en-US"/>
              <a:t>的散点图</a:t>
            </a:r>
            <a:endParaRPr lang="zh-CN"/>
          </a:p>
        </c:rich>
      </c:tx>
      <c:layout>
        <c:manualLayout>
          <c:xMode val="edge"/>
          <c:yMode val="edge"/>
          <c:x val="0.21230966559740178"/>
          <c:y val="4.9482961819168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851036896569028E-2"/>
          <c:y val="0.15176499739618876"/>
          <c:w val="0.68495985785035418"/>
          <c:h val="0.76194370261371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'1949-2016中国各省市GDP数据汇总表'!$D$1</c:f>
              <c:strCache>
                <c:ptCount val="1"/>
                <c:pt idx="0">
                  <c:v>河北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'1949-2016中国各省市GDP数据汇总表'!$C$2:$C$69</c:f>
              <c:numCache>
                <c:formatCode>0.0;[Red]0.0</c:formatCode>
                <c:ptCount val="68"/>
                <c:pt idx="0">
                  <c:v>4.07</c:v>
                </c:pt>
                <c:pt idx="1">
                  <c:v>7.55</c:v>
                </c:pt>
                <c:pt idx="2">
                  <c:v>11.45</c:v>
                </c:pt>
                <c:pt idx="3">
                  <c:v>12.8</c:v>
                </c:pt>
                <c:pt idx="4">
                  <c:v>17.579999999999998</c:v>
                </c:pt>
                <c:pt idx="5">
                  <c:v>16.98</c:v>
                </c:pt>
                <c:pt idx="6">
                  <c:v>17.12</c:v>
                </c:pt>
                <c:pt idx="7">
                  <c:v>20.7</c:v>
                </c:pt>
                <c:pt idx="8">
                  <c:v>24.11</c:v>
                </c:pt>
                <c:pt idx="9">
                  <c:v>32.49</c:v>
                </c:pt>
                <c:pt idx="10">
                  <c:v>41.25</c:v>
                </c:pt>
                <c:pt idx="11">
                  <c:v>42.66</c:v>
                </c:pt>
                <c:pt idx="12">
                  <c:v>28.41</c:v>
                </c:pt>
                <c:pt idx="13">
                  <c:v>24.25</c:v>
                </c:pt>
                <c:pt idx="14">
                  <c:v>26.65</c:v>
                </c:pt>
                <c:pt idx="15">
                  <c:v>30.59</c:v>
                </c:pt>
                <c:pt idx="16">
                  <c:v>35.96</c:v>
                </c:pt>
                <c:pt idx="17">
                  <c:v>39.31</c:v>
                </c:pt>
                <c:pt idx="18">
                  <c:v>33.619999999999997</c:v>
                </c:pt>
                <c:pt idx="19">
                  <c:v>34.770000000000003</c:v>
                </c:pt>
                <c:pt idx="20">
                  <c:v>42.87</c:v>
                </c:pt>
                <c:pt idx="21">
                  <c:v>50.99</c:v>
                </c:pt>
                <c:pt idx="22">
                  <c:v>55.12</c:v>
                </c:pt>
                <c:pt idx="23">
                  <c:v>56.37</c:v>
                </c:pt>
                <c:pt idx="24">
                  <c:v>60.33</c:v>
                </c:pt>
                <c:pt idx="25">
                  <c:v>66.69</c:v>
                </c:pt>
                <c:pt idx="26">
                  <c:v>69.73</c:v>
                </c:pt>
                <c:pt idx="27">
                  <c:v>65.25</c:v>
                </c:pt>
                <c:pt idx="28">
                  <c:v>67.73</c:v>
                </c:pt>
                <c:pt idx="29">
                  <c:v>82.65</c:v>
                </c:pt>
                <c:pt idx="30">
                  <c:v>93.01</c:v>
                </c:pt>
                <c:pt idx="31">
                  <c:v>103.53</c:v>
                </c:pt>
                <c:pt idx="32">
                  <c:v>107.96</c:v>
                </c:pt>
                <c:pt idx="33">
                  <c:v>114.11</c:v>
                </c:pt>
                <c:pt idx="34">
                  <c:v>123.42</c:v>
                </c:pt>
                <c:pt idx="35">
                  <c:v>147.53</c:v>
                </c:pt>
                <c:pt idx="36">
                  <c:v>175.78</c:v>
                </c:pt>
                <c:pt idx="37">
                  <c:v>194.74</c:v>
                </c:pt>
                <c:pt idx="38">
                  <c:v>220.12</c:v>
                </c:pt>
                <c:pt idx="39">
                  <c:v>259.70999999999998</c:v>
                </c:pt>
                <c:pt idx="40">
                  <c:v>283.49</c:v>
                </c:pt>
                <c:pt idx="41">
                  <c:v>310.95</c:v>
                </c:pt>
                <c:pt idx="42">
                  <c:v>342.65</c:v>
                </c:pt>
                <c:pt idx="43">
                  <c:v>411.04</c:v>
                </c:pt>
                <c:pt idx="44">
                  <c:v>538.94000000000005</c:v>
                </c:pt>
                <c:pt idx="45">
                  <c:v>732.89</c:v>
                </c:pt>
                <c:pt idx="46">
                  <c:v>931.97</c:v>
                </c:pt>
                <c:pt idx="47">
                  <c:v>1121.93</c:v>
                </c:pt>
                <c:pt idx="48">
                  <c:v>1264.6300000000001</c:v>
                </c:pt>
                <c:pt idx="49">
                  <c:v>1374.6</c:v>
                </c:pt>
                <c:pt idx="50">
                  <c:v>1500.95</c:v>
                </c:pt>
                <c:pt idx="51">
                  <c:v>1701.88</c:v>
                </c:pt>
                <c:pt idx="52">
                  <c:v>1919.09</c:v>
                </c:pt>
                <c:pt idx="53">
                  <c:v>2150.7600000000002</c:v>
                </c:pt>
                <c:pt idx="54">
                  <c:v>2578.0300000000002</c:v>
                </c:pt>
                <c:pt idx="55">
                  <c:v>3110.97</c:v>
                </c:pt>
                <c:pt idx="56">
                  <c:v>3905.64</c:v>
                </c:pt>
                <c:pt idx="57">
                  <c:v>4462.74</c:v>
                </c:pt>
                <c:pt idx="58">
                  <c:v>5252.76</c:v>
                </c:pt>
                <c:pt idx="59">
                  <c:v>6719.01</c:v>
                </c:pt>
                <c:pt idx="60">
                  <c:v>7521.85</c:v>
                </c:pt>
                <c:pt idx="61">
                  <c:v>9224.4599999999991</c:v>
                </c:pt>
                <c:pt idx="62">
                  <c:v>11307.28</c:v>
                </c:pt>
                <c:pt idx="63">
                  <c:v>12893.88</c:v>
                </c:pt>
                <c:pt idx="64">
                  <c:v>14442.01</c:v>
                </c:pt>
                <c:pt idx="65">
                  <c:v>15726.93</c:v>
                </c:pt>
                <c:pt idx="66">
                  <c:v>16538.189999999999</c:v>
                </c:pt>
                <c:pt idx="67">
                  <c:v>17885.39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'1949-2016中国各省市GDP数据汇总表'!$F$1</c:f>
              <c:strCache>
                <c:ptCount val="1"/>
                <c:pt idx="0">
                  <c:v>内蒙古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'1949-2016中国各省市GDP数据汇总表'!$E$2:$E$69</c:f>
              <c:numCache>
                <c:formatCode>0.0;[Red]0.0</c:formatCode>
                <c:ptCount val="68"/>
                <c:pt idx="3">
                  <c:v>16</c:v>
                </c:pt>
                <c:pt idx="4">
                  <c:v>19.87</c:v>
                </c:pt>
                <c:pt idx="5">
                  <c:v>21.9</c:v>
                </c:pt>
                <c:pt idx="6">
                  <c:v>23.87</c:v>
                </c:pt>
                <c:pt idx="7">
                  <c:v>28.44</c:v>
                </c:pt>
                <c:pt idx="8">
                  <c:v>29.16</c:v>
                </c:pt>
                <c:pt idx="9">
                  <c:v>39.51</c:v>
                </c:pt>
                <c:pt idx="10">
                  <c:v>48.28</c:v>
                </c:pt>
                <c:pt idx="11">
                  <c:v>50.2</c:v>
                </c:pt>
                <c:pt idx="12">
                  <c:v>34.07</c:v>
                </c:pt>
                <c:pt idx="13">
                  <c:v>32.409999999999997</c:v>
                </c:pt>
                <c:pt idx="14">
                  <c:v>33.72</c:v>
                </c:pt>
                <c:pt idx="15">
                  <c:v>38.44</c:v>
                </c:pt>
                <c:pt idx="16">
                  <c:v>43.92</c:v>
                </c:pt>
                <c:pt idx="17">
                  <c:v>49.68</c:v>
                </c:pt>
                <c:pt idx="18">
                  <c:v>44.87</c:v>
                </c:pt>
                <c:pt idx="19">
                  <c:v>36.82</c:v>
                </c:pt>
                <c:pt idx="20">
                  <c:v>45.42</c:v>
                </c:pt>
                <c:pt idx="21">
                  <c:v>57.69</c:v>
                </c:pt>
                <c:pt idx="22">
                  <c:v>62.05</c:v>
                </c:pt>
                <c:pt idx="23">
                  <c:v>61.64</c:v>
                </c:pt>
                <c:pt idx="24">
                  <c:v>66.2</c:v>
                </c:pt>
                <c:pt idx="25">
                  <c:v>64.42</c:v>
                </c:pt>
                <c:pt idx="26">
                  <c:v>69.81</c:v>
                </c:pt>
                <c:pt idx="27">
                  <c:v>64.61</c:v>
                </c:pt>
                <c:pt idx="28">
                  <c:v>75.260000000000005</c:v>
                </c:pt>
                <c:pt idx="29">
                  <c:v>87.99</c:v>
                </c:pt>
                <c:pt idx="30">
                  <c:v>106.43</c:v>
                </c:pt>
                <c:pt idx="31">
                  <c:v>108.76</c:v>
                </c:pt>
                <c:pt idx="32">
                  <c:v>121.71</c:v>
                </c:pt>
                <c:pt idx="33">
                  <c:v>139.22</c:v>
                </c:pt>
                <c:pt idx="34">
                  <c:v>155.06</c:v>
                </c:pt>
                <c:pt idx="35">
                  <c:v>197.42</c:v>
                </c:pt>
                <c:pt idx="36">
                  <c:v>218.99</c:v>
                </c:pt>
                <c:pt idx="37">
                  <c:v>235.11</c:v>
                </c:pt>
                <c:pt idx="38">
                  <c:v>257.23</c:v>
                </c:pt>
                <c:pt idx="39">
                  <c:v>316.69</c:v>
                </c:pt>
                <c:pt idx="40">
                  <c:v>376.26</c:v>
                </c:pt>
                <c:pt idx="41">
                  <c:v>429.27</c:v>
                </c:pt>
                <c:pt idx="42">
                  <c:v>468.51</c:v>
                </c:pt>
                <c:pt idx="43">
                  <c:v>551.12</c:v>
                </c:pt>
                <c:pt idx="44">
                  <c:v>680.41</c:v>
                </c:pt>
                <c:pt idx="45">
                  <c:v>826.66</c:v>
                </c:pt>
                <c:pt idx="46">
                  <c:v>1076.03</c:v>
                </c:pt>
                <c:pt idx="47">
                  <c:v>1292.1099999999999</c:v>
                </c:pt>
                <c:pt idx="48">
                  <c:v>1476</c:v>
                </c:pt>
                <c:pt idx="49">
                  <c:v>1611.08</c:v>
                </c:pt>
                <c:pt idx="50">
                  <c:v>1667.1</c:v>
                </c:pt>
                <c:pt idx="51">
                  <c:v>1845.72</c:v>
                </c:pt>
                <c:pt idx="52">
                  <c:v>2029.53</c:v>
                </c:pt>
                <c:pt idx="53">
                  <c:v>2324.8000000000002</c:v>
                </c:pt>
                <c:pt idx="54">
                  <c:v>2855.23</c:v>
                </c:pt>
                <c:pt idx="55">
                  <c:v>3571.37</c:v>
                </c:pt>
                <c:pt idx="56">
                  <c:v>4230.53</c:v>
                </c:pt>
                <c:pt idx="57">
                  <c:v>4878.6099999999997</c:v>
                </c:pt>
                <c:pt idx="58">
                  <c:v>6024.45</c:v>
                </c:pt>
                <c:pt idx="59">
                  <c:v>7315.4</c:v>
                </c:pt>
                <c:pt idx="60">
                  <c:v>7358.31</c:v>
                </c:pt>
                <c:pt idx="61">
                  <c:v>9200.86</c:v>
                </c:pt>
                <c:pt idx="62">
                  <c:v>11237.55</c:v>
                </c:pt>
                <c:pt idx="63">
                  <c:v>12112.83</c:v>
                </c:pt>
                <c:pt idx="64">
                  <c:v>12665.25</c:v>
                </c:pt>
                <c:pt idx="65">
                  <c:v>12761.49</c:v>
                </c:pt>
                <c:pt idx="66">
                  <c:v>12766.49</c:v>
                </c:pt>
                <c:pt idx="67">
                  <c:v>12928.34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'1949-2016中国各省市GDP数据汇总表'!$H$1</c:f>
              <c:strCache>
                <c:ptCount val="1"/>
                <c:pt idx="0">
                  <c:v>吉林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'1949-2016中国各省市GDP数据汇总表'!$G$2:$G$69</c:f>
              <c:numCache>
                <c:formatCode>0.0;[Red]0.0</c:formatCode>
                <c:ptCount val="68"/>
                <c:pt idx="3">
                  <c:v>41.4</c:v>
                </c:pt>
                <c:pt idx="4">
                  <c:v>52.9</c:v>
                </c:pt>
                <c:pt idx="5">
                  <c:v>56.9</c:v>
                </c:pt>
                <c:pt idx="6">
                  <c:v>59.4</c:v>
                </c:pt>
                <c:pt idx="7">
                  <c:v>72</c:v>
                </c:pt>
                <c:pt idx="8">
                  <c:v>78.7</c:v>
                </c:pt>
                <c:pt idx="9">
                  <c:v>105.6</c:v>
                </c:pt>
                <c:pt idx="10">
                  <c:v>136.69999999999999</c:v>
                </c:pt>
                <c:pt idx="11">
                  <c:v>158.1</c:v>
                </c:pt>
                <c:pt idx="12">
                  <c:v>75.900000000000006</c:v>
                </c:pt>
                <c:pt idx="13">
                  <c:v>74.099999999999994</c:v>
                </c:pt>
                <c:pt idx="14">
                  <c:v>76.099999999999994</c:v>
                </c:pt>
                <c:pt idx="15">
                  <c:v>87.2</c:v>
                </c:pt>
                <c:pt idx="16">
                  <c:v>103.2</c:v>
                </c:pt>
                <c:pt idx="17">
                  <c:v>112.6</c:v>
                </c:pt>
                <c:pt idx="18">
                  <c:v>93.4</c:v>
                </c:pt>
                <c:pt idx="19">
                  <c:v>86.9</c:v>
                </c:pt>
                <c:pt idx="20">
                  <c:v>113.8</c:v>
                </c:pt>
                <c:pt idx="21">
                  <c:v>136.80000000000001</c:v>
                </c:pt>
                <c:pt idx="22">
                  <c:v>148.6</c:v>
                </c:pt>
                <c:pt idx="23">
                  <c:v>154</c:v>
                </c:pt>
                <c:pt idx="24">
                  <c:v>172</c:v>
                </c:pt>
                <c:pt idx="25">
                  <c:v>185.1</c:v>
                </c:pt>
                <c:pt idx="26">
                  <c:v>198.5</c:v>
                </c:pt>
                <c:pt idx="27">
                  <c:v>204</c:v>
                </c:pt>
                <c:pt idx="28">
                  <c:v>203.8</c:v>
                </c:pt>
                <c:pt idx="29">
                  <c:v>229.2</c:v>
                </c:pt>
                <c:pt idx="30">
                  <c:v>245</c:v>
                </c:pt>
                <c:pt idx="31">
                  <c:v>281</c:v>
                </c:pt>
                <c:pt idx="32">
                  <c:v>288.60000000000002</c:v>
                </c:pt>
                <c:pt idx="33">
                  <c:v>315.10000000000002</c:v>
                </c:pt>
                <c:pt idx="34">
                  <c:v>364</c:v>
                </c:pt>
                <c:pt idx="35">
                  <c:v>438.2</c:v>
                </c:pt>
                <c:pt idx="36">
                  <c:v>518.6</c:v>
                </c:pt>
                <c:pt idx="37">
                  <c:v>605.29999999999995</c:v>
                </c:pt>
                <c:pt idx="38">
                  <c:v>719.1</c:v>
                </c:pt>
                <c:pt idx="39">
                  <c:v>881</c:v>
                </c:pt>
                <c:pt idx="40">
                  <c:v>1003.8</c:v>
                </c:pt>
                <c:pt idx="41">
                  <c:v>1062.7</c:v>
                </c:pt>
                <c:pt idx="42">
                  <c:v>1200.0999999999999</c:v>
                </c:pt>
                <c:pt idx="43">
                  <c:v>1473</c:v>
                </c:pt>
                <c:pt idx="44">
                  <c:v>2010.82</c:v>
                </c:pt>
                <c:pt idx="45">
                  <c:v>2461.7800000000002</c:v>
                </c:pt>
                <c:pt idx="46">
                  <c:v>2793.37</c:v>
                </c:pt>
                <c:pt idx="47">
                  <c:v>3157.69</c:v>
                </c:pt>
                <c:pt idx="48">
                  <c:v>3582.46</c:v>
                </c:pt>
                <c:pt idx="49">
                  <c:v>3881.73</c:v>
                </c:pt>
                <c:pt idx="50">
                  <c:v>4171.6899999999996</c:v>
                </c:pt>
                <c:pt idx="51">
                  <c:v>4669.0600000000004</c:v>
                </c:pt>
                <c:pt idx="52">
                  <c:v>5033.08</c:v>
                </c:pt>
                <c:pt idx="53">
                  <c:v>5458.22</c:v>
                </c:pt>
                <c:pt idx="54">
                  <c:v>6002.54</c:v>
                </c:pt>
                <c:pt idx="55">
                  <c:v>6672</c:v>
                </c:pt>
                <c:pt idx="56">
                  <c:v>8047.26</c:v>
                </c:pt>
                <c:pt idx="57">
                  <c:v>9304.52</c:v>
                </c:pt>
                <c:pt idx="58">
                  <c:v>11164.3</c:v>
                </c:pt>
                <c:pt idx="59">
                  <c:v>13668.58</c:v>
                </c:pt>
                <c:pt idx="60">
                  <c:v>15212.49</c:v>
                </c:pt>
                <c:pt idx="61">
                  <c:v>18457.27</c:v>
                </c:pt>
                <c:pt idx="62">
                  <c:v>22226.7</c:v>
                </c:pt>
                <c:pt idx="63">
                  <c:v>24846.43</c:v>
                </c:pt>
                <c:pt idx="64">
                  <c:v>27213.22</c:v>
                </c:pt>
                <c:pt idx="65">
                  <c:v>28626.58</c:v>
                </c:pt>
                <c:pt idx="66">
                  <c:v>28669.02</c:v>
                </c:pt>
                <c:pt idx="67">
                  <c:v>22037.88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'1949-2016中国各省市GDP数据汇总表'!$J$1</c:f>
              <c:strCache>
                <c:ptCount val="1"/>
                <c:pt idx="0">
                  <c:v>上海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'1949-2016中国各省市GDP数据汇总表'!$I$2:$I$69</c:f>
              <c:numCache>
                <c:formatCode>0.0;[Red]0.0</c:formatCode>
                <c:ptCount val="68"/>
                <c:pt idx="3">
                  <c:v>26</c:v>
                </c:pt>
                <c:pt idx="4">
                  <c:v>32</c:v>
                </c:pt>
                <c:pt idx="5">
                  <c:v>36.700000000000003</c:v>
                </c:pt>
                <c:pt idx="6">
                  <c:v>38.200000000000003</c:v>
                </c:pt>
                <c:pt idx="7">
                  <c:v>42.2</c:v>
                </c:pt>
                <c:pt idx="8">
                  <c:v>44.4</c:v>
                </c:pt>
                <c:pt idx="9">
                  <c:v>61.6</c:v>
                </c:pt>
                <c:pt idx="10">
                  <c:v>73.5</c:v>
                </c:pt>
                <c:pt idx="11">
                  <c:v>80.5</c:v>
                </c:pt>
                <c:pt idx="12">
                  <c:v>54.2</c:v>
                </c:pt>
                <c:pt idx="13">
                  <c:v>54.6</c:v>
                </c:pt>
                <c:pt idx="14">
                  <c:v>61.8</c:v>
                </c:pt>
                <c:pt idx="15">
                  <c:v>68.2</c:v>
                </c:pt>
                <c:pt idx="16">
                  <c:v>78.900000000000006</c:v>
                </c:pt>
                <c:pt idx="17">
                  <c:v>92.1</c:v>
                </c:pt>
                <c:pt idx="18">
                  <c:v>90.9</c:v>
                </c:pt>
                <c:pt idx="19">
                  <c:v>88.9</c:v>
                </c:pt>
                <c:pt idx="20">
                  <c:v>101</c:v>
                </c:pt>
                <c:pt idx="21">
                  <c:v>111.2</c:v>
                </c:pt>
                <c:pt idx="22">
                  <c:v>115.6</c:v>
                </c:pt>
                <c:pt idx="23">
                  <c:v>115.7</c:v>
                </c:pt>
                <c:pt idx="24">
                  <c:v>123.5</c:v>
                </c:pt>
                <c:pt idx="25">
                  <c:v>131.4</c:v>
                </c:pt>
                <c:pt idx="26">
                  <c:v>141.5</c:v>
                </c:pt>
                <c:pt idx="27">
                  <c:v>144.19999999999999</c:v>
                </c:pt>
                <c:pt idx="28">
                  <c:v>155.69999999999999</c:v>
                </c:pt>
                <c:pt idx="29">
                  <c:v>174.8</c:v>
                </c:pt>
                <c:pt idx="30">
                  <c:v>187.2</c:v>
                </c:pt>
                <c:pt idx="31">
                  <c:v>221</c:v>
                </c:pt>
                <c:pt idx="32">
                  <c:v>228.3</c:v>
                </c:pt>
                <c:pt idx="33">
                  <c:v>248.4</c:v>
                </c:pt>
                <c:pt idx="34">
                  <c:v>276.89999999999998</c:v>
                </c:pt>
                <c:pt idx="35">
                  <c:v>318.3</c:v>
                </c:pt>
                <c:pt idx="36">
                  <c:v>355</c:v>
                </c:pt>
                <c:pt idx="37">
                  <c:v>400.8</c:v>
                </c:pt>
                <c:pt idx="38">
                  <c:v>454.6</c:v>
                </c:pt>
                <c:pt idx="39">
                  <c:v>552</c:v>
                </c:pt>
                <c:pt idx="40">
                  <c:v>630.6</c:v>
                </c:pt>
                <c:pt idx="41">
                  <c:v>715.2</c:v>
                </c:pt>
                <c:pt idx="42">
                  <c:v>822.3</c:v>
                </c:pt>
                <c:pt idx="43">
                  <c:v>959.7</c:v>
                </c:pt>
                <c:pt idx="44">
                  <c:v>1198.4000000000001</c:v>
                </c:pt>
                <c:pt idx="45">
                  <c:v>1604.9</c:v>
                </c:pt>
                <c:pt idx="46">
                  <c:v>1991.4</c:v>
                </c:pt>
                <c:pt idx="47">
                  <c:v>2370.5</c:v>
                </c:pt>
                <c:pt idx="48">
                  <c:v>2667.5</c:v>
                </c:pt>
                <c:pt idx="49">
                  <c:v>2774.4</c:v>
                </c:pt>
                <c:pt idx="50">
                  <c:v>2866.3</c:v>
                </c:pt>
                <c:pt idx="51">
                  <c:v>3151.4</c:v>
                </c:pt>
                <c:pt idx="52">
                  <c:v>3390.1</c:v>
                </c:pt>
                <c:pt idx="53">
                  <c:v>3637.2</c:v>
                </c:pt>
                <c:pt idx="54">
                  <c:v>4057.4</c:v>
                </c:pt>
                <c:pt idx="55">
                  <c:v>4750.6000000000004</c:v>
                </c:pt>
                <c:pt idx="56">
                  <c:v>5513.7</c:v>
                </c:pt>
                <c:pt idx="57">
                  <c:v>6211.8</c:v>
                </c:pt>
                <c:pt idx="58">
                  <c:v>7104</c:v>
                </c:pt>
                <c:pt idx="59">
                  <c:v>8314.3700000000008</c:v>
                </c:pt>
                <c:pt idx="60">
                  <c:v>8587</c:v>
                </c:pt>
                <c:pt idx="61">
                  <c:v>10368.6</c:v>
                </c:pt>
                <c:pt idx="62">
                  <c:v>12582</c:v>
                </c:pt>
                <c:pt idx="63">
                  <c:v>13691.58</c:v>
                </c:pt>
                <c:pt idx="64">
                  <c:v>14454.91</c:v>
                </c:pt>
                <c:pt idx="65">
                  <c:v>15039.38</c:v>
                </c:pt>
                <c:pt idx="66">
                  <c:v>15083.67</c:v>
                </c:pt>
                <c:pt idx="67">
                  <c:v>15386.09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'1949-2016中国各省市GDP数据汇总表'!$L$1</c:f>
              <c:strCache>
                <c:ptCount val="1"/>
                <c:pt idx="0">
                  <c:v>浙江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'1949-2016中国各省市GDP数据汇总表'!$K$2:$K$69</c:f>
              <c:numCache>
                <c:formatCode>0.0;[Red]0.0</c:formatCode>
                <c:ptCount val="68"/>
                <c:pt idx="3">
                  <c:v>48.41</c:v>
                </c:pt>
                <c:pt idx="4">
                  <c:v>53.42</c:v>
                </c:pt>
                <c:pt idx="5">
                  <c:v>53.77</c:v>
                </c:pt>
                <c:pt idx="6">
                  <c:v>58.96</c:v>
                </c:pt>
                <c:pt idx="7">
                  <c:v>61.9</c:v>
                </c:pt>
                <c:pt idx="8">
                  <c:v>65.11</c:v>
                </c:pt>
                <c:pt idx="9">
                  <c:v>75.3</c:v>
                </c:pt>
                <c:pt idx="10">
                  <c:v>79.62</c:v>
                </c:pt>
                <c:pt idx="11">
                  <c:v>86.8</c:v>
                </c:pt>
                <c:pt idx="12">
                  <c:v>72.2</c:v>
                </c:pt>
                <c:pt idx="13">
                  <c:v>69.2</c:v>
                </c:pt>
                <c:pt idx="14">
                  <c:v>75.52</c:v>
                </c:pt>
                <c:pt idx="15">
                  <c:v>89.55</c:v>
                </c:pt>
                <c:pt idx="16">
                  <c:v>95.1</c:v>
                </c:pt>
                <c:pt idx="17">
                  <c:v>109.89</c:v>
                </c:pt>
                <c:pt idx="18">
                  <c:v>99.2</c:v>
                </c:pt>
                <c:pt idx="19">
                  <c:v>102.84</c:v>
                </c:pt>
                <c:pt idx="20">
                  <c:v>111.75</c:v>
                </c:pt>
                <c:pt idx="21">
                  <c:v>129.22999999999999</c:v>
                </c:pt>
                <c:pt idx="22">
                  <c:v>148.04</c:v>
                </c:pt>
                <c:pt idx="23">
                  <c:v>157.31</c:v>
                </c:pt>
                <c:pt idx="24">
                  <c:v>170.93</c:v>
                </c:pt>
                <c:pt idx="25">
                  <c:v>171.94</c:v>
                </c:pt>
                <c:pt idx="26">
                  <c:v>184.16</c:v>
                </c:pt>
                <c:pt idx="27">
                  <c:v>187.97</c:v>
                </c:pt>
                <c:pt idx="28">
                  <c:v>202.4</c:v>
                </c:pt>
                <c:pt idx="29">
                  <c:v>249.24</c:v>
                </c:pt>
                <c:pt idx="30">
                  <c:v>298.55</c:v>
                </c:pt>
                <c:pt idx="31">
                  <c:v>319.8</c:v>
                </c:pt>
                <c:pt idx="32">
                  <c:v>350.02</c:v>
                </c:pt>
                <c:pt idx="33">
                  <c:v>390.17</c:v>
                </c:pt>
                <c:pt idx="34">
                  <c:v>437.65</c:v>
                </c:pt>
                <c:pt idx="35">
                  <c:v>518.85</c:v>
                </c:pt>
                <c:pt idx="36">
                  <c:v>651.82000000000005</c:v>
                </c:pt>
                <c:pt idx="37">
                  <c:v>744.94</c:v>
                </c:pt>
                <c:pt idx="38">
                  <c:v>922.33</c:v>
                </c:pt>
                <c:pt idx="39">
                  <c:v>1208.8499999999999</c:v>
                </c:pt>
                <c:pt idx="40">
                  <c:v>1321.85</c:v>
                </c:pt>
                <c:pt idx="41">
                  <c:v>1416.5</c:v>
                </c:pt>
                <c:pt idx="42">
                  <c:v>1601.38</c:v>
                </c:pt>
                <c:pt idx="43">
                  <c:v>2136.02</c:v>
                </c:pt>
                <c:pt idx="44">
                  <c:v>2998.16</c:v>
                </c:pt>
                <c:pt idx="45">
                  <c:v>4057.39</c:v>
                </c:pt>
                <c:pt idx="46">
                  <c:v>5155.25</c:v>
                </c:pt>
                <c:pt idx="47">
                  <c:v>6004.21</c:v>
                </c:pt>
                <c:pt idx="48">
                  <c:v>6680.34</c:v>
                </c:pt>
                <c:pt idx="49">
                  <c:v>7199.95</c:v>
                </c:pt>
                <c:pt idx="50">
                  <c:v>7697.82</c:v>
                </c:pt>
                <c:pt idx="51">
                  <c:v>8553.69</c:v>
                </c:pt>
                <c:pt idx="52">
                  <c:v>9456.84</c:v>
                </c:pt>
                <c:pt idx="53">
                  <c:v>10606.85</c:v>
                </c:pt>
                <c:pt idx="54">
                  <c:v>12442.87</c:v>
                </c:pt>
                <c:pt idx="55">
                  <c:v>15003.6</c:v>
                </c:pt>
                <c:pt idx="56">
                  <c:v>18598.689999999999</c:v>
                </c:pt>
                <c:pt idx="57">
                  <c:v>21742.05</c:v>
                </c:pt>
                <c:pt idx="58">
                  <c:v>26018.48</c:v>
                </c:pt>
                <c:pt idx="59">
                  <c:v>30981.98</c:v>
                </c:pt>
                <c:pt idx="60">
                  <c:v>34457.300000000003</c:v>
                </c:pt>
                <c:pt idx="61">
                  <c:v>41425.480000000003</c:v>
                </c:pt>
                <c:pt idx="62">
                  <c:v>49110.27</c:v>
                </c:pt>
                <c:pt idx="63">
                  <c:v>54058.22</c:v>
                </c:pt>
                <c:pt idx="64">
                  <c:v>59753.37</c:v>
                </c:pt>
                <c:pt idx="65">
                  <c:v>65088.32</c:v>
                </c:pt>
                <c:pt idx="66">
                  <c:v>70116.38</c:v>
                </c:pt>
                <c:pt idx="67">
                  <c:v>76086.17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'1949-2016中国各省市GDP数据汇总表'!$N$1</c:f>
              <c:strCache>
                <c:ptCount val="1"/>
                <c:pt idx="0">
                  <c:v>福建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'1949-2016中国各省市GDP数据汇总表'!$M$2:$M$69</c:f>
              <c:numCache>
                <c:formatCode>0.0;[Red]0.0</c:formatCode>
                <c:ptCount val="68"/>
                <c:pt idx="3">
                  <c:v>22.9</c:v>
                </c:pt>
                <c:pt idx="4">
                  <c:v>27</c:v>
                </c:pt>
                <c:pt idx="5">
                  <c:v>27.7</c:v>
                </c:pt>
                <c:pt idx="6">
                  <c:v>37.1</c:v>
                </c:pt>
                <c:pt idx="7">
                  <c:v>35.299999999999997</c:v>
                </c:pt>
                <c:pt idx="8">
                  <c:v>41.4</c:v>
                </c:pt>
                <c:pt idx="9">
                  <c:v>51.4</c:v>
                </c:pt>
                <c:pt idx="10">
                  <c:v>58</c:v>
                </c:pt>
                <c:pt idx="11">
                  <c:v>59.8</c:v>
                </c:pt>
                <c:pt idx="12">
                  <c:v>43.7</c:v>
                </c:pt>
                <c:pt idx="13">
                  <c:v>39.5</c:v>
                </c:pt>
                <c:pt idx="14">
                  <c:v>40.799999999999997</c:v>
                </c:pt>
                <c:pt idx="15">
                  <c:v>44.9</c:v>
                </c:pt>
                <c:pt idx="16">
                  <c:v>52.7</c:v>
                </c:pt>
                <c:pt idx="17">
                  <c:v>59.8</c:v>
                </c:pt>
                <c:pt idx="18">
                  <c:v>56.9</c:v>
                </c:pt>
                <c:pt idx="19">
                  <c:v>56.1</c:v>
                </c:pt>
                <c:pt idx="20">
                  <c:v>58.1</c:v>
                </c:pt>
                <c:pt idx="21">
                  <c:v>71.8</c:v>
                </c:pt>
                <c:pt idx="22">
                  <c:v>80</c:v>
                </c:pt>
                <c:pt idx="23">
                  <c:v>85.9</c:v>
                </c:pt>
                <c:pt idx="24">
                  <c:v>92.3</c:v>
                </c:pt>
                <c:pt idx="25">
                  <c:v>91.5</c:v>
                </c:pt>
                <c:pt idx="26">
                  <c:v>97.1</c:v>
                </c:pt>
                <c:pt idx="27">
                  <c:v>105.8</c:v>
                </c:pt>
                <c:pt idx="28">
                  <c:v>108.1</c:v>
                </c:pt>
                <c:pt idx="29">
                  <c:v>113.96</c:v>
                </c:pt>
                <c:pt idx="30">
                  <c:v>127.31</c:v>
                </c:pt>
                <c:pt idx="31">
                  <c:v>140.88</c:v>
                </c:pt>
                <c:pt idx="32">
                  <c:v>170.51</c:v>
                </c:pt>
                <c:pt idx="33">
                  <c:v>187.02</c:v>
                </c:pt>
                <c:pt idx="34">
                  <c:v>215.68</c:v>
                </c:pt>
                <c:pt idx="35">
                  <c:v>265.74</c:v>
                </c:pt>
                <c:pt idx="36">
                  <c:v>331.24</c:v>
                </c:pt>
                <c:pt idx="37">
                  <c:v>382.76</c:v>
                </c:pt>
                <c:pt idx="38">
                  <c:v>442.35</c:v>
                </c:pt>
                <c:pt idx="39">
                  <c:v>546.94000000000005</c:v>
                </c:pt>
                <c:pt idx="40">
                  <c:v>616.25</c:v>
                </c:pt>
                <c:pt idx="41">
                  <c:v>658.02</c:v>
                </c:pt>
                <c:pt idx="42">
                  <c:v>663.5</c:v>
                </c:pt>
                <c:pt idx="43">
                  <c:v>801.16</c:v>
                </c:pt>
                <c:pt idx="44">
                  <c:v>1037.1400000000001</c:v>
                </c:pt>
                <c:pt idx="45">
                  <c:v>1320.43</c:v>
                </c:pt>
                <c:pt idx="46">
                  <c:v>1810.66</c:v>
                </c:pt>
                <c:pt idx="47">
                  <c:v>2093.3000000000002</c:v>
                </c:pt>
                <c:pt idx="48">
                  <c:v>2347.3200000000002</c:v>
                </c:pt>
                <c:pt idx="49">
                  <c:v>2542.96</c:v>
                </c:pt>
                <c:pt idx="50">
                  <c:v>2712.34</c:v>
                </c:pt>
                <c:pt idx="51">
                  <c:v>2902.09</c:v>
                </c:pt>
                <c:pt idx="52">
                  <c:v>3246.71</c:v>
                </c:pt>
                <c:pt idx="53">
                  <c:v>3519.72</c:v>
                </c:pt>
                <c:pt idx="54">
                  <c:v>3923.11</c:v>
                </c:pt>
                <c:pt idx="55">
                  <c:v>4759.3</c:v>
                </c:pt>
                <c:pt idx="56">
                  <c:v>5350.17</c:v>
                </c:pt>
                <c:pt idx="57">
                  <c:v>6112.5</c:v>
                </c:pt>
                <c:pt idx="58">
                  <c:v>7360.92</c:v>
                </c:pt>
                <c:pt idx="59">
                  <c:v>8851.66</c:v>
                </c:pt>
                <c:pt idx="60">
                  <c:v>10062.82</c:v>
                </c:pt>
                <c:pt idx="61">
                  <c:v>12359.33</c:v>
                </c:pt>
                <c:pt idx="62">
                  <c:v>15300.65</c:v>
                </c:pt>
                <c:pt idx="63">
                  <c:v>17212.05</c:v>
                </c:pt>
                <c:pt idx="64">
                  <c:v>19229.34</c:v>
                </c:pt>
                <c:pt idx="65">
                  <c:v>20848.75</c:v>
                </c:pt>
                <c:pt idx="66">
                  <c:v>22005.63</c:v>
                </c:pt>
                <c:pt idx="67">
                  <c:v>24117.87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'1949-2016中国各省市GDP数据汇总表'!$P$1</c:f>
              <c:strCache>
                <c:ptCount val="1"/>
                <c:pt idx="0">
                  <c:v>山东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'1949-2016中国各省市GDP数据汇总表'!$O$2:$O$69</c:f>
              <c:numCache>
                <c:formatCode>0.0;[Red]0.0</c:formatCode>
                <c:ptCount val="68"/>
                <c:pt idx="0">
                  <c:v>9.09</c:v>
                </c:pt>
                <c:pt idx="1">
                  <c:v>14.08</c:v>
                </c:pt>
                <c:pt idx="2">
                  <c:v>15.15</c:v>
                </c:pt>
                <c:pt idx="3">
                  <c:v>18.86</c:v>
                </c:pt>
                <c:pt idx="4">
                  <c:v>19.71</c:v>
                </c:pt>
                <c:pt idx="5">
                  <c:v>20.66</c:v>
                </c:pt>
                <c:pt idx="6">
                  <c:v>21.86</c:v>
                </c:pt>
                <c:pt idx="7">
                  <c:v>22.04</c:v>
                </c:pt>
                <c:pt idx="8">
                  <c:v>27.73</c:v>
                </c:pt>
                <c:pt idx="9">
                  <c:v>31.21</c:v>
                </c:pt>
                <c:pt idx="10">
                  <c:v>34.630000000000003</c:v>
                </c:pt>
                <c:pt idx="11">
                  <c:v>36.83</c:v>
                </c:pt>
                <c:pt idx="12">
                  <c:v>35.5</c:v>
                </c:pt>
                <c:pt idx="13">
                  <c:v>33.06</c:v>
                </c:pt>
                <c:pt idx="14">
                  <c:v>32.69</c:v>
                </c:pt>
                <c:pt idx="15">
                  <c:v>35.200000000000003</c:v>
                </c:pt>
                <c:pt idx="16">
                  <c:v>42.98</c:v>
                </c:pt>
                <c:pt idx="17">
                  <c:v>48.4</c:v>
                </c:pt>
                <c:pt idx="18">
                  <c:v>44.46</c:v>
                </c:pt>
                <c:pt idx="19">
                  <c:v>45.95</c:v>
                </c:pt>
                <c:pt idx="20">
                  <c:v>51.92</c:v>
                </c:pt>
                <c:pt idx="21">
                  <c:v>58.37</c:v>
                </c:pt>
                <c:pt idx="22">
                  <c:v>62.24</c:v>
                </c:pt>
                <c:pt idx="23">
                  <c:v>66.61</c:v>
                </c:pt>
                <c:pt idx="24">
                  <c:v>66.84</c:v>
                </c:pt>
                <c:pt idx="25">
                  <c:v>64.73</c:v>
                </c:pt>
                <c:pt idx="26">
                  <c:v>68.12</c:v>
                </c:pt>
                <c:pt idx="27">
                  <c:v>64.34</c:v>
                </c:pt>
                <c:pt idx="28">
                  <c:v>74.78</c:v>
                </c:pt>
                <c:pt idx="29">
                  <c:v>87</c:v>
                </c:pt>
                <c:pt idx="30">
                  <c:v>104.15</c:v>
                </c:pt>
                <c:pt idx="31">
                  <c:v>111.15</c:v>
                </c:pt>
                <c:pt idx="32">
                  <c:v>121.26</c:v>
                </c:pt>
                <c:pt idx="33">
                  <c:v>133.96</c:v>
                </c:pt>
                <c:pt idx="34">
                  <c:v>144.13</c:v>
                </c:pt>
                <c:pt idx="35">
                  <c:v>169.11</c:v>
                </c:pt>
                <c:pt idx="36">
                  <c:v>207.89</c:v>
                </c:pt>
                <c:pt idx="37">
                  <c:v>230.82</c:v>
                </c:pt>
                <c:pt idx="38">
                  <c:v>262.89999999999998</c:v>
                </c:pt>
                <c:pt idx="39">
                  <c:v>325.83</c:v>
                </c:pt>
                <c:pt idx="40">
                  <c:v>376.46</c:v>
                </c:pt>
                <c:pt idx="41">
                  <c:v>428.62</c:v>
                </c:pt>
                <c:pt idx="42">
                  <c:v>479.37</c:v>
                </c:pt>
                <c:pt idx="43">
                  <c:v>572.54999999999995</c:v>
                </c:pt>
                <c:pt idx="44">
                  <c:v>723.04</c:v>
                </c:pt>
                <c:pt idx="45">
                  <c:v>948.16</c:v>
                </c:pt>
                <c:pt idx="46">
                  <c:v>1169.73</c:v>
                </c:pt>
                <c:pt idx="47">
                  <c:v>1409.74</c:v>
                </c:pt>
                <c:pt idx="48">
                  <c:v>1605.77</c:v>
                </c:pt>
                <c:pt idx="49">
                  <c:v>1719.87</c:v>
                </c:pt>
                <c:pt idx="50">
                  <c:v>1853.65</c:v>
                </c:pt>
                <c:pt idx="51">
                  <c:v>2003.07</c:v>
                </c:pt>
                <c:pt idx="52">
                  <c:v>2175.6799999999998</c:v>
                </c:pt>
                <c:pt idx="53">
                  <c:v>2450.48</c:v>
                </c:pt>
                <c:pt idx="54">
                  <c:v>2807.41</c:v>
                </c:pt>
                <c:pt idx="55">
                  <c:v>3456.7</c:v>
                </c:pt>
                <c:pt idx="56">
                  <c:v>4056.76</c:v>
                </c:pt>
                <c:pt idx="57">
                  <c:v>4820.53</c:v>
                </c:pt>
                <c:pt idx="58">
                  <c:v>5800.25</c:v>
                </c:pt>
                <c:pt idx="59">
                  <c:v>6971.05</c:v>
                </c:pt>
                <c:pt idx="60">
                  <c:v>7655.18</c:v>
                </c:pt>
                <c:pt idx="61">
                  <c:v>9451.26</c:v>
                </c:pt>
                <c:pt idx="62">
                  <c:v>11702.82</c:v>
                </c:pt>
                <c:pt idx="63">
                  <c:v>12948.88</c:v>
                </c:pt>
                <c:pt idx="64">
                  <c:v>14410.19</c:v>
                </c:pt>
                <c:pt idx="65">
                  <c:v>15714.63</c:v>
                </c:pt>
                <c:pt idx="66">
                  <c:v>16723.78</c:v>
                </c:pt>
                <c:pt idx="67">
                  <c:v>18364.41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'1949-2016中国各省市GDP数据汇总表'!$R$1</c:f>
              <c:strCache>
                <c:ptCount val="1"/>
                <c:pt idx="0">
                  <c:v>湖北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'1949-2016中国各省市GDP数据汇总表'!$Q$2:$Q$69</c:f>
              <c:numCache>
                <c:formatCode>0.0;[Red]0.0</c:formatCode>
                <c:ptCount val="68"/>
                <c:pt idx="0">
                  <c:v>20.88</c:v>
                </c:pt>
                <c:pt idx="1">
                  <c:v>14.6</c:v>
                </c:pt>
                <c:pt idx="2">
                  <c:v>32.85</c:v>
                </c:pt>
                <c:pt idx="3">
                  <c:v>36.090000000000003</c:v>
                </c:pt>
                <c:pt idx="4">
                  <c:v>41.3</c:v>
                </c:pt>
                <c:pt idx="5">
                  <c:v>44.02</c:v>
                </c:pt>
                <c:pt idx="6">
                  <c:v>46.53</c:v>
                </c:pt>
                <c:pt idx="7">
                  <c:v>48.12</c:v>
                </c:pt>
                <c:pt idx="8">
                  <c:v>52.55</c:v>
                </c:pt>
                <c:pt idx="9">
                  <c:v>60.76</c:v>
                </c:pt>
                <c:pt idx="10">
                  <c:v>64.03</c:v>
                </c:pt>
                <c:pt idx="11">
                  <c:v>66.150000000000006</c:v>
                </c:pt>
                <c:pt idx="12">
                  <c:v>46.29</c:v>
                </c:pt>
                <c:pt idx="13">
                  <c:v>43.02</c:v>
                </c:pt>
                <c:pt idx="14">
                  <c:v>42.45</c:v>
                </c:pt>
                <c:pt idx="15">
                  <c:v>51.4</c:v>
                </c:pt>
                <c:pt idx="16">
                  <c:v>62.96</c:v>
                </c:pt>
                <c:pt idx="17">
                  <c:v>76.39</c:v>
                </c:pt>
                <c:pt idx="18">
                  <c:v>78.540000000000006</c:v>
                </c:pt>
                <c:pt idx="19">
                  <c:v>72.19</c:v>
                </c:pt>
                <c:pt idx="20">
                  <c:v>80.88</c:v>
                </c:pt>
                <c:pt idx="21">
                  <c:v>97.19</c:v>
                </c:pt>
                <c:pt idx="22">
                  <c:v>104.8</c:v>
                </c:pt>
                <c:pt idx="23">
                  <c:v>111.41</c:v>
                </c:pt>
                <c:pt idx="24">
                  <c:v>117.05</c:v>
                </c:pt>
                <c:pt idx="25">
                  <c:v>119.92</c:v>
                </c:pt>
                <c:pt idx="26">
                  <c:v>127.77</c:v>
                </c:pt>
                <c:pt idx="27">
                  <c:v>125.52</c:v>
                </c:pt>
                <c:pt idx="28">
                  <c:v>144.11000000000001</c:v>
                </c:pt>
                <c:pt idx="29">
                  <c:v>162.91999999999999</c:v>
                </c:pt>
                <c:pt idx="30">
                  <c:v>190.09</c:v>
                </c:pt>
                <c:pt idx="31">
                  <c:v>229.16</c:v>
                </c:pt>
                <c:pt idx="32">
                  <c:v>249.69</c:v>
                </c:pt>
                <c:pt idx="33">
                  <c:v>263.3</c:v>
                </c:pt>
                <c:pt idx="34">
                  <c:v>327.95</c:v>
                </c:pt>
                <c:pt idx="35">
                  <c:v>370.04</c:v>
                </c:pt>
                <c:pt idx="36">
                  <c:v>451.74</c:v>
                </c:pt>
                <c:pt idx="37">
                  <c:v>502.91</c:v>
                </c:pt>
                <c:pt idx="38">
                  <c:v>609.6</c:v>
                </c:pt>
                <c:pt idx="39">
                  <c:v>749.09</c:v>
                </c:pt>
                <c:pt idx="40">
                  <c:v>850.71</c:v>
                </c:pt>
                <c:pt idx="41">
                  <c:v>934.65</c:v>
                </c:pt>
                <c:pt idx="42">
                  <c:v>1045.73</c:v>
                </c:pt>
                <c:pt idx="43">
                  <c:v>1279.75</c:v>
                </c:pt>
                <c:pt idx="44">
                  <c:v>1660.18</c:v>
                </c:pt>
                <c:pt idx="45">
                  <c:v>2216.83</c:v>
                </c:pt>
                <c:pt idx="46">
                  <c:v>2988.37</c:v>
                </c:pt>
                <c:pt idx="47">
                  <c:v>3634.69</c:v>
                </c:pt>
                <c:pt idx="48">
                  <c:v>4041.09</c:v>
                </c:pt>
                <c:pt idx="49">
                  <c:v>4308.24</c:v>
                </c:pt>
                <c:pt idx="50">
                  <c:v>4517.9399999999996</c:v>
                </c:pt>
                <c:pt idx="51">
                  <c:v>5052.99</c:v>
                </c:pt>
                <c:pt idx="52">
                  <c:v>5533.01</c:v>
                </c:pt>
                <c:pt idx="53">
                  <c:v>6035.48</c:v>
                </c:pt>
                <c:pt idx="54">
                  <c:v>6867.7</c:v>
                </c:pt>
                <c:pt idx="55">
                  <c:v>8553.7900000000009</c:v>
                </c:pt>
                <c:pt idx="56">
                  <c:v>10587.42</c:v>
                </c:pt>
                <c:pt idx="57">
                  <c:v>12362.79</c:v>
                </c:pt>
                <c:pt idx="58">
                  <c:v>15012.46</c:v>
                </c:pt>
                <c:pt idx="59">
                  <c:v>18018.53</c:v>
                </c:pt>
                <c:pt idx="60">
                  <c:v>19480.46</c:v>
                </c:pt>
                <c:pt idx="61">
                  <c:v>23092.36</c:v>
                </c:pt>
                <c:pt idx="62">
                  <c:v>26931.03</c:v>
                </c:pt>
                <c:pt idx="63">
                  <c:v>29599.31</c:v>
                </c:pt>
                <c:pt idx="64">
                  <c:v>32191.3</c:v>
                </c:pt>
                <c:pt idx="65">
                  <c:v>34938.239999999998</c:v>
                </c:pt>
                <c:pt idx="66">
                  <c:v>37002.160000000003</c:v>
                </c:pt>
                <c:pt idx="67">
                  <c:v>40160.01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'1949-2016中国各省市GDP数据汇总表'!$T$1</c:f>
              <c:strCache>
                <c:ptCount val="1"/>
                <c:pt idx="0">
                  <c:v>广东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'1949-2016中国各省市GDP数据汇总表'!$S$2:$S$69</c:f>
              <c:numCache>
                <c:formatCode>0.0;[Red]0.0</c:formatCode>
                <c:ptCount val="68"/>
                <c:pt idx="3">
                  <c:v>27.81</c:v>
                </c:pt>
                <c:pt idx="4">
                  <c:v>30.29</c:v>
                </c:pt>
                <c:pt idx="5">
                  <c:v>30.51</c:v>
                </c:pt>
                <c:pt idx="6">
                  <c:v>35.83</c:v>
                </c:pt>
                <c:pt idx="7">
                  <c:v>37.93</c:v>
                </c:pt>
                <c:pt idx="8">
                  <c:v>45.2</c:v>
                </c:pt>
                <c:pt idx="9">
                  <c:v>55.85</c:v>
                </c:pt>
                <c:pt idx="10">
                  <c:v>61.95</c:v>
                </c:pt>
                <c:pt idx="11">
                  <c:v>64.069999999999993</c:v>
                </c:pt>
                <c:pt idx="12">
                  <c:v>46.64</c:v>
                </c:pt>
                <c:pt idx="13">
                  <c:v>51.19</c:v>
                </c:pt>
                <c:pt idx="14">
                  <c:v>48.08</c:v>
                </c:pt>
                <c:pt idx="15">
                  <c:v>57.36</c:v>
                </c:pt>
                <c:pt idx="16">
                  <c:v>65.319999999999993</c:v>
                </c:pt>
                <c:pt idx="17">
                  <c:v>72.73</c:v>
                </c:pt>
                <c:pt idx="18">
                  <c:v>73.510000000000005</c:v>
                </c:pt>
                <c:pt idx="19">
                  <c:v>75.67</c:v>
                </c:pt>
                <c:pt idx="20">
                  <c:v>81.260000000000005</c:v>
                </c:pt>
                <c:pt idx="21">
                  <c:v>93.05</c:v>
                </c:pt>
                <c:pt idx="22">
                  <c:v>99.1</c:v>
                </c:pt>
                <c:pt idx="23">
                  <c:v>107.01</c:v>
                </c:pt>
                <c:pt idx="24">
                  <c:v>115.8</c:v>
                </c:pt>
                <c:pt idx="25">
                  <c:v>108.17</c:v>
                </c:pt>
                <c:pt idx="26">
                  <c:v>118.4</c:v>
                </c:pt>
                <c:pt idx="27">
                  <c:v>118.53</c:v>
                </c:pt>
                <c:pt idx="28">
                  <c:v>129.16999999999999</c:v>
                </c:pt>
                <c:pt idx="29">
                  <c:v>146.99</c:v>
                </c:pt>
                <c:pt idx="30">
                  <c:v>178.01</c:v>
                </c:pt>
                <c:pt idx="31">
                  <c:v>191.72</c:v>
                </c:pt>
                <c:pt idx="32">
                  <c:v>209.68</c:v>
                </c:pt>
                <c:pt idx="33">
                  <c:v>232.52</c:v>
                </c:pt>
                <c:pt idx="34">
                  <c:v>257.43</c:v>
                </c:pt>
                <c:pt idx="35">
                  <c:v>287.29000000000002</c:v>
                </c:pt>
                <c:pt idx="36">
                  <c:v>349.95</c:v>
                </c:pt>
                <c:pt idx="37">
                  <c:v>397.68</c:v>
                </c:pt>
                <c:pt idx="38">
                  <c:v>469.44</c:v>
                </c:pt>
                <c:pt idx="39">
                  <c:v>584.07000000000005</c:v>
                </c:pt>
                <c:pt idx="40">
                  <c:v>640.79999999999995</c:v>
                </c:pt>
                <c:pt idx="41">
                  <c:v>744.44</c:v>
                </c:pt>
                <c:pt idx="42">
                  <c:v>833.3</c:v>
                </c:pt>
                <c:pt idx="43">
                  <c:v>986.98</c:v>
                </c:pt>
                <c:pt idx="44">
                  <c:v>1244.71</c:v>
                </c:pt>
                <c:pt idx="45">
                  <c:v>1650.02</c:v>
                </c:pt>
                <c:pt idx="46">
                  <c:v>2132.13</c:v>
                </c:pt>
                <c:pt idx="47">
                  <c:v>2540.13</c:v>
                </c:pt>
                <c:pt idx="48">
                  <c:v>2849.27</c:v>
                </c:pt>
                <c:pt idx="49">
                  <c:v>3025.53</c:v>
                </c:pt>
                <c:pt idx="50">
                  <c:v>3214.54</c:v>
                </c:pt>
                <c:pt idx="51">
                  <c:v>3551.49</c:v>
                </c:pt>
                <c:pt idx="52">
                  <c:v>3831.9</c:v>
                </c:pt>
                <c:pt idx="53">
                  <c:v>4151.54</c:v>
                </c:pt>
                <c:pt idx="54">
                  <c:v>4659.99</c:v>
                </c:pt>
                <c:pt idx="55">
                  <c:v>5641.94</c:v>
                </c:pt>
                <c:pt idx="56">
                  <c:v>6596.1</c:v>
                </c:pt>
                <c:pt idx="57">
                  <c:v>7688.67</c:v>
                </c:pt>
                <c:pt idx="58">
                  <c:v>9439.6</c:v>
                </c:pt>
                <c:pt idx="59">
                  <c:v>11555</c:v>
                </c:pt>
                <c:pt idx="60">
                  <c:v>13059.69</c:v>
                </c:pt>
                <c:pt idx="61">
                  <c:v>16037.96</c:v>
                </c:pt>
                <c:pt idx="62">
                  <c:v>19669.560000000001</c:v>
                </c:pt>
                <c:pt idx="63">
                  <c:v>22154.23</c:v>
                </c:pt>
                <c:pt idx="64">
                  <c:v>24621.67</c:v>
                </c:pt>
                <c:pt idx="65">
                  <c:v>27037.32</c:v>
                </c:pt>
                <c:pt idx="66">
                  <c:v>28902.21</c:v>
                </c:pt>
                <c:pt idx="67">
                  <c:v>31244.68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'1949-2016中国各省市GDP数据汇总表'!$V$1</c:f>
              <c:strCache>
                <c:ptCount val="1"/>
                <c:pt idx="0">
                  <c:v>海南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'1949-2016中国各省市GDP数据汇总表'!$U$2:$U$69</c:f>
              <c:numCache>
                <c:formatCode>0.0;[Red]0.0</c:formatCode>
                <c:ptCount val="68"/>
                <c:pt idx="1">
                  <c:v>9.4</c:v>
                </c:pt>
                <c:pt idx="2">
                  <c:v>11</c:v>
                </c:pt>
                <c:pt idx="3">
                  <c:v>12.81</c:v>
                </c:pt>
                <c:pt idx="4">
                  <c:v>14.24</c:v>
                </c:pt>
                <c:pt idx="5">
                  <c:v>16.21</c:v>
                </c:pt>
                <c:pt idx="6">
                  <c:v>17.43</c:v>
                </c:pt>
                <c:pt idx="7">
                  <c:v>19.510000000000002</c:v>
                </c:pt>
                <c:pt idx="8">
                  <c:v>21.57</c:v>
                </c:pt>
                <c:pt idx="9">
                  <c:v>24.52</c:v>
                </c:pt>
                <c:pt idx="10">
                  <c:v>26.75</c:v>
                </c:pt>
                <c:pt idx="11">
                  <c:v>26.15</c:v>
                </c:pt>
                <c:pt idx="12">
                  <c:v>23.79</c:v>
                </c:pt>
                <c:pt idx="13">
                  <c:v>23.82</c:v>
                </c:pt>
                <c:pt idx="14">
                  <c:v>24.49</c:v>
                </c:pt>
                <c:pt idx="15">
                  <c:v>27.18</c:v>
                </c:pt>
                <c:pt idx="16">
                  <c:v>31.45</c:v>
                </c:pt>
                <c:pt idx="17">
                  <c:v>31.68</c:v>
                </c:pt>
                <c:pt idx="18">
                  <c:v>31.18</c:v>
                </c:pt>
                <c:pt idx="19">
                  <c:v>28.46</c:v>
                </c:pt>
                <c:pt idx="20">
                  <c:v>35.22</c:v>
                </c:pt>
                <c:pt idx="21">
                  <c:v>39.4</c:v>
                </c:pt>
                <c:pt idx="22">
                  <c:v>45.75</c:v>
                </c:pt>
                <c:pt idx="23">
                  <c:v>53.47</c:v>
                </c:pt>
                <c:pt idx="24">
                  <c:v>58.53</c:v>
                </c:pt>
                <c:pt idx="25">
                  <c:v>62.27</c:v>
                </c:pt>
                <c:pt idx="26">
                  <c:v>67.02</c:v>
                </c:pt>
                <c:pt idx="27">
                  <c:v>67.319999999999993</c:v>
                </c:pt>
                <c:pt idx="28">
                  <c:v>68.75</c:v>
                </c:pt>
                <c:pt idx="29">
                  <c:v>75.849999999999994</c:v>
                </c:pt>
                <c:pt idx="30">
                  <c:v>84.59</c:v>
                </c:pt>
                <c:pt idx="31">
                  <c:v>97.33</c:v>
                </c:pt>
                <c:pt idx="32">
                  <c:v>113.46</c:v>
                </c:pt>
                <c:pt idx="33">
                  <c:v>129.15</c:v>
                </c:pt>
                <c:pt idx="34">
                  <c:v>134.6</c:v>
                </c:pt>
                <c:pt idx="35">
                  <c:v>150.27000000000001</c:v>
                </c:pt>
                <c:pt idx="36">
                  <c:v>180.97</c:v>
                </c:pt>
                <c:pt idx="37">
                  <c:v>205.46</c:v>
                </c:pt>
                <c:pt idx="38">
                  <c:v>241.56</c:v>
                </c:pt>
                <c:pt idx="39">
                  <c:v>313.27999999999997</c:v>
                </c:pt>
                <c:pt idx="40">
                  <c:v>383.44</c:v>
                </c:pt>
                <c:pt idx="41">
                  <c:v>449.06</c:v>
                </c:pt>
                <c:pt idx="42">
                  <c:v>518.59</c:v>
                </c:pt>
                <c:pt idx="43">
                  <c:v>646.6</c:v>
                </c:pt>
                <c:pt idx="44">
                  <c:v>871.7</c:v>
                </c:pt>
                <c:pt idx="45">
                  <c:v>1198.29</c:v>
                </c:pt>
                <c:pt idx="46">
                  <c:v>1497.56</c:v>
                </c:pt>
                <c:pt idx="47">
                  <c:v>1697.9</c:v>
                </c:pt>
                <c:pt idx="48">
                  <c:v>1817.25</c:v>
                </c:pt>
                <c:pt idx="49">
                  <c:v>1911.3</c:v>
                </c:pt>
                <c:pt idx="50">
                  <c:v>1971.41</c:v>
                </c:pt>
                <c:pt idx="51">
                  <c:v>2080.04</c:v>
                </c:pt>
                <c:pt idx="52">
                  <c:v>2279.34</c:v>
                </c:pt>
                <c:pt idx="53">
                  <c:v>2523.73</c:v>
                </c:pt>
                <c:pt idx="54">
                  <c:v>2821.11</c:v>
                </c:pt>
                <c:pt idx="55">
                  <c:v>3433.5</c:v>
                </c:pt>
                <c:pt idx="56">
                  <c:v>3984.1</c:v>
                </c:pt>
                <c:pt idx="57">
                  <c:v>4746.16</c:v>
                </c:pt>
                <c:pt idx="58">
                  <c:v>5823.41</c:v>
                </c:pt>
                <c:pt idx="59">
                  <c:v>7021</c:v>
                </c:pt>
                <c:pt idx="60">
                  <c:v>7759.16</c:v>
                </c:pt>
                <c:pt idx="61">
                  <c:v>9569.85</c:v>
                </c:pt>
                <c:pt idx="62">
                  <c:v>11720.87</c:v>
                </c:pt>
                <c:pt idx="63">
                  <c:v>13035.1</c:v>
                </c:pt>
                <c:pt idx="64">
                  <c:v>14449.9</c:v>
                </c:pt>
                <c:pt idx="65">
                  <c:v>15672.89</c:v>
                </c:pt>
                <c:pt idx="66">
                  <c:v>16803.12</c:v>
                </c:pt>
                <c:pt idx="67">
                  <c:v>18245.07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'1949-2016中国各省市GDP数据汇总表'!$X$1</c:f>
              <c:strCache>
                <c:ptCount val="1"/>
                <c:pt idx="0">
                  <c:v>四川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'1949-2016中国各省市GDP数据汇总表'!$W$2:$W$69</c:f>
              <c:numCache>
                <c:formatCode>0.0;[Red]0.0</c:formatCode>
                <c:ptCount val="68"/>
                <c:pt idx="0">
                  <c:v>13.89</c:v>
                </c:pt>
                <c:pt idx="1">
                  <c:v>14.98</c:v>
                </c:pt>
                <c:pt idx="2">
                  <c:v>15.9</c:v>
                </c:pt>
                <c:pt idx="3">
                  <c:v>17.850000000000001</c:v>
                </c:pt>
                <c:pt idx="4">
                  <c:v>21.08</c:v>
                </c:pt>
                <c:pt idx="5">
                  <c:v>22.54</c:v>
                </c:pt>
                <c:pt idx="6">
                  <c:v>23.02</c:v>
                </c:pt>
                <c:pt idx="7">
                  <c:v>25.97</c:v>
                </c:pt>
                <c:pt idx="8">
                  <c:v>26.1</c:v>
                </c:pt>
                <c:pt idx="9">
                  <c:v>34.130000000000003</c:v>
                </c:pt>
                <c:pt idx="10">
                  <c:v>37.21</c:v>
                </c:pt>
                <c:pt idx="11">
                  <c:v>37.9</c:v>
                </c:pt>
                <c:pt idx="12">
                  <c:v>28.21</c:v>
                </c:pt>
                <c:pt idx="13">
                  <c:v>24.42</c:v>
                </c:pt>
                <c:pt idx="14">
                  <c:v>27.08</c:v>
                </c:pt>
                <c:pt idx="15">
                  <c:v>31.53</c:v>
                </c:pt>
                <c:pt idx="16">
                  <c:v>36.979999999999997</c:v>
                </c:pt>
                <c:pt idx="17">
                  <c:v>38.18</c:v>
                </c:pt>
                <c:pt idx="18">
                  <c:v>33.369999999999997</c:v>
                </c:pt>
                <c:pt idx="19">
                  <c:v>27.11</c:v>
                </c:pt>
                <c:pt idx="20">
                  <c:v>31.39</c:v>
                </c:pt>
                <c:pt idx="21">
                  <c:v>38.18</c:v>
                </c:pt>
                <c:pt idx="22">
                  <c:v>43.82</c:v>
                </c:pt>
                <c:pt idx="23">
                  <c:v>43.16</c:v>
                </c:pt>
                <c:pt idx="24">
                  <c:v>43.96</c:v>
                </c:pt>
                <c:pt idx="25">
                  <c:v>43.29</c:v>
                </c:pt>
                <c:pt idx="26">
                  <c:v>50.44</c:v>
                </c:pt>
                <c:pt idx="27">
                  <c:v>50.39</c:v>
                </c:pt>
                <c:pt idx="28">
                  <c:v>56.67</c:v>
                </c:pt>
                <c:pt idx="29">
                  <c:v>71.7</c:v>
                </c:pt>
                <c:pt idx="30">
                  <c:v>80.98</c:v>
                </c:pt>
                <c:pt idx="31">
                  <c:v>90.68</c:v>
                </c:pt>
                <c:pt idx="32">
                  <c:v>97.2</c:v>
                </c:pt>
                <c:pt idx="33">
                  <c:v>108.08</c:v>
                </c:pt>
                <c:pt idx="34">
                  <c:v>120.01</c:v>
                </c:pt>
                <c:pt idx="35">
                  <c:v>141.63999999999999</c:v>
                </c:pt>
                <c:pt idx="36">
                  <c:v>164.32</c:v>
                </c:pt>
                <c:pt idx="37">
                  <c:v>184.6</c:v>
                </c:pt>
                <c:pt idx="38">
                  <c:v>206.73</c:v>
                </c:pt>
                <c:pt idx="39">
                  <c:v>261.27</c:v>
                </c:pt>
                <c:pt idx="40">
                  <c:v>303.75</c:v>
                </c:pt>
                <c:pt idx="41">
                  <c:v>327.75</c:v>
                </c:pt>
                <c:pt idx="42">
                  <c:v>374.18</c:v>
                </c:pt>
                <c:pt idx="43">
                  <c:v>461.32</c:v>
                </c:pt>
                <c:pt idx="44">
                  <c:v>608.53</c:v>
                </c:pt>
                <c:pt idx="45">
                  <c:v>833.6</c:v>
                </c:pt>
                <c:pt idx="46">
                  <c:v>1123.06</c:v>
                </c:pt>
                <c:pt idx="47">
                  <c:v>1315.12</c:v>
                </c:pt>
                <c:pt idx="48">
                  <c:v>1509.75</c:v>
                </c:pt>
                <c:pt idx="49">
                  <c:v>1602.38</c:v>
                </c:pt>
                <c:pt idx="50">
                  <c:v>1663.2</c:v>
                </c:pt>
                <c:pt idx="51">
                  <c:v>1791</c:v>
                </c:pt>
                <c:pt idx="52">
                  <c:v>1976.86</c:v>
                </c:pt>
                <c:pt idx="53">
                  <c:v>2232.86</c:v>
                </c:pt>
                <c:pt idx="54">
                  <c:v>2555.7199999999998</c:v>
                </c:pt>
                <c:pt idx="55">
                  <c:v>3034.58</c:v>
                </c:pt>
                <c:pt idx="56">
                  <c:v>3467.72</c:v>
                </c:pt>
                <c:pt idx="57">
                  <c:v>3907.23</c:v>
                </c:pt>
                <c:pt idx="58">
                  <c:v>4676.13</c:v>
                </c:pt>
                <c:pt idx="59">
                  <c:v>5793.66</c:v>
                </c:pt>
                <c:pt idx="60">
                  <c:v>6530.01</c:v>
                </c:pt>
                <c:pt idx="61">
                  <c:v>7925.58</c:v>
                </c:pt>
                <c:pt idx="62">
                  <c:v>10011.370000000001</c:v>
                </c:pt>
                <c:pt idx="63">
                  <c:v>11409.6</c:v>
                </c:pt>
                <c:pt idx="64">
                  <c:v>12783.26</c:v>
                </c:pt>
                <c:pt idx="65">
                  <c:v>14262.6</c:v>
                </c:pt>
                <c:pt idx="66">
                  <c:v>15717.27</c:v>
                </c:pt>
                <c:pt idx="67">
                  <c:v>17558.759999999998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'1949-2016中国各省市GDP数据汇总表'!$Z$1</c:f>
              <c:strCache>
                <c:ptCount val="1"/>
                <c:pt idx="0">
                  <c:v>云南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'1949-2016中国各省市GDP数据汇总表'!$Y$2:$Y$69</c:f>
              <c:numCache>
                <c:formatCode>0.0;[Red]0.0</c:formatCode>
                <c:ptCount val="68"/>
                <c:pt idx="0">
                  <c:v>6.23</c:v>
                </c:pt>
                <c:pt idx="1">
                  <c:v>6.39</c:v>
                </c:pt>
                <c:pt idx="2">
                  <c:v>7.72</c:v>
                </c:pt>
                <c:pt idx="3">
                  <c:v>8.5500000000000007</c:v>
                </c:pt>
                <c:pt idx="4">
                  <c:v>10.01</c:v>
                </c:pt>
                <c:pt idx="5">
                  <c:v>11.14</c:v>
                </c:pt>
                <c:pt idx="6">
                  <c:v>11.61</c:v>
                </c:pt>
                <c:pt idx="7">
                  <c:v>14.65</c:v>
                </c:pt>
                <c:pt idx="8">
                  <c:v>16.3</c:v>
                </c:pt>
                <c:pt idx="9">
                  <c:v>20.36</c:v>
                </c:pt>
                <c:pt idx="10">
                  <c:v>23.51</c:v>
                </c:pt>
                <c:pt idx="11">
                  <c:v>22.94</c:v>
                </c:pt>
                <c:pt idx="12">
                  <c:v>18.05</c:v>
                </c:pt>
                <c:pt idx="13">
                  <c:v>16.52</c:v>
                </c:pt>
                <c:pt idx="14">
                  <c:v>16.8</c:v>
                </c:pt>
                <c:pt idx="15">
                  <c:v>19.75</c:v>
                </c:pt>
                <c:pt idx="16">
                  <c:v>24.41</c:v>
                </c:pt>
                <c:pt idx="17">
                  <c:v>24.78</c:v>
                </c:pt>
                <c:pt idx="18">
                  <c:v>23.99</c:v>
                </c:pt>
                <c:pt idx="19">
                  <c:v>21.38</c:v>
                </c:pt>
                <c:pt idx="20">
                  <c:v>21.12</c:v>
                </c:pt>
                <c:pt idx="21">
                  <c:v>28.36</c:v>
                </c:pt>
                <c:pt idx="22">
                  <c:v>32.29</c:v>
                </c:pt>
                <c:pt idx="23">
                  <c:v>29.62</c:v>
                </c:pt>
                <c:pt idx="24">
                  <c:v>28.39</c:v>
                </c:pt>
                <c:pt idx="25">
                  <c:v>24.48</c:v>
                </c:pt>
                <c:pt idx="26">
                  <c:v>31.1</c:v>
                </c:pt>
                <c:pt idx="27">
                  <c:v>29.3</c:v>
                </c:pt>
                <c:pt idx="28">
                  <c:v>37.72</c:v>
                </c:pt>
                <c:pt idx="29">
                  <c:v>46.62</c:v>
                </c:pt>
                <c:pt idx="30">
                  <c:v>55.28</c:v>
                </c:pt>
                <c:pt idx="31">
                  <c:v>60.26</c:v>
                </c:pt>
                <c:pt idx="32">
                  <c:v>67.89</c:v>
                </c:pt>
                <c:pt idx="33">
                  <c:v>79.39</c:v>
                </c:pt>
                <c:pt idx="34">
                  <c:v>87.38</c:v>
                </c:pt>
                <c:pt idx="35">
                  <c:v>108.27</c:v>
                </c:pt>
                <c:pt idx="36">
                  <c:v>123.92</c:v>
                </c:pt>
                <c:pt idx="37">
                  <c:v>139.57</c:v>
                </c:pt>
                <c:pt idx="38">
                  <c:v>165.5</c:v>
                </c:pt>
                <c:pt idx="39">
                  <c:v>211.79</c:v>
                </c:pt>
                <c:pt idx="40">
                  <c:v>235.84</c:v>
                </c:pt>
                <c:pt idx="41">
                  <c:v>260.14</c:v>
                </c:pt>
                <c:pt idx="42">
                  <c:v>295.89999999999998</c:v>
                </c:pt>
                <c:pt idx="43">
                  <c:v>339.91</c:v>
                </c:pt>
                <c:pt idx="44">
                  <c:v>417.69</c:v>
                </c:pt>
                <c:pt idx="45">
                  <c:v>524.46</c:v>
                </c:pt>
                <c:pt idx="46">
                  <c:v>636.21</c:v>
                </c:pt>
                <c:pt idx="47">
                  <c:v>723.18</c:v>
                </c:pt>
                <c:pt idx="48">
                  <c:v>805.79</c:v>
                </c:pt>
                <c:pt idx="49">
                  <c:v>858.39</c:v>
                </c:pt>
                <c:pt idx="50">
                  <c:v>937.5</c:v>
                </c:pt>
                <c:pt idx="51">
                  <c:v>1029.92</c:v>
                </c:pt>
                <c:pt idx="52">
                  <c:v>1133.27</c:v>
                </c:pt>
                <c:pt idx="53">
                  <c:v>1243.43</c:v>
                </c:pt>
                <c:pt idx="54">
                  <c:v>1426.34</c:v>
                </c:pt>
                <c:pt idx="55">
                  <c:v>1677.8</c:v>
                </c:pt>
                <c:pt idx="56">
                  <c:v>2005.42</c:v>
                </c:pt>
                <c:pt idx="57">
                  <c:v>2338.98</c:v>
                </c:pt>
                <c:pt idx="58">
                  <c:v>2884.11</c:v>
                </c:pt>
                <c:pt idx="59">
                  <c:v>3561.56</c:v>
                </c:pt>
                <c:pt idx="60">
                  <c:v>3912.68</c:v>
                </c:pt>
                <c:pt idx="61">
                  <c:v>4602.16</c:v>
                </c:pt>
                <c:pt idx="62">
                  <c:v>5701.84</c:v>
                </c:pt>
                <c:pt idx="63">
                  <c:v>6852.2</c:v>
                </c:pt>
                <c:pt idx="64">
                  <c:v>8086.86</c:v>
                </c:pt>
                <c:pt idx="65">
                  <c:v>9266.39</c:v>
                </c:pt>
                <c:pt idx="66">
                  <c:v>10502.56</c:v>
                </c:pt>
                <c:pt idx="67">
                  <c:v>11734.43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'1949-2016中国各省市GDP数据汇总表'!$AB$1</c:f>
              <c:strCache>
                <c:ptCount val="1"/>
                <c:pt idx="0">
                  <c:v>陕西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'1949-2016中国各省市GDP数据汇总表'!$AA$2:$AA$69</c:f>
              <c:numCache>
                <c:formatCode>0.0;[Red]0.0</c:formatCode>
                <c:ptCount val="68"/>
                <c:pt idx="2">
                  <c:v>1.29</c:v>
                </c:pt>
                <c:pt idx="3">
                  <c:v>1.32</c:v>
                </c:pt>
                <c:pt idx="4">
                  <c:v>1.36</c:v>
                </c:pt>
                <c:pt idx="5">
                  <c:v>1.39</c:v>
                </c:pt>
                <c:pt idx="6">
                  <c:v>1.43</c:v>
                </c:pt>
                <c:pt idx="7">
                  <c:v>1.62</c:v>
                </c:pt>
                <c:pt idx="8">
                  <c:v>1.56</c:v>
                </c:pt>
                <c:pt idx="9">
                  <c:v>1.72</c:v>
                </c:pt>
                <c:pt idx="10">
                  <c:v>1.74</c:v>
                </c:pt>
                <c:pt idx="11">
                  <c:v>2.5499999999999998</c:v>
                </c:pt>
                <c:pt idx="12">
                  <c:v>2.4</c:v>
                </c:pt>
                <c:pt idx="13">
                  <c:v>2.41</c:v>
                </c:pt>
                <c:pt idx="14">
                  <c:v>2.57</c:v>
                </c:pt>
                <c:pt idx="15">
                  <c:v>2.83</c:v>
                </c:pt>
                <c:pt idx="16">
                  <c:v>3.27</c:v>
                </c:pt>
                <c:pt idx="17">
                  <c:v>3.53</c:v>
                </c:pt>
                <c:pt idx="18">
                  <c:v>3.78</c:v>
                </c:pt>
                <c:pt idx="19">
                  <c:v>3.54</c:v>
                </c:pt>
                <c:pt idx="20">
                  <c:v>3.48</c:v>
                </c:pt>
                <c:pt idx="21">
                  <c:v>3.69</c:v>
                </c:pt>
                <c:pt idx="22">
                  <c:v>4.01</c:v>
                </c:pt>
                <c:pt idx="23">
                  <c:v>4.25</c:v>
                </c:pt>
                <c:pt idx="24">
                  <c:v>4.6100000000000003</c:v>
                </c:pt>
                <c:pt idx="25">
                  <c:v>4.8899999999999997</c:v>
                </c:pt>
                <c:pt idx="26">
                  <c:v>5.14</c:v>
                </c:pt>
                <c:pt idx="27">
                  <c:v>5.42</c:v>
                </c:pt>
                <c:pt idx="28">
                  <c:v>5.81</c:v>
                </c:pt>
                <c:pt idx="29">
                  <c:v>6.65</c:v>
                </c:pt>
                <c:pt idx="30">
                  <c:v>7.3</c:v>
                </c:pt>
                <c:pt idx="31">
                  <c:v>8.67</c:v>
                </c:pt>
                <c:pt idx="32">
                  <c:v>10.4</c:v>
                </c:pt>
                <c:pt idx="33">
                  <c:v>10.210000000000001</c:v>
                </c:pt>
                <c:pt idx="34">
                  <c:v>10.29</c:v>
                </c:pt>
                <c:pt idx="35">
                  <c:v>13.68</c:v>
                </c:pt>
                <c:pt idx="36">
                  <c:v>17.760000000000002</c:v>
                </c:pt>
                <c:pt idx="37">
                  <c:v>16.93</c:v>
                </c:pt>
                <c:pt idx="38">
                  <c:v>17.71</c:v>
                </c:pt>
                <c:pt idx="39">
                  <c:v>20.25</c:v>
                </c:pt>
                <c:pt idx="40">
                  <c:v>21.86</c:v>
                </c:pt>
                <c:pt idx="41">
                  <c:v>27.7</c:v>
                </c:pt>
                <c:pt idx="42">
                  <c:v>30.53</c:v>
                </c:pt>
                <c:pt idx="43">
                  <c:v>33.29</c:v>
                </c:pt>
                <c:pt idx="44">
                  <c:v>37.42</c:v>
                </c:pt>
                <c:pt idx="45">
                  <c:v>45.99</c:v>
                </c:pt>
                <c:pt idx="46">
                  <c:v>56.11</c:v>
                </c:pt>
                <c:pt idx="47">
                  <c:v>64.98</c:v>
                </c:pt>
                <c:pt idx="48">
                  <c:v>77.239999999999995</c:v>
                </c:pt>
                <c:pt idx="49">
                  <c:v>91.5</c:v>
                </c:pt>
                <c:pt idx="50">
                  <c:v>105.98</c:v>
                </c:pt>
                <c:pt idx="51">
                  <c:v>117.8</c:v>
                </c:pt>
                <c:pt idx="52">
                  <c:v>139.16</c:v>
                </c:pt>
                <c:pt idx="53">
                  <c:v>162.04</c:v>
                </c:pt>
                <c:pt idx="54">
                  <c:v>185.09</c:v>
                </c:pt>
                <c:pt idx="55">
                  <c:v>220.34</c:v>
                </c:pt>
                <c:pt idx="56">
                  <c:v>248.8</c:v>
                </c:pt>
                <c:pt idx="57">
                  <c:v>290.76</c:v>
                </c:pt>
                <c:pt idx="58">
                  <c:v>341.43</c:v>
                </c:pt>
                <c:pt idx="59">
                  <c:v>394.85</c:v>
                </c:pt>
                <c:pt idx="60">
                  <c:v>441.36</c:v>
                </c:pt>
                <c:pt idx="61">
                  <c:v>507.46</c:v>
                </c:pt>
                <c:pt idx="62">
                  <c:v>605.83000000000004</c:v>
                </c:pt>
                <c:pt idx="63">
                  <c:v>701.03</c:v>
                </c:pt>
                <c:pt idx="64">
                  <c:v>815.67</c:v>
                </c:pt>
                <c:pt idx="65">
                  <c:v>920.83</c:v>
                </c:pt>
                <c:pt idx="66">
                  <c:v>1026.3900000000001</c:v>
                </c:pt>
                <c:pt idx="67">
                  <c:v>1150.07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'1949-2016中国各省市GDP数据汇总表'!$AD$1</c:f>
              <c:strCache>
                <c:ptCount val="1"/>
                <c:pt idx="0">
                  <c:v>青海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'1949-2016中国各省市GDP数据汇总表'!$AC$2:$AC$69</c:f>
              <c:numCache>
                <c:formatCode>0.0;[Red]0.0</c:formatCode>
                <c:ptCount val="68"/>
                <c:pt idx="3">
                  <c:v>13.32</c:v>
                </c:pt>
                <c:pt idx="4">
                  <c:v>13.86</c:v>
                </c:pt>
                <c:pt idx="5">
                  <c:v>16.3</c:v>
                </c:pt>
                <c:pt idx="6">
                  <c:v>17.82</c:v>
                </c:pt>
                <c:pt idx="7">
                  <c:v>21.17</c:v>
                </c:pt>
                <c:pt idx="8">
                  <c:v>20.11</c:v>
                </c:pt>
                <c:pt idx="9">
                  <c:v>22.81</c:v>
                </c:pt>
                <c:pt idx="10">
                  <c:v>23.73</c:v>
                </c:pt>
                <c:pt idx="11">
                  <c:v>17.82</c:v>
                </c:pt>
                <c:pt idx="12">
                  <c:v>11.75</c:v>
                </c:pt>
                <c:pt idx="13">
                  <c:v>12.57</c:v>
                </c:pt>
                <c:pt idx="14">
                  <c:v>16.25</c:v>
                </c:pt>
                <c:pt idx="15">
                  <c:v>19.66</c:v>
                </c:pt>
                <c:pt idx="16">
                  <c:v>24.98</c:v>
                </c:pt>
                <c:pt idx="17">
                  <c:v>24.23</c:v>
                </c:pt>
                <c:pt idx="18">
                  <c:v>23.08</c:v>
                </c:pt>
                <c:pt idx="19">
                  <c:v>23.37</c:v>
                </c:pt>
                <c:pt idx="20">
                  <c:v>27.28</c:v>
                </c:pt>
                <c:pt idx="21">
                  <c:v>34.5</c:v>
                </c:pt>
                <c:pt idx="22">
                  <c:v>37.869999999999997</c:v>
                </c:pt>
                <c:pt idx="23">
                  <c:v>41.17</c:v>
                </c:pt>
                <c:pt idx="24">
                  <c:v>43.85</c:v>
                </c:pt>
                <c:pt idx="25">
                  <c:v>49.59</c:v>
                </c:pt>
                <c:pt idx="26">
                  <c:v>57.37</c:v>
                </c:pt>
                <c:pt idx="27">
                  <c:v>56.45</c:v>
                </c:pt>
                <c:pt idx="28">
                  <c:v>58.72</c:v>
                </c:pt>
                <c:pt idx="29">
                  <c:v>64.73</c:v>
                </c:pt>
                <c:pt idx="30">
                  <c:v>67.510000000000005</c:v>
                </c:pt>
                <c:pt idx="31">
                  <c:v>73.900000000000006</c:v>
                </c:pt>
                <c:pt idx="32">
                  <c:v>70.89</c:v>
                </c:pt>
                <c:pt idx="33">
                  <c:v>76.88</c:v>
                </c:pt>
                <c:pt idx="34">
                  <c:v>91.5</c:v>
                </c:pt>
                <c:pt idx="35">
                  <c:v>103.17</c:v>
                </c:pt>
                <c:pt idx="36">
                  <c:v>123.39</c:v>
                </c:pt>
                <c:pt idx="37">
                  <c:v>140.74</c:v>
                </c:pt>
                <c:pt idx="38">
                  <c:v>159.52000000000001</c:v>
                </c:pt>
                <c:pt idx="39">
                  <c:v>191.84</c:v>
                </c:pt>
                <c:pt idx="40">
                  <c:v>216.84</c:v>
                </c:pt>
                <c:pt idx="41">
                  <c:v>242.8</c:v>
                </c:pt>
                <c:pt idx="42">
                  <c:v>271.39</c:v>
                </c:pt>
                <c:pt idx="43">
                  <c:v>317.79000000000002</c:v>
                </c:pt>
                <c:pt idx="44">
                  <c:v>372.24</c:v>
                </c:pt>
                <c:pt idx="45">
                  <c:v>453.61</c:v>
                </c:pt>
                <c:pt idx="46">
                  <c:v>557.76</c:v>
                </c:pt>
                <c:pt idx="47">
                  <c:v>722.52</c:v>
                </c:pt>
                <c:pt idx="48">
                  <c:v>793.57</c:v>
                </c:pt>
                <c:pt idx="49">
                  <c:v>887.67</c:v>
                </c:pt>
                <c:pt idx="50">
                  <c:v>956.32</c:v>
                </c:pt>
                <c:pt idx="51">
                  <c:v>1052.8800000000001</c:v>
                </c:pt>
                <c:pt idx="52">
                  <c:v>1125.3699999999999</c:v>
                </c:pt>
                <c:pt idx="53">
                  <c:v>1232.03</c:v>
                </c:pt>
                <c:pt idx="54">
                  <c:v>1399.83</c:v>
                </c:pt>
                <c:pt idx="55">
                  <c:v>1688.49</c:v>
                </c:pt>
                <c:pt idx="56">
                  <c:v>1933.98</c:v>
                </c:pt>
                <c:pt idx="57">
                  <c:v>2277.35</c:v>
                </c:pt>
                <c:pt idx="58">
                  <c:v>2703.98</c:v>
                </c:pt>
                <c:pt idx="59">
                  <c:v>3166.82</c:v>
                </c:pt>
                <c:pt idx="60">
                  <c:v>3387.56</c:v>
                </c:pt>
                <c:pt idx="61">
                  <c:v>4120.75</c:v>
                </c:pt>
                <c:pt idx="62">
                  <c:v>5020.37</c:v>
                </c:pt>
                <c:pt idx="63">
                  <c:v>5650.2</c:v>
                </c:pt>
                <c:pt idx="64">
                  <c:v>6330.69</c:v>
                </c:pt>
                <c:pt idx="65">
                  <c:v>6836.82</c:v>
                </c:pt>
                <c:pt idx="66">
                  <c:v>6790.32</c:v>
                </c:pt>
                <c:pt idx="67">
                  <c:v>7152.04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'1949-2016中国各省市GDP数据汇总表'!$AF$1</c:f>
              <c:strCache>
                <c:ptCount val="1"/>
                <c:pt idx="0">
                  <c:v>新疆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'1949-2016中国各省市GDP数据汇总表'!$AE$2:$AE$69</c:f>
              <c:numCache>
                <c:formatCode>0.0;[Red]0.0</c:formatCode>
                <c:ptCount val="68"/>
                <c:pt idx="3">
                  <c:v>1.73</c:v>
                </c:pt>
                <c:pt idx="4">
                  <c:v>1.68</c:v>
                </c:pt>
                <c:pt idx="5">
                  <c:v>2.14</c:v>
                </c:pt>
                <c:pt idx="6">
                  <c:v>2.2400000000000002</c:v>
                </c:pt>
                <c:pt idx="7">
                  <c:v>2.57</c:v>
                </c:pt>
                <c:pt idx="8">
                  <c:v>2.58</c:v>
                </c:pt>
                <c:pt idx="9">
                  <c:v>3.29</c:v>
                </c:pt>
                <c:pt idx="10">
                  <c:v>4.3600000000000003</c:v>
                </c:pt>
                <c:pt idx="11">
                  <c:v>4.8</c:v>
                </c:pt>
                <c:pt idx="12">
                  <c:v>4.1500000000000004</c:v>
                </c:pt>
                <c:pt idx="13">
                  <c:v>4.0199999999999996</c:v>
                </c:pt>
                <c:pt idx="14">
                  <c:v>3.96</c:v>
                </c:pt>
                <c:pt idx="15">
                  <c:v>4.09</c:v>
                </c:pt>
                <c:pt idx="16">
                  <c:v>4.66</c:v>
                </c:pt>
                <c:pt idx="17">
                  <c:v>5.41</c:v>
                </c:pt>
                <c:pt idx="18">
                  <c:v>5.47</c:v>
                </c:pt>
                <c:pt idx="19">
                  <c:v>5.0599999999999996</c:v>
                </c:pt>
                <c:pt idx="20">
                  <c:v>5.86</c:v>
                </c:pt>
                <c:pt idx="21">
                  <c:v>6.52</c:v>
                </c:pt>
                <c:pt idx="22">
                  <c:v>8.1199999999999992</c:v>
                </c:pt>
                <c:pt idx="23">
                  <c:v>8.83</c:v>
                </c:pt>
                <c:pt idx="24">
                  <c:v>8.9600000000000009</c:v>
                </c:pt>
                <c:pt idx="25">
                  <c:v>11.4</c:v>
                </c:pt>
                <c:pt idx="26">
                  <c:v>12.06</c:v>
                </c:pt>
                <c:pt idx="27">
                  <c:v>11.1</c:v>
                </c:pt>
                <c:pt idx="28">
                  <c:v>12.13</c:v>
                </c:pt>
                <c:pt idx="29">
                  <c:v>13</c:v>
                </c:pt>
                <c:pt idx="30">
                  <c:v>14.36</c:v>
                </c:pt>
                <c:pt idx="31">
                  <c:v>15.96</c:v>
                </c:pt>
                <c:pt idx="32">
                  <c:v>17.420000000000002</c:v>
                </c:pt>
                <c:pt idx="33">
                  <c:v>18.22</c:v>
                </c:pt>
                <c:pt idx="34">
                  <c:v>20.79</c:v>
                </c:pt>
                <c:pt idx="35">
                  <c:v>24.78</c:v>
                </c:pt>
                <c:pt idx="36">
                  <c:v>30.27</c:v>
                </c:pt>
                <c:pt idx="37">
                  <c:v>34.54</c:v>
                </c:pt>
                <c:pt idx="38">
                  <c:v>39.630000000000003</c:v>
                </c:pt>
                <c:pt idx="39">
                  <c:v>50.29</c:v>
                </c:pt>
                <c:pt idx="40">
                  <c:v>59.21</c:v>
                </c:pt>
                <c:pt idx="41">
                  <c:v>64.84</c:v>
                </c:pt>
                <c:pt idx="42">
                  <c:v>71.78</c:v>
                </c:pt>
                <c:pt idx="43">
                  <c:v>83.14</c:v>
                </c:pt>
                <c:pt idx="44">
                  <c:v>104.49</c:v>
                </c:pt>
                <c:pt idx="45">
                  <c:v>136.26</c:v>
                </c:pt>
                <c:pt idx="46">
                  <c:v>175.19</c:v>
                </c:pt>
                <c:pt idx="47">
                  <c:v>202.9</c:v>
                </c:pt>
                <c:pt idx="48">
                  <c:v>224.59</c:v>
                </c:pt>
                <c:pt idx="49">
                  <c:v>245.44</c:v>
                </c:pt>
                <c:pt idx="50">
                  <c:v>264.58</c:v>
                </c:pt>
                <c:pt idx="51">
                  <c:v>295.02</c:v>
                </c:pt>
                <c:pt idx="52">
                  <c:v>337.44</c:v>
                </c:pt>
                <c:pt idx="53">
                  <c:v>377.16</c:v>
                </c:pt>
                <c:pt idx="54">
                  <c:v>445.36</c:v>
                </c:pt>
                <c:pt idx="55">
                  <c:v>537.11</c:v>
                </c:pt>
                <c:pt idx="56">
                  <c:v>612.61</c:v>
                </c:pt>
                <c:pt idx="57">
                  <c:v>725.9</c:v>
                </c:pt>
                <c:pt idx="58">
                  <c:v>919.11</c:v>
                </c:pt>
                <c:pt idx="59">
                  <c:v>1203.92</c:v>
                </c:pt>
                <c:pt idx="60">
                  <c:v>1353.31</c:v>
                </c:pt>
                <c:pt idx="61">
                  <c:v>1689.65</c:v>
                </c:pt>
                <c:pt idx="62">
                  <c:v>2102.21</c:v>
                </c:pt>
                <c:pt idx="63">
                  <c:v>2341.29</c:v>
                </c:pt>
                <c:pt idx="64">
                  <c:v>2577.5700000000002</c:v>
                </c:pt>
                <c:pt idx="65">
                  <c:v>2752.1</c:v>
                </c:pt>
                <c:pt idx="66">
                  <c:v>2911.77</c:v>
                </c:pt>
                <c:pt idx="67">
                  <c:v>3150.06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'1949-2016中国各省市GDP数据汇总表'!$B$1</c:f>
              <c:strCache>
                <c:ptCount val="1"/>
                <c:pt idx="0">
                  <c:v>北京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'1949-2016中国各省市GDP数据汇总表'!$B$2:$B$69</c:f>
              <c:numCache>
                <c:formatCode>0.0;[Red]0.0</c:formatCode>
                <c:ptCount val="68"/>
                <c:pt idx="0">
                  <c:v>2.77</c:v>
                </c:pt>
                <c:pt idx="1">
                  <c:v>4.63</c:v>
                </c:pt>
                <c:pt idx="2">
                  <c:v>7.66</c:v>
                </c:pt>
                <c:pt idx="3">
                  <c:v>7.88</c:v>
                </c:pt>
                <c:pt idx="4">
                  <c:v>19.28</c:v>
                </c:pt>
                <c:pt idx="5">
                  <c:v>21.13</c:v>
                </c:pt>
                <c:pt idx="6">
                  <c:v>23.88</c:v>
                </c:pt>
                <c:pt idx="7">
                  <c:v>26.83</c:v>
                </c:pt>
                <c:pt idx="8">
                  <c:v>32.81</c:v>
                </c:pt>
                <c:pt idx="9">
                  <c:v>34.520000000000003</c:v>
                </c:pt>
                <c:pt idx="10">
                  <c:v>46.28</c:v>
                </c:pt>
                <c:pt idx="11">
                  <c:v>57.47</c:v>
                </c:pt>
                <c:pt idx="12">
                  <c:v>36.549999999999997</c:v>
                </c:pt>
                <c:pt idx="13">
                  <c:v>29.59</c:v>
                </c:pt>
                <c:pt idx="14">
                  <c:v>31.72</c:v>
                </c:pt>
                <c:pt idx="15">
                  <c:v>35.99</c:v>
                </c:pt>
                <c:pt idx="16">
                  <c:v>39.79</c:v>
                </c:pt>
                <c:pt idx="17">
                  <c:v>44.41</c:v>
                </c:pt>
                <c:pt idx="18">
                  <c:v>37.86</c:v>
                </c:pt>
                <c:pt idx="19">
                  <c:v>37.82</c:v>
                </c:pt>
                <c:pt idx="20">
                  <c:v>50.63</c:v>
                </c:pt>
                <c:pt idx="21">
                  <c:v>63.37</c:v>
                </c:pt>
                <c:pt idx="22">
                  <c:v>61.14</c:v>
                </c:pt>
                <c:pt idx="23">
                  <c:v>67.19</c:v>
                </c:pt>
                <c:pt idx="24">
                  <c:v>73.03</c:v>
                </c:pt>
                <c:pt idx="25">
                  <c:v>80.19</c:v>
                </c:pt>
                <c:pt idx="26">
                  <c:v>91.25</c:v>
                </c:pt>
                <c:pt idx="27">
                  <c:v>93.84</c:v>
                </c:pt>
                <c:pt idx="28">
                  <c:v>99.09</c:v>
                </c:pt>
                <c:pt idx="29">
                  <c:v>108.84</c:v>
                </c:pt>
                <c:pt idx="30">
                  <c:v>120.11</c:v>
                </c:pt>
                <c:pt idx="31">
                  <c:v>139.07</c:v>
                </c:pt>
                <c:pt idx="32">
                  <c:v>139.15</c:v>
                </c:pt>
                <c:pt idx="33">
                  <c:v>154.94</c:v>
                </c:pt>
                <c:pt idx="34">
                  <c:v>183.13</c:v>
                </c:pt>
                <c:pt idx="35">
                  <c:v>216.61</c:v>
                </c:pt>
                <c:pt idx="36">
                  <c:v>257.12</c:v>
                </c:pt>
                <c:pt idx="37">
                  <c:v>284.86</c:v>
                </c:pt>
                <c:pt idx="38">
                  <c:v>326.82</c:v>
                </c:pt>
                <c:pt idx="39">
                  <c:v>410.22</c:v>
                </c:pt>
                <c:pt idx="40">
                  <c:v>455.96</c:v>
                </c:pt>
                <c:pt idx="41">
                  <c:v>500.82</c:v>
                </c:pt>
                <c:pt idx="42">
                  <c:v>598.89</c:v>
                </c:pt>
                <c:pt idx="43">
                  <c:v>709.1</c:v>
                </c:pt>
                <c:pt idx="44">
                  <c:v>886.21</c:v>
                </c:pt>
                <c:pt idx="45">
                  <c:v>1145.31</c:v>
                </c:pt>
                <c:pt idx="46">
                  <c:v>1507.69</c:v>
                </c:pt>
                <c:pt idx="47">
                  <c:v>1789.2</c:v>
                </c:pt>
                <c:pt idx="48">
                  <c:v>2077.09</c:v>
                </c:pt>
                <c:pt idx="49">
                  <c:v>2377.1799999999998</c:v>
                </c:pt>
                <c:pt idx="50">
                  <c:v>2678.82</c:v>
                </c:pt>
                <c:pt idx="51">
                  <c:v>3161.66</c:v>
                </c:pt>
                <c:pt idx="52">
                  <c:v>3707.96</c:v>
                </c:pt>
                <c:pt idx="53">
                  <c:v>4315</c:v>
                </c:pt>
                <c:pt idx="54">
                  <c:v>5007.21</c:v>
                </c:pt>
                <c:pt idx="55">
                  <c:v>6033.21</c:v>
                </c:pt>
                <c:pt idx="56">
                  <c:v>6969.52</c:v>
                </c:pt>
                <c:pt idx="57">
                  <c:v>8117.78</c:v>
                </c:pt>
                <c:pt idx="58">
                  <c:v>9846.81</c:v>
                </c:pt>
                <c:pt idx="59">
                  <c:v>11115</c:v>
                </c:pt>
                <c:pt idx="60">
                  <c:v>12153.03</c:v>
                </c:pt>
                <c:pt idx="61">
                  <c:v>14113.58</c:v>
                </c:pt>
                <c:pt idx="62">
                  <c:v>16251.93</c:v>
                </c:pt>
                <c:pt idx="63">
                  <c:v>17879.400000000001</c:v>
                </c:pt>
                <c:pt idx="64">
                  <c:v>19800.810000000001</c:v>
                </c:pt>
                <c:pt idx="65">
                  <c:v>21330.83</c:v>
                </c:pt>
                <c:pt idx="66">
                  <c:v>23014.59</c:v>
                </c:pt>
                <c:pt idx="67">
                  <c:v>24899.26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'1949-2016中国各省市GDP数据汇总表'!$D$1</c:f>
              <c:strCache>
                <c:ptCount val="1"/>
                <c:pt idx="0">
                  <c:v>河北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'1949-2016中国各省市GDP数据汇总表'!$D$2:$D$69</c:f>
              <c:numCache>
                <c:formatCode>0.0;[Red]0.0</c:formatCode>
                <c:ptCount val="68"/>
                <c:pt idx="3">
                  <c:v>40.49</c:v>
                </c:pt>
                <c:pt idx="4">
                  <c:v>42.48</c:v>
                </c:pt>
                <c:pt idx="5">
                  <c:v>45.31</c:v>
                </c:pt>
                <c:pt idx="6">
                  <c:v>49.2</c:v>
                </c:pt>
                <c:pt idx="7">
                  <c:v>49.83</c:v>
                </c:pt>
                <c:pt idx="8">
                  <c:v>52.3</c:v>
                </c:pt>
                <c:pt idx="9">
                  <c:v>63.61</c:v>
                </c:pt>
                <c:pt idx="10">
                  <c:v>74.209999999999994</c:v>
                </c:pt>
                <c:pt idx="11">
                  <c:v>73.44</c:v>
                </c:pt>
                <c:pt idx="12">
                  <c:v>54.87</c:v>
                </c:pt>
                <c:pt idx="13">
                  <c:v>48.73</c:v>
                </c:pt>
                <c:pt idx="14">
                  <c:v>44.83</c:v>
                </c:pt>
                <c:pt idx="15">
                  <c:v>56.68</c:v>
                </c:pt>
                <c:pt idx="16">
                  <c:v>72.72</c:v>
                </c:pt>
                <c:pt idx="17">
                  <c:v>80.239999999999995</c:v>
                </c:pt>
                <c:pt idx="18">
                  <c:v>78.11</c:v>
                </c:pt>
                <c:pt idx="19">
                  <c:v>79.430000000000007</c:v>
                </c:pt>
                <c:pt idx="20">
                  <c:v>92.16</c:v>
                </c:pt>
                <c:pt idx="21">
                  <c:v>104.25</c:v>
                </c:pt>
                <c:pt idx="22">
                  <c:v>107.6</c:v>
                </c:pt>
                <c:pt idx="23">
                  <c:v>103</c:v>
                </c:pt>
                <c:pt idx="24">
                  <c:v>112.57</c:v>
                </c:pt>
                <c:pt idx="25">
                  <c:v>121.39</c:v>
                </c:pt>
                <c:pt idx="26">
                  <c:v>132.79</c:v>
                </c:pt>
                <c:pt idx="27">
                  <c:v>133.94999999999999</c:v>
                </c:pt>
                <c:pt idx="28">
                  <c:v>158.18</c:v>
                </c:pt>
                <c:pt idx="29">
                  <c:v>183.06</c:v>
                </c:pt>
                <c:pt idx="30">
                  <c:v>203.22</c:v>
                </c:pt>
                <c:pt idx="31">
                  <c:v>219.24</c:v>
                </c:pt>
                <c:pt idx="32">
                  <c:v>222.54</c:v>
                </c:pt>
                <c:pt idx="33">
                  <c:v>251.45</c:v>
                </c:pt>
                <c:pt idx="34">
                  <c:v>283.20999999999998</c:v>
                </c:pt>
                <c:pt idx="35">
                  <c:v>332.22</c:v>
                </c:pt>
                <c:pt idx="36">
                  <c:v>396.75</c:v>
                </c:pt>
                <c:pt idx="37">
                  <c:v>436.65</c:v>
                </c:pt>
                <c:pt idx="38">
                  <c:v>521.91999999999996</c:v>
                </c:pt>
                <c:pt idx="39">
                  <c:v>701.33</c:v>
                </c:pt>
                <c:pt idx="40">
                  <c:v>822.83</c:v>
                </c:pt>
                <c:pt idx="41">
                  <c:v>896.33</c:v>
                </c:pt>
                <c:pt idx="42">
                  <c:v>1072.07</c:v>
                </c:pt>
                <c:pt idx="43">
                  <c:v>1278.5</c:v>
                </c:pt>
                <c:pt idx="44">
                  <c:v>1690.84</c:v>
                </c:pt>
                <c:pt idx="45">
                  <c:v>2187.4899999999998</c:v>
                </c:pt>
                <c:pt idx="46">
                  <c:v>2849.52</c:v>
                </c:pt>
                <c:pt idx="47">
                  <c:v>3452.97</c:v>
                </c:pt>
                <c:pt idx="48">
                  <c:v>3953.78</c:v>
                </c:pt>
                <c:pt idx="49">
                  <c:v>4256.01</c:v>
                </c:pt>
                <c:pt idx="50">
                  <c:v>4514.1899999999996</c:v>
                </c:pt>
                <c:pt idx="51">
                  <c:v>5043.96</c:v>
                </c:pt>
                <c:pt idx="52">
                  <c:v>5516.76</c:v>
                </c:pt>
                <c:pt idx="53">
                  <c:v>6018.28</c:v>
                </c:pt>
                <c:pt idx="54">
                  <c:v>6921.29</c:v>
                </c:pt>
                <c:pt idx="55">
                  <c:v>8477.6299999999992</c:v>
                </c:pt>
                <c:pt idx="56">
                  <c:v>10012.11</c:v>
                </c:pt>
                <c:pt idx="57">
                  <c:v>11467.6</c:v>
                </c:pt>
                <c:pt idx="58">
                  <c:v>13607.32</c:v>
                </c:pt>
                <c:pt idx="59">
                  <c:v>16011.97</c:v>
                </c:pt>
                <c:pt idx="60">
                  <c:v>17235.48</c:v>
                </c:pt>
                <c:pt idx="61">
                  <c:v>20394.259999999998</c:v>
                </c:pt>
                <c:pt idx="62">
                  <c:v>24515.759999999998</c:v>
                </c:pt>
                <c:pt idx="63">
                  <c:v>26575.01</c:v>
                </c:pt>
                <c:pt idx="64">
                  <c:v>28442.95</c:v>
                </c:pt>
                <c:pt idx="65">
                  <c:v>29421.15</c:v>
                </c:pt>
                <c:pt idx="66">
                  <c:v>29806.11</c:v>
                </c:pt>
                <c:pt idx="67">
                  <c:v>31827.86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'1949-2016中国各省市GDP数据汇总表'!$F$1</c:f>
              <c:strCache>
                <c:ptCount val="1"/>
                <c:pt idx="0">
                  <c:v>内蒙古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'1949-2016中国各省市GDP数据汇总表'!$F$2:$F$69</c:f>
              <c:numCache>
                <c:formatCode>0.0;[Red]0.0</c:formatCode>
                <c:ptCount val="68"/>
                <c:pt idx="3">
                  <c:v>12.16</c:v>
                </c:pt>
                <c:pt idx="4">
                  <c:v>15.57</c:v>
                </c:pt>
                <c:pt idx="5">
                  <c:v>19.46</c:v>
                </c:pt>
                <c:pt idx="6">
                  <c:v>17.489999999999998</c:v>
                </c:pt>
                <c:pt idx="7">
                  <c:v>24.6</c:v>
                </c:pt>
                <c:pt idx="8">
                  <c:v>21.27</c:v>
                </c:pt>
                <c:pt idx="9">
                  <c:v>28.1</c:v>
                </c:pt>
                <c:pt idx="10">
                  <c:v>35.76</c:v>
                </c:pt>
                <c:pt idx="11">
                  <c:v>36.56</c:v>
                </c:pt>
                <c:pt idx="12">
                  <c:v>25.25</c:v>
                </c:pt>
                <c:pt idx="13">
                  <c:v>25.12</c:v>
                </c:pt>
                <c:pt idx="14">
                  <c:v>29.02</c:v>
                </c:pt>
                <c:pt idx="15">
                  <c:v>32.549999999999997</c:v>
                </c:pt>
                <c:pt idx="16">
                  <c:v>35.409999999999997</c:v>
                </c:pt>
                <c:pt idx="17">
                  <c:v>38.32</c:v>
                </c:pt>
                <c:pt idx="18">
                  <c:v>31.8</c:v>
                </c:pt>
                <c:pt idx="19">
                  <c:v>32.96</c:v>
                </c:pt>
                <c:pt idx="20">
                  <c:v>32.9</c:v>
                </c:pt>
                <c:pt idx="21">
                  <c:v>39.17</c:v>
                </c:pt>
                <c:pt idx="22">
                  <c:v>41.6</c:v>
                </c:pt>
                <c:pt idx="23">
                  <c:v>39.36</c:v>
                </c:pt>
                <c:pt idx="24">
                  <c:v>44.07</c:v>
                </c:pt>
                <c:pt idx="25">
                  <c:v>43.26</c:v>
                </c:pt>
                <c:pt idx="26">
                  <c:v>48.55</c:v>
                </c:pt>
                <c:pt idx="27">
                  <c:v>48.09</c:v>
                </c:pt>
                <c:pt idx="28">
                  <c:v>51.65</c:v>
                </c:pt>
                <c:pt idx="29">
                  <c:v>58.04</c:v>
                </c:pt>
                <c:pt idx="30">
                  <c:v>64.14</c:v>
                </c:pt>
                <c:pt idx="31">
                  <c:v>68.400000000000006</c:v>
                </c:pt>
                <c:pt idx="32">
                  <c:v>77.900000000000006</c:v>
                </c:pt>
                <c:pt idx="33">
                  <c:v>93.22</c:v>
                </c:pt>
                <c:pt idx="34">
                  <c:v>105.88</c:v>
                </c:pt>
                <c:pt idx="35">
                  <c:v>128.19999999999999</c:v>
                </c:pt>
                <c:pt idx="36">
                  <c:v>163.83000000000001</c:v>
                </c:pt>
                <c:pt idx="37">
                  <c:v>181.58</c:v>
                </c:pt>
                <c:pt idx="38">
                  <c:v>212.27</c:v>
                </c:pt>
                <c:pt idx="39">
                  <c:v>270.81</c:v>
                </c:pt>
                <c:pt idx="40">
                  <c:v>292.69</c:v>
                </c:pt>
                <c:pt idx="41">
                  <c:v>319.31</c:v>
                </c:pt>
                <c:pt idx="42">
                  <c:v>359.66</c:v>
                </c:pt>
                <c:pt idx="43">
                  <c:v>421.68</c:v>
                </c:pt>
                <c:pt idx="44">
                  <c:v>537.80999999999995</c:v>
                </c:pt>
                <c:pt idx="45">
                  <c:v>695.06</c:v>
                </c:pt>
                <c:pt idx="46">
                  <c:v>857.06</c:v>
                </c:pt>
                <c:pt idx="47">
                  <c:v>1023.09</c:v>
                </c:pt>
                <c:pt idx="48">
                  <c:v>1153.51</c:v>
                </c:pt>
                <c:pt idx="49">
                  <c:v>1262.54</c:v>
                </c:pt>
                <c:pt idx="50">
                  <c:v>1379.31</c:v>
                </c:pt>
                <c:pt idx="51">
                  <c:v>1539.12</c:v>
                </c:pt>
                <c:pt idx="52">
                  <c:v>1713.81</c:v>
                </c:pt>
                <c:pt idx="53">
                  <c:v>1940.94</c:v>
                </c:pt>
                <c:pt idx="54">
                  <c:v>2388.38</c:v>
                </c:pt>
                <c:pt idx="55">
                  <c:v>3041.07</c:v>
                </c:pt>
                <c:pt idx="56">
                  <c:v>3905.03</c:v>
                </c:pt>
                <c:pt idx="57">
                  <c:v>4944.25</c:v>
                </c:pt>
                <c:pt idx="58">
                  <c:v>6423.18</c:v>
                </c:pt>
                <c:pt idx="59">
                  <c:v>8496.2000000000007</c:v>
                </c:pt>
                <c:pt idx="60">
                  <c:v>9740.25</c:v>
                </c:pt>
                <c:pt idx="61">
                  <c:v>11672</c:v>
                </c:pt>
                <c:pt idx="62">
                  <c:v>14359.88</c:v>
                </c:pt>
                <c:pt idx="63">
                  <c:v>15880.58</c:v>
                </c:pt>
                <c:pt idx="64">
                  <c:v>16916.5</c:v>
                </c:pt>
                <c:pt idx="65">
                  <c:v>17770.189999999999</c:v>
                </c:pt>
                <c:pt idx="66">
                  <c:v>17831.509999999998</c:v>
                </c:pt>
                <c:pt idx="67">
                  <c:v>18632.57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'1949-2016中国各省市GDP数据汇总表'!$H$1</c:f>
              <c:strCache>
                <c:ptCount val="1"/>
                <c:pt idx="0">
                  <c:v>吉林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</a:schemeClr>
              </a:solidFill>
              <a:ln w="9525" cap="flat" cmpd="sng" algn="ctr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'1949-2016中国各省市GDP数据汇总表'!$H$2:$H$69</c:f>
              <c:numCache>
                <c:formatCode>0.0;[Red]0.0</c:formatCode>
                <c:ptCount val="68"/>
                <c:pt idx="3">
                  <c:v>16.600000000000001</c:v>
                </c:pt>
                <c:pt idx="4">
                  <c:v>19</c:v>
                </c:pt>
                <c:pt idx="5">
                  <c:v>20.399999999999999</c:v>
                </c:pt>
                <c:pt idx="6">
                  <c:v>21.1</c:v>
                </c:pt>
                <c:pt idx="7">
                  <c:v>24.6</c:v>
                </c:pt>
                <c:pt idx="8">
                  <c:v>25.2</c:v>
                </c:pt>
                <c:pt idx="9">
                  <c:v>31.2</c:v>
                </c:pt>
                <c:pt idx="10">
                  <c:v>37.200000000000003</c:v>
                </c:pt>
                <c:pt idx="11">
                  <c:v>41.8</c:v>
                </c:pt>
                <c:pt idx="12">
                  <c:v>31.9</c:v>
                </c:pt>
                <c:pt idx="13">
                  <c:v>31.4</c:v>
                </c:pt>
                <c:pt idx="14">
                  <c:v>35.9</c:v>
                </c:pt>
                <c:pt idx="15">
                  <c:v>38.5</c:v>
                </c:pt>
                <c:pt idx="16">
                  <c:v>42.9</c:v>
                </c:pt>
                <c:pt idx="17">
                  <c:v>46.7</c:v>
                </c:pt>
                <c:pt idx="18">
                  <c:v>44.3</c:v>
                </c:pt>
                <c:pt idx="19">
                  <c:v>42.5</c:v>
                </c:pt>
                <c:pt idx="20">
                  <c:v>45.2</c:v>
                </c:pt>
                <c:pt idx="21">
                  <c:v>56.1</c:v>
                </c:pt>
                <c:pt idx="22">
                  <c:v>60.9</c:v>
                </c:pt>
                <c:pt idx="23">
                  <c:v>56</c:v>
                </c:pt>
                <c:pt idx="24">
                  <c:v>63.3</c:v>
                </c:pt>
                <c:pt idx="25">
                  <c:v>65.099999999999994</c:v>
                </c:pt>
                <c:pt idx="26">
                  <c:v>72.3</c:v>
                </c:pt>
                <c:pt idx="27">
                  <c:v>67.3</c:v>
                </c:pt>
                <c:pt idx="28">
                  <c:v>72.900000000000006</c:v>
                </c:pt>
                <c:pt idx="29">
                  <c:v>81.98</c:v>
                </c:pt>
                <c:pt idx="30">
                  <c:v>91.12</c:v>
                </c:pt>
                <c:pt idx="31">
                  <c:v>98.59</c:v>
                </c:pt>
                <c:pt idx="32">
                  <c:v>111.16</c:v>
                </c:pt>
                <c:pt idx="33">
                  <c:v>121.67</c:v>
                </c:pt>
                <c:pt idx="34">
                  <c:v>150.13999999999999</c:v>
                </c:pt>
                <c:pt idx="35">
                  <c:v>174.39</c:v>
                </c:pt>
                <c:pt idx="36">
                  <c:v>200.44</c:v>
                </c:pt>
                <c:pt idx="37">
                  <c:v>227.15</c:v>
                </c:pt>
                <c:pt idx="38">
                  <c:v>297.49</c:v>
                </c:pt>
                <c:pt idx="39">
                  <c:v>368.67</c:v>
                </c:pt>
                <c:pt idx="40">
                  <c:v>391.65</c:v>
                </c:pt>
                <c:pt idx="41">
                  <c:v>425.28</c:v>
                </c:pt>
                <c:pt idx="42">
                  <c:v>463.47</c:v>
                </c:pt>
                <c:pt idx="43">
                  <c:v>558.05999999999995</c:v>
                </c:pt>
                <c:pt idx="44">
                  <c:v>718.58</c:v>
                </c:pt>
                <c:pt idx="45">
                  <c:v>937.73</c:v>
                </c:pt>
                <c:pt idx="46">
                  <c:v>1137.23</c:v>
                </c:pt>
                <c:pt idx="47">
                  <c:v>1346.79</c:v>
                </c:pt>
                <c:pt idx="48">
                  <c:v>1464.34</c:v>
                </c:pt>
                <c:pt idx="49">
                  <c:v>1577.05</c:v>
                </c:pt>
                <c:pt idx="50">
                  <c:v>1672.96</c:v>
                </c:pt>
                <c:pt idx="51">
                  <c:v>1951.51</c:v>
                </c:pt>
                <c:pt idx="52">
                  <c:v>2120.35</c:v>
                </c:pt>
                <c:pt idx="53">
                  <c:v>2348.54</c:v>
                </c:pt>
                <c:pt idx="54">
                  <c:v>2662.08</c:v>
                </c:pt>
                <c:pt idx="55">
                  <c:v>3122.01</c:v>
                </c:pt>
                <c:pt idx="56">
                  <c:v>3620.27</c:v>
                </c:pt>
                <c:pt idx="57">
                  <c:v>4275.12</c:v>
                </c:pt>
                <c:pt idx="58">
                  <c:v>5284.69</c:v>
                </c:pt>
                <c:pt idx="59">
                  <c:v>6426.1</c:v>
                </c:pt>
                <c:pt idx="60">
                  <c:v>7278.75</c:v>
                </c:pt>
                <c:pt idx="61">
                  <c:v>8667.58</c:v>
                </c:pt>
                <c:pt idx="62">
                  <c:v>10568.83</c:v>
                </c:pt>
                <c:pt idx="63">
                  <c:v>11939.24</c:v>
                </c:pt>
                <c:pt idx="64">
                  <c:v>13046.4</c:v>
                </c:pt>
                <c:pt idx="65">
                  <c:v>13803.14</c:v>
                </c:pt>
                <c:pt idx="66">
                  <c:v>14063.13</c:v>
                </c:pt>
                <c:pt idx="67">
                  <c:v>14886.23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'1949-2016中国各省市GDP数据汇总表'!$J$1</c:f>
              <c:strCache>
                <c:ptCount val="1"/>
                <c:pt idx="0">
                  <c:v>上海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</a:schemeClr>
              </a:solidFill>
              <a:ln w="9525" cap="flat" cmpd="sng" algn="ctr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'1949-2016中国各省市GDP数据汇总表'!$J$2:$J$69</c:f>
              <c:numCache>
                <c:formatCode>0.0;[Red]0.0</c:formatCode>
                <c:ptCount val="68"/>
                <c:pt idx="0">
                  <c:v>20.28</c:v>
                </c:pt>
                <c:pt idx="1">
                  <c:v>22.43</c:v>
                </c:pt>
                <c:pt idx="2">
                  <c:v>31.52</c:v>
                </c:pt>
                <c:pt idx="3">
                  <c:v>36.659999999999997</c:v>
                </c:pt>
                <c:pt idx="4">
                  <c:v>51.71</c:v>
                </c:pt>
                <c:pt idx="5">
                  <c:v>54.7</c:v>
                </c:pt>
                <c:pt idx="6">
                  <c:v>53.64</c:v>
                </c:pt>
                <c:pt idx="7">
                  <c:v>63.61</c:v>
                </c:pt>
                <c:pt idx="8">
                  <c:v>69.599999999999994</c:v>
                </c:pt>
                <c:pt idx="9">
                  <c:v>95.61</c:v>
                </c:pt>
                <c:pt idx="10">
                  <c:v>128.49</c:v>
                </c:pt>
                <c:pt idx="11">
                  <c:v>158.38999999999999</c:v>
                </c:pt>
                <c:pt idx="12">
                  <c:v>101.78</c:v>
                </c:pt>
                <c:pt idx="13">
                  <c:v>84.72</c:v>
                </c:pt>
                <c:pt idx="14">
                  <c:v>90.69</c:v>
                </c:pt>
                <c:pt idx="15">
                  <c:v>100.7</c:v>
                </c:pt>
                <c:pt idx="16">
                  <c:v>113.55</c:v>
                </c:pt>
                <c:pt idx="17">
                  <c:v>124.81</c:v>
                </c:pt>
                <c:pt idx="18">
                  <c:v>110.04</c:v>
                </c:pt>
                <c:pt idx="19">
                  <c:v>123.24</c:v>
                </c:pt>
                <c:pt idx="20">
                  <c:v>142.30000000000001</c:v>
                </c:pt>
                <c:pt idx="21">
                  <c:v>156.66999999999999</c:v>
                </c:pt>
                <c:pt idx="22">
                  <c:v>164.86</c:v>
                </c:pt>
                <c:pt idx="23">
                  <c:v>170.98</c:v>
                </c:pt>
                <c:pt idx="24">
                  <c:v>185.35</c:v>
                </c:pt>
                <c:pt idx="25">
                  <c:v>193.45</c:v>
                </c:pt>
                <c:pt idx="26">
                  <c:v>204.12</c:v>
                </c:pt>
                <c:pt idx="27">
                  <c:v>208.12</c:v>
                </c:pt>
                <c:pt idx="28">
                  <c:v>230.36</c:v>
                </c:pt>
                <c:pt idx="29">
                  <c:v>272.81</c:v>
                </c:pt>
                <c:pt idx="30">
                  <c:v>286.43</c:v>
                </c:pt>
                <c:pt idx="31">
                  <c:v>311.89</c:v>
                </c:pt>
                <c:pt idx="32">
                  <c:v>324.76</c:v>
                </c:pt>
                <c:pt idx="33">
                  <c:v>337.07</c:v>
                </c:pt>
                <c:pt idx="34">
                  <c:v>351.81</c:v>
                </c:pt>
                <c:pt idx="35">
                  <c:v>390.85</c:v>
                </c:pt>
                <c:pt idx="36">
                  <c:v>466.75</c:v>
                </c:pt>
                <c:pt idx="37">
                  <c:v>490.83</c:v>
                </c:pt>
                <c:pt idx="38">
                  <c:v>545.46</c:v>
                </c:pt>
                <c:pt idx="39">
                  <c:v>648.29999999999995</c:v>
                </c:pt>
                <c:pt idx="40">
                  <c:v>696.54</c:v>
                </c:pt>
                <c:pt idx="41">
                  <c:v>781.66</c:v>
                </c:pt>
                <c:pt idx="42">
                  <c:v>893.77</c:v>
                </c:pt>
                <c:pt idx="43">
                  <c:v>1114.32</c:v>
                </c:pt>
                <c:pt idx="44">
                  <c:v>1519.23</c:v>
                </c:pt>
                <c:pt idx="45">
                  <c:v>1990.86</c:v>
                </c:pt>
                <c:pt idx="46">
                  <c:v>2499.4299999999998</c:v>
                </c:pt>
                <c:pt idx="47">
                  <c:v>2957.55</c:v>
                </c:pt>
                <c:pt idx="48">
                  <c:v>3438.79</c:v>
                </c:pt>
                <c:pt idx="49">
                  <c:v>3801.09</c:v>
                </c:pt>
                <c:pt idx="50">
                  <c:v>4188.7299999999996</c:v>
                </c:pt>
                <c:pt idx="51">
                  <c:v>4771.17</c:v>
                </c:pt>
                <c:pt idx="52">
                  <c:v>5210.12</c:v>
                </c:pt>
                <c:pt idx="53">
                  <c:v>5741.03</c:v>
                </c:pt>
                <c:pt idx="54">
                  <c:v>6694.23</c:v>
                </c:pt>
                <c:pt idx="55">
                  <c:v>8072.83</c:v>
                </c:pt>
                <c:pt idx="56">
                  <c:v>9247.66</c:v>
                </c:pt>
                <c:pt idx="57">
                  <c:v>10572.24</c:v>
                </c:pt>
                <c:pt idx="58">
                  <c:v>12494.01</c:v>
                </c:pt>
                <c:pt idx="59">
                  <c:v>14069.86</c:v>
                </c:pt>
                <c:pt idx="60">
                  <c:v>15046.45</c:v>
                </c:pt>
                <c:pt idx="61">
                  <c:v>17165.98</c:v>
                </c:pt>
                <c:pt idx="62">
                  <c:v>19195.689999999999</c:v>
                </c:pt>
                <c:pt idx="63">
                  <c:v>20181.72</c:v>
                </c:pt>
                <c:pt idx="64">
                  <c:v>21818.15</c:v>
                </c:pt>
                <c:pt idx="65">
                  <c:v>23567.7</c:v>
                </c:pt>
                <c:pt idx="66">
                  <c:v>25123.45</c:v>
                </c:pt>
                <c:pt idx="67">
                  <c:v>27466.15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'1949-2016中国各省市GDP数据汇总表'!$L$1</c:f>
              <c:strCache>
                <c:ptCount val="1"/>
                <c:pt idx="0">
                  <c:v>浙江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</a:schemeClr>
              </a:solidFill>
              <a:ln w="9525" cap="flat" cmpd="sng" algn="ctr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'1949-2016中国各省市GDP数据汇总表'!$L$2:$L$69</c:f>
              <c:numCache>
                <c:formatCode>0.0;[Red]0.0</c:formatCode>
                <c:ptCount val="68"/>
                <c:pt idx="1">
                  <c:v>17.420000000000002</c:v>
                </c:pt>
                <c:pt idx="2">
                  <c:v>21.05</c:v>
                </c:pt>
                <c:pt idx="3">
                  <c:v>24.53</c:v>
                </c:pt>
                <c:pt idx="4">
                  <c:v>27.24</c:v>
                </c:pt>
                <c:pt idx="5">
                  <c:v>28.65</c:v>
                </c:pt>
                <c:pt idx="6">
                  <c:v>30.53</c:v>
                </c:pt>
                <c:pt idx="7">
                  <c:v>33.54</c:v>
                </c:pt>
                <c:pt idx="8">
                  <c:v>37.270000000000003</c:v>
                </c:pt>
                <c:pt idx="9">
                  <c:v>43.75</c:v>
                </c:pt>
                <c:pt idx="10">
                  <c:v>47.35</c:v>
                </c:pt>
                <c:pt idx="11">
                  <c:v>47.25</c:v>
                </c:pt>
                <c:pt idx="12">
                  <c:v>40.56</c:v>
                </c:pt>
                <c:pt idx="13">
                  <c:v>43.35</c:v>
                </c:pt>
                <c:pt idx="14">
                  <c:v>46.6</c:v>
                </c:pt>
                <c:pt idx="15">
                  <c:v>51.75</c:v>
                </c:pt>
                <c:pt idx="16">
                  <c:v>55.67</c:v>
                </c:pt>
                <c:pt idx="17">
                  <c:v>58.28</c:v>
                </c:pt>
                <c:pt idx="18">
                  <c:v>56.35</c:v>
                </c:pt>
                <c:pt idx="19">
                  <c:v>54.94</c:v>
                </c:pt>
                <c:pt idx="20">
                  <c:v>62.7</c:v>
                </c:pt>
                <c:pt idx="21">
                  <c:v>69.17</c:v>
                </c:pt>
                <c:pt idx="22">
                  <c:v>70.430000000000007</c:v>
                </c:pt>
                <c:pt idx="23">
                  <c:v>84.39</c:v>
                </c:pt>
                <c:pt idx="24">
                  <c:v>86.99</c:v>
                </c:pt>
                <c:pt idx="25">
                  <c:v>86.57</c:v>
                </c:pt>
                <c:pt idx="26">
                  <c:v>84.23</c:v>
                </c:pt>
                <c:pt idx="27">
                  <c:v>87.27</c:v>
                </c:pt>
                <c:pt idx="28">
                  <c:v>100</c:v>
                </c:pt>
                <c:pt idx="29">
                  <c:v>123.72</c:v>
                </c:pt>
                <c:pt idx="30">
                  <c:v>157.75</c:v>
                </c:pt>
                <c:pt idx="31">
                  <c:v>179.92</c:v>
                </c:pt>
                <c:pt idx="32">
                  <c:v>204.86</c:v>
                </c:pt>
                <c:pt idx="33">
                  <c:v>234.01</c:v>
                </c:pt>
                <c:pt idx="34">
                  <c:v>257.08999999999997</c:v>
                </c:pt>
                <c:pt idx="35">
                  <c:v>323.25</c:v>
                </c:pt>
                <c:pt idx="36">
                  <c:v>429.16</c:v>
                </c:pt>
                <c:pt idx="37">
                  <c:v>502.47</c:v>
                </c:pt>
                <c:pt idx="38">
                  <c:v>606.99</c:v>
                </c:pt>
                <c:pt idx="39">
                  <c:v>770.25</c:v>
                </c:pt>
                <c:pt idx="40">
                  <c:v>849.44</c:v>
                </c:pt>
                <c:pt idx="41">
                  <c:v>904.69</c:v>
                </c:pt>
                <c:pt idx="42">
                  <c:v>1089.33</c:v>
                </c:pt>
                <c:pt idx="43">
                  <c:v>1375.7</c:v>
                </c:pt>
                <c:pt idx="44">
                  <c:v>1925.91</c:v>
                </c:pt>
                <c:pt idx="45">
                  <c:v>2689.28</c:v>
                </c:pt>
                <c:pt idx="46">
                  <c:v>3557.55</c:v>
                </c:pt>
                <c:pt idx="47">
                  <c:v>4188.53</c:v>
                </c:pt>
                <c:pt idx="48">
                  <c:v>4686.1099999999997</c:v>
                </c:pt>
                <c:pt idx="49">
                  <c:v>5052.62</c:v>
                </c:pt>
                <c:pt idx="50">
                  <c:v>5443.92</c:v>
                </c:pt>
                <c:pt idx="51">
                  <c:v>6141.03</c:v>
                </c:pt>
                <c:pt idx="52">
                  <c:v>6898.34</c:v>
                </c:pt>
                <c:pt idx="53">
                  <c:v>8003.67</c:v>
                </c:pt>
                <c:pt idx="54">
                  <c:v>9705.02</c:v>
                </c:pt>
                <c:pt idx="55">
                  <c:v>11648.7</c:v>
                </c:pt>
                <c:pt idx="56">
                  <c:v>13417.68</c:v>
                </c:pt>
                <c:pt idx="57">
                  <c:v>15718.47</c:v>
                </c:pt>
                <c:pt idx="58">
                  <c:v>18753.73</c:v>
                </c:pt>
                <c:pt idx="59">
                  <c:v>21462.69</c:v>
                </c:pt>
                <c:pt idx="60">
                  <c:v>22990.35</c:v>
                </c:pt>
                <c:pt idx="61">
                  <c:v>27722.31</c:v>
                </c:pt>
                <c:pt idx="62">
                  <c:v>32318.85</c:v>
                </c:pt>
                <c:pt idx="63">
                  <c:v>34665.33</c:v>
                </c:pt>
                <c:pt idx="64">
                  <c:v>37756.589999999997</c:v>
                </c:pt>
                <c:pt idx="65">
                  <c:v>40173.03</c:v>
                </c:pt>
                <c:pt idx="66">
                  <c:v>42886.49</c:v>
                </c:pt>
                <c:pt idx="67">
                  <c:v>46484.98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'1949-2016中国各省市GDP数据汇总表'!$N$1</c:f>
              <c:strCache>
                <c:ptCount val="1"/>
                <c:pt idx="0">
                  <c:v>福建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</a:schemeClr>
              </a:solidFill>
              <a:ln w="9525" cap="flat" cmpd="sng" algn="ctr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'1949-2016中国各省市GDP数据汇总表'!$N$2:$N$69</c:f>
              <c:numCache>
                <c:formatCode>0.0;[Red]0.0</c:formatCode>
                <c:ptCount val="68"/>
                <c:pt idx="3">
                  <c:v>12.73</c:v>
                </c:pt>
                <c:pt idx="4">
                  <c:v>14.38</c:v>
                </c:pt>
                <c:pt idx="5">
                  <c:v>14.86</c:v>
                </c:pt>
                <c:pt idx="6">
                  <c:v>16.45</c:v>
                </c:pt>
                <c:pt idx="7">
                  <c:v>20.81</c:v>
                </c:pt>
                <c:pt idx="8">
                  <c:v>22.03</c:v>
                </c:pt>
                <c:pt idx="9">
                  <c:v>24.39</c:v>
                </c:pt>
                <c:pt idx="10">
                  <c:v>29.22</c:v>
                </c:pt>
                <c:pt idx="11">
                  <c:v>29.58</c:v>
                </c:pt>
                <c:pt idx="12">
                  <c:v>23.25</c:v>
                </c:pt>
                <c:pt idx="13">
                  <c:v>22.12</c:v>
                </c:pt>
                <c:pt idx="14">
                  <c:v>23.6</c:v>
                </c:pt>
                <c:pt idx="15">
                  <c:v>25.95</c:v>
                </c:pt>
                <c:pt idx="16">
                  <c:v>28.81</c:v>
                </c:pt>
                <c:pt idx="17">
                  <c:v>32.130000000000003</c:v>
                </c:pt>
                <c:pt idx="18">
                  <c:v>29.25</c:v>
                </c:pt>
                <c:pt idx="19">
                  <c:v>26.06</c:v>
                </c:pt>
                <c:pt idx="20">
                  <c:v>31.12</c:v>
                </c:pt>
                <c:pt idx="21">
                  <c:v>34.700000000000003</c:v>
                </c:pt>
                <c:pt idx="22">
                  <c:v>41.03</c:v>
                </c:pt>
                <c:pt idx="23">
                  <c:v>44.5</c:v>
                </c:pt>
                <c:pt idx="24">
                  <c:v>43.64</c:v>
                </c:pt>
                <c:pt idx="25">
                  <c:v>45.16</c:v>
                </c:pt>
                <c:pt idx="26">
                  <c:v>46.48</c:v>
                </c:pt>
                <c:pt idx="27">
                  <c:v>46.92</c:v>
                </c:pt>
                <c:pt idx="28">
                  <c:v>52.41</c:v>
                </c:pt>
                <c:pt idx="29">
                  <c:v>66.37</c:v>
                </c:pt>
                <c:pt idx="30">
                  <c:v>74.11</c:v>
                </c:pt>
                <c:pt idx="31">
                  <c:v>87.06</c:v>
                </c:pt>
                <c:pt idx="32">
                  <c:v>105.62</c:v>
                </c:pt>
                <c:pt idx="33">
                  <c:v>117.81</c:v>
                </c:pt>
                <c:pt idx="34">
                  <c:v>127.76</c:v>
                </c:pt>
                <c:pt idx="35">
                  <c:v>157.06</c:v>
                </c:pt>
                <c:pt idx="36">
                  <c:v>200.48</c:v>
                </c:pt>
                <c:pt idx="37">
                  <c:v>222.54</c:v>
                </c:pt>
                <c:pt idx="38">
                  <c:v>279.24</c:v>
                </c:pt>
                <c:pt idx="39">
                  <c:v>383.21</c:v>
                </c:pt>
                <c:pt idx="40">
                  <c:v>458.4</c:v>
                </c:pt>
                <c:pt idx="41">
                  <c:v>522.28</c:v>
                </c:pt>
                <c:pt idx="42">
                  <c:v>619.87</c:v>
                </c:pt>
                <c:pt idx="43">
                  <c:v>784.68</c:v>
                </c:pt>
                <c:pt idx="44">
                  <c:v>1114.2</c:v>
                </c:pt>
                <c:pt idx="45">
                  <c:v>1644.39</c:v>
                </c:pt>
                <c:pt idx="46">
                  <c:v>2094.9</c:v>
                </c:pt>
                <c:pt idx="47">
                  <c:v>2484.25</c:v>
                </c:pt>
                <c:pt idx="48">
                  <c:v>2870.9</c:v>
                </c:pt>
                <c:pt idx="49">
                  <c:v>3159.91</c:v>
                </c:pt>
                <c:pt idx="50">
                  <c:v>3414.19</c:v>
                </c:pt>
                <c:pt idx="51">
                  <c:v>3764.54</c:v>
                </c:pt>
                <c:pt idx="52">
                  <c:v>4072.85</c:v>
                </c:pt>
                <c:pt idx="53">
                  <c:v>4467.55</c:v>
                </c:pt>
                <c:pt idx="54">
                  <c:v>4983.67</c:v>
                </c:pt>
                <c:pt idx="55">
                  <c:v>5763.35</c:v>
                </c:pt>
                <c:pt idx="56">
                  <c:v>6554.69</c:v>
                </c:pt>
                <c:pt idx="57">
                  <c:v>7583.85</c:v>
                </c:pt>
                <c:pt idx="58">
                  <c:v>9248.5300000000007</c:v>
                </c:pt>
                <c:pt idx="59">
                  <c:v>10823.01</c:v>
                </c:pt>
                <c:pt idx="60">
                  <c:v>12236.53</c:v>
                </c:pt>
                <c:pt idx="61">
                  <c:v>14737.12</c:v>
                </c:pt>
                <c:pt idx="62">
                  <c:v>17560.18</c:v>
                </c:pt>
                <c:pt idx="63">
                  <c:v>19701.78</c:v>
                </c:pt>
                <c:pt idx="64">
                  <c:v>21868.49</c:v>
                </c:pt>
                <c:pt idx="65">
                  <c:v>24055.759999999998</c:v>
                </c:pt>
                <c:pt idx="66">
                  <c:v>25979.82</c:v>
                </c:pt>
                <c:pt idx="67">
                  <c:v>28519.15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'1949-2016中国各省市GDP数据汇总表'!$P$1</c:f>
              <c:strCache>
                <c:ptCount val="1"/>
                <c:pt idx="0">
                  <c:v>山东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80000"/>
                </a:schemeClr>
              </a:solidFill>
              <a:ln w="9525" cap="flat" cmpd="sng" algn="ctr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'1949-2016中国各省市GDP数据汇总表'!$P$2:$P$69</c:f>
              <c:numCache>
                <c:formatCode>0.0;[Red]0.0</c:formatCode>
                <c:ptCount val="68"/>
                <c:pt idx="3">
                  <c:v>43.81</c:v>
                </c:pt>
                <c:pt idx="4">
                  <c:v>45.79</c:v>
                </c:pt>
                <c:pt idx="5">
                  <c:v>52.98</c:v>
                </c:pt>
                <c:pt idx="6">
                  <c:v>57.78</c:v>
                </c:pt>
                <c:pt idx="7">
                  <c:v>63.13</c:v>
                </c:pt>
                <c:pt idx="8">
                  <c:v>61.39</c:v>
                </c:pt>
                <c:pt idx="9">
                  <c:v>72.97</c:v>
                </c:pt>
                <c:pt idx="10">
                  <c:v>75.959999999999994</c:v>
                </c:pt>
                <c:pt idx="11">
                  <c:v>71.37</c:v>
                </c:pt>
                <c:pt idx="12">
                  <c:v>63.4</c:v>
                </c:pt>
                <c:pt idx="13">
                  <c:v>64.38</c:v>
                </c:pt>
                <c:pt idx="14">
                  <c:v>67.61</c:v>
                </c:pt>
                <c:pt idx="15">
                  <c:v>71.66</c:v>
                </c:pt>
                <c:pt idx="16">
                  <c:v>86.25</c:v>
                </c:pt>
                <c:pt idx="17">
                  <c:v>97.58</c:v>
                </c:pt>
                <c:pt idx="18">
                  <c:v>99.44</c:v>
                </c:pt>
                <c:pt idx="19">
                  <c:v>99.34</c:v>
                </c:pt>
                <c:pt idx="20">
                  <c:v>108.17</c:v>
                </c:pt>
                <c:pt idx="21">
                  <c:v>126.31</c:v>
                </c:pt>
                <c:pt idx="22">
                  <c:v>139.69</c:v>
                </c:pt>
                <c:pt idx="23">
                  <c:v>146.52000000000001</c:v>
                </c:pt>
                <c:pt idx="24">
                  <c:v>154.33000000000001</c:v>
                </c:pt>
                <c:pt idx="25">
                  <c:v>130.81</c:v>
                </c:pt>
                <c:pt idx="26">
                  <c:v>166.19</c:v>
                </c:pt>
                <c:pt idx="27">
                  <c:v>179.58</c:v>
                </c:pt>
                <c:pt idx="28">
                  <c:v>207.07</c:v>
                </c:pt>
                <c:pt idx="29">
                  <c:v>225.45</c:v>
                </c:pt>
                <c:pt idx="30">
                  <c:v>251.6</c:v>
                </c:pt>
                <c:pt idx="31">
                  <c:v>292.13</c:v>
                </c:pt>
                <c:pt idx="32">
                  <c:v>346.57</c:v>
                </c:pt>
                <c:pt idx="33">
                  <c:v>395.38</c:v>
                </c:pt>
                <c:pt idx="34">
                  <c:v>459.83</c:v>
                </c:pt>
                <c:pt idx="35">
                  <c:v>581.55999999999995</c:v>
                </c:pt>
                <c:pt idx="36">
                  <c:v>680.46</c:v>
                </c:pt>
                <c:pt idx="37">
                  <c:v>742.05</c:v>
                </c:pt>
                <c:pt idx="38">
                  <c:v>892.29</c:v>
                </c:pt>
                <c:pt idx="39">
                  <c:v>1117.6600000000001</c:v>
                </c:pt>
                <c:pt idx="40">
                  <c:v>1293.94</c:v>
                </c:pt>
                <c:pt idx="41">
                  <c:v>1511.19</c:v>
                </c:pt>
                <c:pt idx="42">
                  <c:v>1810.54</c:v>
                </c:pt>
                <c:pt idx="43">
                  <c:v>2196.5300000000002</c:v>
                </c:pt>
                <c:pt idx="44">
                  <c:v>2770.37</c:v>
                </c:pt>
                <c:pt idx="45">
                  <c:v>3844.5</c:v>
                </c:pt>
                <c:pt idx="46">
                  <c:v>4953.3500000000004</c:v>
                </c:pt>
                <c:pt idx="47">
                  <c:v>5883.8</c:v>
                </c:pt>
                <c:pt idx="48">
                  <c:v>6537.07</c:v>
                </c:pt>
                <c:pt idx="49">
                  <c:v>7021.35</c:v>
                </c:pt>
                <c:pt idx="50">
                  <c:v>7493.84</c:v>
                </c:pt>
                <c:pt idx="51">
                  <c:v>8337.4699999999993</c:v>
                </c:pt>
                <c:pt idx="52">
                  <c:v>9195.0400000000009</c:v>
                </c:pt>
                <c:pt idx="53">
                  <c:v>10275.5</c:v>
                </c:pt>
                <c:pt idx="54">
                  <c:v>12078.15</c:v>
                </c:pt>
                <c:pt idx="55">
                  <c:v>15021.84</c:v>
                </c:pt>
                <c:pt idx="56">
                  <c:v>18366.87</c:v>
                </c:pt>
                <c:pt idx="57">
                  <c:v>21900.19</c:v>
                </c:pt>
                <c:pt idx="58">
                  <c:v>25776.91</c:v>
                </c:pt>
                <c:pt idx="59">
                  <c:v>30933.279999999999</c:v>
                </c:pt>
                <c:pt idx="60">
                  <c:v>33896.65</c:v>
                </c:pt>
                <c:pt idx="61">
                  <c:v>39169.919999999998</c:v>
                </c:pt>
                <c:pt idx="62">
                  <c:v>45361.85</c:v>
                </c:pt>
                <c:pt idx="63">
                  <c:v>50013.24</c:v>
                </c:pt>
                <c:pt idx="64">
                  <c:v>55230.32</c:v>
                </c:pt>
                <c:pt idx="65">
                  <c:v>59426.59</c:v>
                </c:pt>
                <c:pt idx="66">
                  <c:v>63002.33</c:v>
                </c:pt>
                <c:pt idx="67">
                  <c:v>67008.19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'1949-2016中国各省市GDP数据汇总表'!$R$1</c:f>
              <c:strCache>
                <c:ptCount val="1"/>
                <c:pt idx="0">
                  <c:v>湖北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</a:schemeClr>
              </a:solidFill>
              <a:ln w="9525" cap="flat" cmpd="sng" algn="ctr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'1949-2016中国各省市GDP数据汇总表'!$R$2:$R$69</c:f>
              <c:numCache>
                <c:formatCode>0.0;[Red]0.0</c:formatCode>
                <c:ptCount val="68"/>
                <c:pt idx="3">
                  <c:v>24.51</c:v>
                </c:pt>
                <c:pt idx="4">
                  <c:v>30.23</c:v>
                </c:pt>
                <c:pt idx="5">
                  <c:v>25.51</c:v>
                </c:pt>
                <c:pt idx="6">
                  <c:v>34.049999999999997</c:v>
                </c:pt>
                <c:pt idx="7">
                  <c:v>44.6</c:v>
                </c:pt>
                <c:pt idx="8">
                  <c:v>48.86</c:v>
                </c:pt>
                <c:pt idx="9">
                  <c:v>61.5</c:v>
                </c:pt>
                <c:pt idx="10">
                  <c:v>64.22</c:v>
                </c:pt>
                <c:pt idx="11">
                  <c:v>63.61</c:v>
                </c:pt>
                <c:pt idx="12">
                  <c:v>48.91</c:v>
                </c:pt>
                <c:pt idx="13">
                  <c:v>52.13</c:v>
                </c:pt>
                <c:pt idx="14">
                  <c:v>56.3</c:v>
                </c:pt>
                <c:pt idx="15">
                  <c:v>61.43</c:v>
                </c:pt>
                <c:pt idx="16">
                  <c:v>72.430000000000007</c:v>
                </c:pt>
                <c:pt idx="17">
                  <c:v>83.95</c:v>
                </c:pt>
                <c:pt idx="18">
                  <c:v>78.92</c:v>
                </c:pt>
                <c:pt idx="19">
                  <c:v>73.12</c:v>
                </c:pt>
                <c:pt idx="20">
                  <c:v>76.09</c:v>
                </c:pt>
                <c:pt idx="21">
                  <c:v>88.15</c:v>
                </c:pt>
                <c:pt idx="22">
                  <c:v>100.12</c:v>
                </c:pt>
                <c:pt idx="23">
                  <c:v>102.84</c:v>
                </c:pt>
                <c:pt idx="24">
                  <c:v>113.29</c:v>
                </c:pt>
                <c:pt idx="25">
                  <c:v>107.34</c:v>
                </c:pt>
                <c:pt idx="26">
                  <c:v>120.1</c:v>
                </c:pt>
                <c:pt idx="27">
                  <c:v>114.64</c:v>
                </c:pt>
                <c:pt idx="28">
                  <c:v>131.11000000000001</c:v>
                </c:pt>
                <c:pt idx="29">
                  <c:v>151</c:v>
                </c:pt>
                <c:pt idx="30">
                  <c:v>188.46</c:v>
                </c:pt>
                <c:pt idx="31">
                  <c:v>199.38</c:v>
                </c:pt>
                <c:pt idx="32">
                  <c:v>219.75</c:v>
                </c:pt>
                <c:pt idx="33">
                  <c:v>241.55</c:v>
                </c:pt>
                <c:pt idx="34">
                  <c:v>262.58</c:v>
                </c:pt>
                <c:pt idx="35">
                  <c:v>328.22</c:v>
                </c:pt>
                <c:pt idx="36">
                  <c:v>396.26</c:v>
                </c:pt>
                <c:pt idx="37">
                  <c:v>442.04</c:v>
                </c:pt>
                <c:pt idx="38">
                  <c:v>517.77</c:v>
                </c:pt>
                <c:pt idx="39">
                  <c:v>626.52</c:v>
                </c:pt>
                <c:pt idx="40">
                  <c:v>717.08</c:v>
                </c:pt>
                <c:pt idx="41">
                  <c:v>824.38</c:v>
                </c:pt>
                <c:pt idx="42">
                  <c:v>913.38</c:v>
                </c:pt>
                <c:pt idx="43">
                  <c:v>1088.3900000000001</c:v>
                </c:pt>
                <c:pt idx="44">
                  <c:v>1325.83</c:v>
                </c:pt>
                <c:pt idx="45">
                  <c:v>1700.92</c:v>
                </c:pt>
                <c:pt idx="46">
                  <c:v>2109.38</c:v>
                </c:pt>
                <c:pt idx="47">
                  <c:v>2499.77</c:v>
                </c:pt>
                <c:pt idx="48">
                  <c:v>2856.47</c:v>
                </c:pt>
                <c:pt idx="49">
                  <c:v>3114.02</c:v>
                </c:pt>
                <c:pt idx="50">
                  <c:v>3229.29</c:v>
                </c:pt>
                <c:pt idx="51">
                  <c:v>3545.39</c:v>
                </c:pt>
                <c:pt idx="52">
                  <c:v>3880.53</c:v>
                </c:pt>
                <c:pt idx="53">
                  <c:v>4212.82</c:v>
                </c:pt>
                <c:pt idx="54">
                  <c:v>4757.45</c:v>
                </c:pt>
                <c:pt idx="55">
                  <c:v>5633.24</c:v>
                </c:pt>
                <c:pt idx="56">
                  <c:v>6590.19</c:v>
                </c:pt>
                <c:pt idx="57">
                  <c:v>7617.47</c:v>
                </c:pt>
                <c:pt idx="58">
                  <c:v>9333.4</c:v>
                </c:pt>
                <c:pt idx="59">
                  <c:v>11328.92</c:v>
                </c:pt>
                <c:pt idx="60">
                  <c:v>12961.1</c:v>
                </c:pt>
                <c:pt idx="61">
                  <c:v>15967.61</c:v>
                </c:pt>
                <c:pt idx="62">
                  <c:v>19632.259999999998</c:v>
                </c:pt>
                <c:pt idx="63">
                  <c:v>22250.45</c:v>
                </c:pt>
                <c:pt idx="64">
                  <c:v>24791.83</c:v>
                </c:pt>
                <c:pt idx="65">
                  <c:v>27379.22</c:v>
                </c:pt>
                <c:pt idx="66">
                  <c:v>29550.19</c:v>
                </c:pt>
                <c:pt idx="67">
                  <c:v>32297.91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'1949-2016中国各省市GDP数据汇总表'!$T$1</c:f>
              <c:strCache>
                <c:ptCount val="1"/>
                <c:pt idx="0">
                  <c:v>广东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'1949-2016中国各省市GDP数据汇总表'!$T$2:$T$69</c:f>
              <c:numCache>
                <c:formatCode>0.0;[Red]0.0</c:formatCode>
                <c:ptCount val="68"/>
                <c:pt idx="0">
                  <c:v>20.27</c:v>
                </c:pt>
                <c:pt idx="1">
                  <c:v>22.19</c:v>
                </c:pt>
                <c:pt idx="2">
                  <c:v>25.69</c:v>
                </c:pt>
                <c:pt idx="3">
                  <c:v>29.52</c:v>
                </c:pt>
                <c:pt idx="4">
                  <c:v>41.23</c:v>
                </c:pt>
                <c:pt idx="5">
                  <c:v>46.8</c:v>
                </c:pt>
                <c:pt idx="6">
                  <c:v>47.59</c:v>
                </c:pt>
                <c:pt idx="7">
                  <c:v>53.04</c:v>
                </c:pt>
                <c:pt idx="8">
                  <c:v>58.64</c:v>
                </c:pt>
                <c:pt idx="9">
                  <c:v>67.09</c:v>
                </c:pt>
                <c:pt idx="10">
                  <c:v>73.5</c:v>
                </c:pt>
                <c:pt idx="11">
                  <c:v>72.760000000000005</c:v>
                </c:pt>
                <c:pt idx="12">
                  <c:v>62.18</c:v>
                </c:pt>
                <c:pt idx="13">
                  <c:v>72.39</c:v>
                </c:pt>
                <c:pt idx="14">
                  <c:v>81.81</c:v>
                </c:pt>
                <c:pt idx="15">
                  <c:v>81.63</c:v>
                </c:pt>
                <c:pt idx="16">
                  <c:v>87</c:v>
                </c:pt>
                <c:pt idx="17">
                  <c:v>96.4</c:v>
                </c:pt>
                <c:pt idx="18">
                  <c:v>95.99</c:v>
                </c:pt>
                <c:pt idx="19">
                  <c:v>87.29</c:v>
                </c:pt>
                <c:pt idx="20">
                  <c:v>98.61</c:v>
                </c:pt>
                <c:pt idx="21">
                  <c:v>112.07</c:v>
                </c:pt>
                <c:pt idx="22">
                  <c:v>113.23</c:v>
                </c:pt>
                <c:pt idx="23">
                  <c:v>118.47</c:v>
                </c:pt>
                <c:pt idx="24">
                  <c:v>128.96</c:v>
                </c:pt>
                <c:pt idx="25">
                  <c:v>138.19999999999999</c:v>
                </c:pt>
                <c:pt idx="26">
                  <c:v>157.66</c:v>
                </c:pt>
                <c:pt idx="27">
                  <c:v>156.38</c:v>
                </c:pt>
                <c:pt idx="28">
                  <c:v>168.9</c:v>
                </c:pt>
                <c:pt idx="29">
                  <c:v>185.85</c:v>
                </c:pt>
                <c:pt idx="30">
                  <c:v>209.34</c:v>
                </c:pt>
                <c:pt idx="31">
                  <c:v>249.65</c:v>
                </c:pt>
                <c:pt idx="32">
                  <c:v>290.36</c:v>
                </c:pt>
                <c:pt idx="33">
                  <c:v>339.92</c:v>
                </c:pt>
                <c:pt idx="34">
                  <c:v>368.75</c:v>
                </c:pt>
                <c:pt idx="35">
                  <c:v>458.74</c:v>
                </c:pt>
                <c:pt idx="36">
                  <c:v>577.38</c:v>
                </c:pt>
                <c:pt idx="37">
                  <c:v>667.53</c:v>
                </c:pt>
                <c:pt idx="38">
                  <c:v>846.69</c:v>
                </c:pt>
                <c:pt idx="39">
                  <c:v>1155.3699999999999</c:v>
                </c:pt>
                <c:pt idx="40">
                  <c:v>1381.39</c:v>
                </c:pt>
                <c:pt idx="41">
                  <c:v>1559.03</c:v>
                </c:pt>
                <c:pt idx="42">
                  <c:v>1893.3</c:v>
                </c:pt>
                <c:pt idx="43">
                  <c:v>2447.54</c:v>
                </c:pt>
                <c:pt idx="44">
                  <c:v>3469.28</c:v>
                </c:pt>
                <c:pt idx="45">
                  <c:v>4619.0200000000004</c:v>
                </c:pt>
                <c:pt idx="46">
                  <c:v>5933.05</c:v>
                </c:pt>
                <c:pt idx="47">
                  <c:v>6834.97</c:v>
                </c:pt>
                <c:pt idx="48">
                  <c:v>7774.53</c:v>
                </c:pt>
                <c:pt idx="49">
                  <c:v>8530.8799999999992</c:v>
                </c:pt>
                <c:pt idx="50">
                  <c:v>9250.68</c:v>
                </c:pt>
                <c:pt idx="51">
                  <c:v>10741.25</c:v>
                </c:pt>
                <c:pt idx="52">
                  <c:v>12039.25</c:v>
                </c:pt>
                <c:pt idx="53">
                  <c:v>13502.42</c:v>
                </c:pt>
                <c:pt idx="54">
                  <c:v>15844.64</c:v>
                </c:pt>
                <c:pt idx="55">
                  <c:v>18864.62</c:v>
                </c:pt>
                <c:pt idx="56">
                  <c:v>22557.37</c:v>
                </c:pt>
                <c:pt idx="57">
                  <c:v>26587.759999999998</c:v>
                </c:pt>
                <c:pt idx="58">
                  <c:v>31777.01</c:v>
                </c:pt>
                <c:pt idx="59">
                  <c:v>36796.71</c:v>
                </c:pt>
                <c:pt idx="60">
                  <c:v>39482.559999999998</c:v>
                </c:pt>
                <c:pt idx="61">
                  <c:v>46013.06</c:v>
                </c:pt>
                <c:pt idx="62">
                  <c:v>53210.28</c:v>
                </c:pt>
                <c:pt idx="63">
                  <c:v>57067.92</c:v>
                </c:pt>
                <c:pt idx="64">
                  <c:v>62474.79</c:v>
                </c:pt>
                <c:pt idx="65">
                  <c:v>67809.850000000006</c:v>
                </c:pt>
                <c:pt idx="66">
                  <c:v>72812.55</c:v>
                </c:pt>
                <c:pt idx="67">
                  <c:v>79512.05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'1949-2016中国各省市GDP数据汇总表'!$V$1</c:f>
              <c:strCache>
                <c:ptCount val="1"/>
                <c:pt idx="0">
                  <c:v>海南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'1949-2016中国各省市GDP数据汇总表'!$V$2:$V$69</c:f>
              <c:numCache>
                <c:formatCode>0.0;[Red]0.0</c:formatCode>
                <c:ptCount val="68"/>
                <c:pt idx="29">
                  <c:v>16.399999999999999</c:v>
                </c:pt>
                <c:pt idx="30">
                  <c:v>17.45</c:v>
                </c:pt>
                <c:pt idx="31">
                  <c:v>19.329999999999998</c:v>
                </c:pt>
                <c:pt idx="32">
                  <c:v>22.23</c:v>
                </c:pt>
                <c:pt idx="33">
                  <c:v>28.86</c:v>
                </c:pt>
                <c:pt idx="34">
                  <c:v>31.12</c:v>
                </c:pt>
                <c:pt idx="35">
                  <c:v>37.18</c:v>
                </c:pt>
                <c:pt idx="36">
                  <c:v>43.26</c:v>
                </c:pt>
                <c:pt idx="37">
                  <c:v>48.03</c:v>
                </c:pt>
                <c:pt idx="38">
                  <c:v>57.28</c:v>
                </c:pt>
                <c:pt idx="39">
                  <c:v>77</c:v>
                </c:pt>
                <c:pt idx="40">
                  <c:v>91.32</c:v>
                </c:pt>
                <c:pt idx="41">
                  <c:v>102.42</c:v>
                </c:pt>
                <c:pt idx="42">
                  <c:v>120.52</c:v>
                </c:pt>
                <c:pt idx="43">
                  <c:v>184.92</c:v>
                </c:pt>
                <c:pt idx="44">
                  <c:v>260.41000000000003</c:v>
                </c:pt>
                <c:pt idx="45">
                  <c:v>331.98</c:v>
                </c:pt>
                <c:pt idx="46">
                  <c:v>363.25</c:v>
                </c:pt>
                <c:pt idx="47">
                  <c:v>389.68</c:v>
                </c:pt>
                <c:pt idx="48">
                  <c:v>411.16</c:v>
                </c:pt>
                <c:pt idx="49">
                  <c:v>442.13</c:v>
                </c:pt>
                <c:pt idx="50">
                  <c:v>476.67</c:v>
                </c:pt>
                <c:pt idx="51">
                  <c:v>526.82000000000005</c:v>
                </c:pt>
                <c:pt idx="52">
                  <c:v>579.16999999999996</c:v>
                </c:pt>
                <c:pt idx="53">
                  <c:v>642.73</c:v>
                </c:pt>
                <c:pt idx="54">
                  <c:v>713.96</c:v>
                </c:pt>
                <c:pt idx="55">
                  <c:v>819.66</c:v>
                </c:pt>
                <c:pt idx="56">
                  <c:v>918.75</c:v>
                </c:pt>
                <c:pt idx="57">
                  <c:v>1065.67</c:v>
                </c:pt>
                <c:pt idx="58">
                  <c:v>1254.17</c:v>
                </c:pt>
                <c:pt idx="59">
                  <c:v>1503.06</c:v>
                </c:pt>
                <c:pt idx="60">
                  <c:v>1654.21</c:v>
                </c:pt>
                <c:pt idx="61">
                  <c:v>2064.5</c:v>
                </c:pt>
                <c:pt idx="62">
                  <c:v>2522.66</c:v>
                </c:pt>
                <c:pt idx="63">
                  <c:v>2855.54</c:v>
                </c:pt>
                <c:pt idx="64">
                  <c:v>3177.56</c:v>
                </c:pt>
                <c:pt idx="65">
                  <c:v>3500.72</c:v>
                </c:pt>
                <c:pt idx="66">
                  <c:v>3702.76</c:v>
                </c:pt>
                <c:pt idx="67">
                  <c:v>4044.51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'1949-2016中国各省市GDP数据汇总表'!$X$1</c:f>
              <c:strCache>
                <c:ptCount val="1"/>
                <c:pt idx="0">
                  <c:v>四川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'1949-2016中国各省市GDP数据汇总表'!$X$2:$X$69</c:f>
              <c:numCache>
                <c:formatCode>0.0;[Red]0.0</c:formatCode>
                <c:ptCount val="68"/>
                <c:pt idx="3">
                  <c:v>24.61</c:v>
                </c:pt>
                <c:pt idx="4">
                  <c:v>28.01</c:v>
                </c:pt>
                <c:pt idx="5">
                  <c:v>32.119999999999997</c:v>
                </c:pt>
                <c:pt idx="6">
                  <c:v>36.71</c:v>
                </c:pt>
                <c:pt idx="7">
                  <c:v>44.13</c:v>
                </c:pt>
                <c:pt idx="8">
                  <c:v>52.39</c:v>
                </c:pt>
                <c:pt idx="9">
                  <c:v>62.24</c:v>
                </c:pt>
                <c:pt idx="10">
                  <c:v>56.02</c:v>
                </c:pt>
                <c:pt idx="11">
                  <c:v>40.57</c:v>
                </c:pt>
                <c:pt idx="12">
                  <c:v>45.34</c:v>
                </c:pt>
                <c:pt idx="13">
                  <c:v>50.35</c:v>
                </c:pt>
                <c:pt idx="14">
                  <c:v>54.11</c:v>
                </c:pt>
                <c:pt idx="15">
                  <c:v>59.16</c:v>
                </c:pt>
                <c:pt idx="16">
                  <c:v>68.16</c:v>
                </c:pt>
                <c:pt idx="17">
                  <c:v>74.010000000000005</c:v>
                </c:pt>
                <c:pt idx="18">
                  <c:v>76.680000000000007</c:v>
                </c:pt>
                <c:pt idx="19">
                  <c:v>74.959999999999994</c:v>
                </c:pt>
                <c:pt idx="20">
                  <c:v>82.4</c:v>
                </c:pt>
                <c:pt idx="21">
                  <c:v>89.96</c:v>
                </c:pt>
                <c:pt idx="22">
                  <c:v>95.94</c:v>
                </c:pt>
                <c:pt idx="23">
                  <c:v>98.79</c:v>
                </c:pt>
                <c:pt idx="24">
                  <c:v>103.94</c:v>
                </c:pt>
                <c:pt idx="25">
                  <c:v>108.75</c:v>
                </c:pt>
                <c:pt idx="26">
                  <c:v>116.99</c:v>
                </c:pt>
                <c:pt idx="27">
                  <c:v>133.06</c:v>
                </c:pt>
                <c:pt idx="28">
                  <c:v>156.15</c:v>
                </c:pt>
                <c:pt idx="29">
                  <c:v>184.81</c:v>
                </c:pt>
                <c:pt idx="30">
                  <c:v>205.76</c:v>
                </c:pt>
                <c:pt idx="31">
                  <c:v>229.31</c:v>
                </c:pt>
                <c:pt idx="32">
                  <c:v>242.32</c:v>
                </c:pt>
                <c:pt idx="33">
                  <c:v>275.23</c:v>
                </c:pt>
                <c:pt idx="34">
                  <c:v>311</c:v>
                </c:pt>
                <c:pt idx="35">
                  <c:v>358.06</c:v>
                </c:pt>
                <c:pt idx="36">
                  <c:v>421.15</c:v>
                </c:pt>
                <c:pt idx="37">
                  <c:v>458.23</c:v>
                </c:pt>
                <c:pt idx="38">
                  <c:v>530.86</c:v>
                </c:pt>
                <c:pt idx="39">
                  <c:v>659.69</c:v>
                </c:pt>
                <c:pt idx="40">
                  <c:v>744.98</c:v>
                </c:pt>
                <c:pt idx="41">
                  <c:v>890.95</c:v>
                </c:pt>
                <c:pt idx="42">
                  <c:v>1016.31</c:v>
                </c:pt>
                <c:pt idx="43">
                  <c:v>1177.27</c:v>
                </c:pt>
                <c:pt idx="44">
                  <c:v>1486.08</c:v>
                </c:pt>
                <c:pt idx="45">
                  <c:v>2001.41</c:v>
                </c:pt>
                <c:pt idx="46">
                  <c:v>2443.21</c:v>
                </c:pt>
                <c:pt idx="47">
                  <c:v>2871.65</c:v>
                </c:pt>
                <c:pt idx="48">
                  <c:v>3241.47</c:v>
                </c:pt>
                <c:pt idx="49">
                  <c:v>3474.09</c:v>
                </c:pt>
                <c:pt idx="50">
                  <c:v>3649.12</c:v>
                </c:pt>
                <c:pt idx="51">
                  <c:v>3928.2</c:v>
                </c:pt>
                <c:pt idx="52">
                  <c:v>4293.49</c:v>
                </c:pt>
                <c:pt idx="53">
                  <c:v>4725.01</c:v>
                </c:pt>
                <c:pt idx="54">
                  <c:v>5333.09</c:v>
                </c:pt>
                <c:pt idx="55">
                  <c:v>6379.63</c:v>
                </c:pt>
                <c:pt idx="56">
                  <c:v>7385.1</c:v>
                </c:pt>
                <c:pt idx="57">
                  <c:v>8690.24</c:v>
                </c:pt>
                <c:pt idx="58">
                  <c:v>10562.39</c:v>
                </c:pt>
                <c:pt idx="59">
                  <c:v>12601.23</c:v>
                </c:pt>
                <c:pt idx="60">
                  <c:v>14151.28</c:v>
                </c:pt>
                <c:pt idx="61">
                  <c:v>17185.48</c:v>
                </c:pt>
                <c:pt idx="62">
                  <c:v>21026.68</c:v>
                </c:pt>
                <c:pt idx="63">
                  <c:v>23872.799999999999</c:v>
                </c:pt>
                <c:pt idx="64">
                  <c:v>26392.07</c:v>
                </c:pt>
                <c:pt idx="65">
                  <c:v>28536.66</c:v>
                </c:pt>
                <c:pt idx="66">
                  <c:v>30053.1</c:v>
                </c:pt>
                <c:pt idx="67">
                  <c:v>32680.5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'1949-2016中国各省市GDP数据汇总表'!$Z$1</c:f>
              <c:strCache>
                <c:ptCount val="1"/>
                <c:pt idx="0">
                  <c:v>云南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'1949-2016中国各省市GDP数据汇总表'!$Z$2:$Z$69</c:f>
              <c:numCache>
                <c:formatCode>0.0;[Red]0.0</c:formatCode>
                <c:ptCount val="68"/>
                <c:pt idx="0">
                  <c:v>8.93</c:v>
                </c:pt>
                <c:pt idx="1">
                  <c:v>9.5299999999999994</c:v>
                </c:pt>
                <c:pt idx="2">
                  <c:v>10.54</c:v>
                </c:pt>
                <c:pt idx="3">
                  <c:v>11.78</c:v>
                </c:pt>
                <c:pt idx="4">
                  <c:v>14.86</c:v>
                </c:pt>
                <c:pt idx="5">
                  <c:v>17.03</c:v>
                </c:pt>
                <c:pt idx="6">
                  <c:v>18.34</c:v>
                </c:pt>
                <c:pt idx="7">
                  <c:v>21.33</c:v>
                </c:pt>
                <c:pt idx="8">
                  <c:v>22.53</c:v>
                </c:pt>
                <c:pt idx="9">
                  <c:v>23.21</c:v>
                </c:pt>
                <c:pt idx="10">
                  <c:v>25.35</c:v>
                </c:pt>
                <c:pt idx="11">
                  <c:v>25.43</c:v>
                </c:pt>
                <c:pt idx="12">
                  <c:v>22.9</c:v>
                </c:pt>
                <c:pt idx="13">
                  <c:v>24.5</c:v>
                </c:pt>
                <c:pt idx="14">
                  <c:v>25.63</c:v>
                </c:pt>
                <c:pt idx="15">
                  <c:v>29.25</c:v>
                </c:pt>
                <c:pt idx="16">
                  <c:v>33.619999999999997</c:v>
                </c:pt>
                <c:pt idx="17">
                  <c:v>36.39</c:v>
                </c:pt>
                <c:pt idx="18">
                  <c:v>34.18</c:v>
                </c:pt>
                <c:pt idx="19">
                  <c:v>26.51</c:v>
                </c:pt>
                <c:pt idx="20">
                  <c:v>34.340000000000003</c:v>
                </c:pt>
                <c:pt idx="21">
                  <c:v>38.520000000000003</c:v>
                </c:pt>
                <c:pt idx="22">
                  <c:v>43.47</c:v>
                </c:pt>
                <c:pt idx="23">
                  <c:v>49.5</c:v>
                </c:pt>
                <c:pt idx="24">
                  <c:v>54.57</c:v>
                </c:pt>
                <c:pt idx="25">
                  <c:v>51.78</c:v>
                </c:pt>
                <c:pt idx="26">
                  <c:v>54.29</c:v>
                </c:pt>
                <c:pt idx="27">
                  <c:v>49.27</c:v>
                </c:pt>
                <c:pt idx="28">
                  <c:v>55.84</c:v>
                </c:pt>
                <c:pt idx="29">
                  <c:v>69.05</c:v>
                </c:pt>
                <c:pt idx="30">
                  <c:v>76.83</c:v>
                </c:pt>
                <c:pt idx="31">
                  <c:v>84.27</c:v>
                </c:pt>
                <c:pt idx="32">
                  <c:v>94.13</c:v>
                </c:pt>
                <c:pt idx="33">
                  <c:v>110.12</c:v>
                </c:pt>
                <c:pt idx="34">
                  <c:v>120.07</c:v>
                </c:pt>
                <c:pt idx="35">
                  <c:v>139.58000000000001</c:v>
                </c:pt>
                <c:pt idx="36">
                  <c:v>164.96</c:v>
                </c:pt>
                <c:pt idx="37">
                  <c:v>182.28</c:v>
                </c:pt>
                <c:pt idx="38">
                  <c:v>229.03</c:v>
                </c:pt>
                <c:pt idx="39">
                  <c:v>301.08999999999997</c:v>
                </c:pt>
                <c:pt idx="40">
                  <c:v>363.05</c:v>
                </c:pt>
                <c:pt idx="41">
                  <c:v>451.67</c:v>
                </c:pt>
                <c:pt idx="42">
                  <c:v>517.41</c:v>
                </c:pt>
                <c:pt idx="43">
                  <c:v>618.69000000000005</c:v>
                </c:pt>
                <c:pt idx="44">
                  <c:v>783.27</c:v>
                </c:pt>
                <c:pt idx="45">
                  <c:v>983.78</c:v>
                </c:pt>
                <c:pt idx="46">
                  <c:v>1222.1500000000001</c:v>
                </c:pt>
                <c:pt idx="47">
                  <c:v>1517.69</c:v>
                </c:pt>
                <c:pt idx="48">
                  <c:v>1676.17</c:v>
                </c:pt>
                <c:pt idx="49">
                  <c:v>1831.33</c:v>
                </c:pt>
                <c:pt idx="50">
                  <c:v>1899.82</c:v>
                </c:pt>
                <c:pt idx="51">
                  <c:v>2011.19</c:v>
                </c:pt>
                <c:pt idx="52">
                  <c:v>2138.31</c:v>
                </c:pt>
                <c:pt idx="53">
                  <c:v>2312.8200000000002</c:v>
                </c:pt>
                <c:pt idx="54">
                  <c:v>2556.02</c:v>
                </c:pt>
                <c:pt idx="55">
                  <c:v>3081.91</c:v>
                </c:pt>
                <c:pt idx="56">
                  <c:v>3462.73</c:v>
                </c:pt>
                <c:pt idx="57">
                  <c:v>3988.14</c:v>
                </c:pt>
                <c:pt idx="58">
                  <c:v>4772.5200000000004</c:v>
                </c:pt>
                <c:pt idx="59">
                  <c:v>5692.12</c:v>
                </c:pt>
                <c:pt idx="60">
                  <c:v>6169.75</c:v>
                </c:pt>
                <c:pt idx="61">
                  <c:v>7224.18</c:v>
                </c:pt>
                <c:pt idx="62">
                  <c:v>8893.1200000000008</c:v>
                </c:pt>
                <c:pt idx="63">
                  <c:v>10309.469999999999</c:v>
                </c:pt>
                <c:pt idx="64">
                  <c:v>11832.31</c:v>
                </c:pt>
                <c:pt idx="65">
                  <c:v>12814.59</c:v>
                </c:pt>
                <c:pt idx="66">
                  <c:v>13619.17</c:v>
                </c:pt>
                <c:pt idx="67">
                  <c:v>14869.95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'1949-2016中国各省市GDP数据汇总表'!$AB$1</c:f>
              <c:strCache>
                <c:ptCount val="1"/>
                <c:pt idx="0">
                  <c:v>陕西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'1949-2016中国各省市GDP数据汇总表'!$AB$2:$AB$69</c:f>
              <c:numCache>
                <c:formatCode>0.0;[Red]0.0</c:formatCode>
                <c:ptCount val="68"/>
                <c:pt idx="3">
                  <c:v>12.85</c:v>
                </c:pt>
                <c:pt idx="4">
                  <c:v>17.440000000000001</c:v>
                </c:pt>
                <c:pt idx="5">
                  <c:v>20.04</c:v>
                </c:pt>
                <c:pt idx="6">
                  <c:v>20.58</c:v>
                </c:pt>
                <c:pt idx="7">
                  <c:v>27.14</c:v>
                </c:pt>
                <c:pt idx="8">
                  <c:v>25.58</c:v>
                </c:pt>
                <c:pt idx="9">
                  <c:v>31.02</c:v>
                </c:pt>
                <c:pt idx="10">
                  <c:v>35.58</c:v>
                </c:pt>
                <c:pt idx="11">
                  <c:v>38.299999999999997</c:v>
                </c:pt>
                <c:pt idx="12">
                  <c:v>31.64</c:v>
                </c:pt>
                <c:pt idx="13">
                  <c:v>26.85</c:v>
                </c:pt>
                <c:pt idx="14">
                  <c:v>27.36</c:v>
                </c:pt>
                <c:pt idx="15">
                  <c:v>29.34</c:v>
                </c:pt>
                <c:pt idx="16">
                  <c:v>35.93</c:v>
                </c:pt>
                <c:pt idx="17">
                  <c:v>40.47</c:v>
                </c:pt>
                <c:pt idx="18">
                  <c:v>36.840000000000003</c:v>
                </c:pt>
                <c:pt idx="19">
                  <c:v>28.11</c:v>
                </c:pt>
                <c:pt idx="20">
                  <c:v>40.729999999999997</c:v>
                </c:pt>
                <c:pt idx="21">
                  <c:v>46.84</c:v>
                </c:pt>
                <c:pt idx="22">
                  <c:v>57.66</c:v>
                </c:pt>
                <c:pt idx="23">
                  <c:v>57.76</c:v>
                </c:pt>
                <c:pt idx="24">
                  <c:v>59.63</c:v>
                </c:pt>
                <c:pt idx="25">
                  <c:v>62.03</c:v>
                </c:pt>
                <c:pt idx="26">
                  <c:v>64.92</c:v>
                </c:pt>
                <c:pt idx="27">
                  <c:v>62.94</c:v>
                </c:pt>
                <c:pt idx="28">
                  <c:v>69.989999999999995</c:v>
                </c:pt>
                <c:pt idx="29">
                  <c:v>81.069999999999993</c:v>
                </c:pt>
                <c:pt idx="30">
                  <c:v>94.52</c:v>
                </c:pt>
                <c:pt idx="31">
                  <c:v>94.91</c:v>
                </c:pt>
                <c:pt idx="32">
                  <c:v>102.09</c:v>
                </c:pt>
                <c:pt idx="33">
                  <c:v>111.95</c:v>
                </c:pt>
                <c:pt idx="34">
                  <c:v>123.39</c:v>
                </c:pt>
                <c:pt idx="35">
                  <c:v>149.35</c:v>
                </c:pt>
                <c:pt idx="36">
                  <c:v>180.87</c:v>
                </c:pt>
                <c:pt idx="37">
                  <c:v>208.31</c:v>
                </c:pt>
                <c:pt idx="38">
                  <c:v>244.96</c:v>
                </c:pt>
                <c:pt idx="39">
                  <c:v>314.5</c:v>
                </c:pt>
                <c:pt idx="40">
                  <c:v>358.37</c:v>
                </c:pt>
                <c:pt idx="41">
                  <c:v>404.3</c:v>
                </c:pt>
                <c:pt idx="42">
                  <c:v>468.37</c:v>
                </c:pt>
                <c:pt idx="43">
                  <c:v>531.63</c:v>
                </c:pt>
                <c:pt idx="44">
                  <c:v>678.2</c:v>
                </c:pt>
                <c:pt idx="45">
                  <c:v>839.03</c:v>
                </c:pt>
                <c:pt idx="46">
                  <c:v>1036.8499999999999</c:v>
                </c:pt>
                <c:pt idx="47">
                  <c:v>1215.8399999999999</c:v>
                </c:pt>
                <c:pt idx="48">
                  <c:v>1363.6</c:v>
                </c:pt>
                <c:pt idx="49">
                  <c:v>1458.4</c:v>
                </c:pt>
                <c:pt idx="50">
                  <c:v>1592.64</c:v>
                </c:pt>
                <c:pt idx="51">
                  <c:v>1804</c:v>
                </c:pt>
                <c:pt idx="52">
                  <c:v>2010.62</c:v>
                </c:pt>
                <c:pt idx="53">
                  <c:v>2253.39</c:v>
                </c:pt>
                <c:pt idx="54">
                  <c:v>2587.7199999999998</c:v>
                </c:pt>
                <c:pt idx="55">
                  <c:v>3175.58</c:v>
                </c:pt>
                <c:pt idx="56">
                  <c:v>3933.72</c:v>
                </c:pt>
                <c:pt idx="57">
                  <c:v>4743.6099999999997</c:v>
                </c:pt>
                <c:pt idx="58">
                  <c:v>5757.29</c:v>
                </c:pt>
                <c:pt idx="59">
                  <c:v>7314.58</c:v>
                </c:pt>
                <c:pt idx="60">
                  <c:v>8169.8</c:v>
                </c:pt>
                <c:pt idx="61">
                  <c:v>10123.48</c:v>
                </c:pt>
                <c:pt idx="62">
                  <c:v>12512.3</c:v>
                </c:pt>
                <c:pt idx="63">
                  <c:v>14453.68</c:v>
                </c:pt>
                <c:pt idx="64">
                  <c:v>16205.45</c:v>
                </c:pt>
                <c:pt idx="65">
                  <c:v>17689.939999999999</c:v>
                </c:pt>
                <c:pt idx="66">
                  <c:v>18021.86</c:v>
                </c:pt>
                <c:pt idx="67">
                  <c:v>19165.39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'1949-2016中国各省市GDP数据汇总表'!$AD$1</c:f>
              <c:strCache>
                <c:ptCount val="1"/>
                <c:pt idx="0">
                  <c:v>青海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'1949-2016中国各省市GDP数据汇总表'!$AD$2:$AD$69</c:f>
              <c:numCache>
                <c:formatCode>0.0;[Red]0.0</c:formatCode>
                <c:ptCount val="68"/>
                <c:pt idx="0">
                  <c:v>1.23</c:v>
                </c:pt>
                <c:pt idx="1">
                  <c:v>1.34</c:v>
                </c:pt>
                <c:pt idx="2">
                  <c:v>1.48</c:v>
                </c:pt>
                <c:pt idx="3">
                  <c:v>1.63</c:v>
                </c:pt>
                <c:pt idx="4">
                  <c:v>1.74</c:v>
                </c:pt>
                <c:pt idx="5">
                  <c:v>2.35</c:v>
                </c:pt>
                <c:pt idx="6">
                  <c:v>2.93</c:v>
                </c:pt>
                <c:pt idx="7">
                  <c:v>3.81</c:v>
                </c:pt>
                <c:pt idx="8">
                  <c:v>3.95</c:v>
                </c:pt>
                <c:pt idx="9">
                  <c:v>4.87</c:v>
                </c:pt>
                <c:pt idx="10">
                  <c:v>6.94</c:v>
                </c:pt>
                <c:pt idx="11">
                  <c:v>7.68</c:v>
                </c:pt>
                <c:pt idx="12">
                  <c:v>5.4</c:v>
                </c:pt>
                <c:pt idx="13">
                  <c:v>4.59</c:v>
                </c:pt>
                <c:pt idx="14">
                  <c:v>4.8600000000000003</c:v>
                </c:pt>
                <c:pt idx="15">
                  <c:v>5.57</c:v>
                </c:pt>
                <c:pt idx="16">
                  <c:v>6.14</c:v>
                </c:pt>
                <c:pt idx="17">
                  <c:v>6.42</c:v>
                </c:pt>
                <c:pt idx="18">
                  <c:v>6.95</c:v>
                </c:pt>
                <c:pt idx="19">
                  <c:v>6.35</c:v>
                </c:pt>
                <c:pt idx="20">
                  <c:v>7.03</c:v>
                </c:pt>
                <c:pt idx="21">
                  <c:v>8.15</c:v>
                </c:pt>
                <c:pt idx="22">
                  <c:v>9.32</c:v>
                </c:pt>
                <c:pt idx="23">
                  <c:v>10.34</c:v>
                </c:pt>
                <c:pt idx="24">
                  <c:v>11.08</c:v>
                </c:pt>
                <c:pt idx="25">
                  <c:v>11.76</c:v>
                </c:pt>
                <c:pt idx="26">
                  <c:v>12.42</c:v>
                </c:pt>
                <c:pt idx="27">
                  <c:v>12.24</c:v>
                </c:pt>
                <c:pt idx="28">
                  <c:v>13.13</c:v>
                </c:pt>
                <c:pt idx="29">
                  <c:v>15.54</c:v>
                </c:pt>
                <c:pt idx="30">
                  <c:v>15.19</c:v>
                </c:pt>
                <c:pt idx="31">
                  <c:v>17.79</c:v>
                </c:pt>
                <c:pt idx="32">
                  <c:v>17.489999999999998</c:v>
                </c:pt>
                <c:pt idx="33">
                  <c:v>19.95</c:v>
                </c:pt>
                <c:pt idx="34">
                  <c:v>22.45</c:v>
                </c:pt>
                <c:pt idx="35">
                  <c:v>26.42</c:v>
                </c:pt>
                <c:pt idx="36">
                  <c:v>33.01</c:v>
                </c:pt>
                <c:pt idx="37">
                  <c:v>38.44</c:v>
                </c:pt>
                <c:pt idx="38">
                  <c:v>43.38</c:v>
                </c:pt>
                <c:pt idx="39">
                  <c:v>54.96</c:v>
                </c:pt>
                <c:pt idx="40">
                  <c:v>60.37</c:v>
                </c:pt>
                <c:pt idx="41">
                  <c:v>69.94</c:v>
                </c:pt>
                <c:pt idx="42">
                  <c:v>75.099999999999994</c:v>
                </c:pt>
                <c:pt idx="43">
                  <c:v>87.52</c:v>
                </c:pt>
                <c:pt idx="44">
                  <c:v>109.68</c:v>
                </c:pt>
                <c:pt idx="45">
                  <c:v>138.4</c:v>
                </c:pt>
                <c:pt idx="46">
                  <c:v>167.8</c:v>
                </c:pt>
                <c:pt idx="47">
                  <c:v>184.17</c:v>
                </c:pt>
                <c:pt idx="48">
                  <c:v>202.79</c:v>
                </c:pt>
                <c:pt idx="49">
                  <c:v>220.92</c:v>
                </c:pt>
                <c:pt idx="50">
                  <c:v>239.38</c:v>
                </c:pt>
                <c:pt idx="51">
                  <c:v>263.68</c:v>
                </c:pt>
                <c:pt idx="52">
                  <c:v>300.13</c:v>
                </c:pt>
                <c:pt idx="53">
                  <c:v>340.65</c:v>
                </c:pt>
                <c:pt idx="54">
                  <c:v>390.2</c:v>
                </c:pt>
                <c:pt idx="55">
                  <c:v>466.1</c:v>
                </c:pt>
                <c:pt idx="56">
                  <c:v>543.32000000000005</c:v>
                </c:pt>
                <c:pt idx="57">
                  <c:v>648.5</c:v>
                </c:pt>
                <c:pt idx="58">
                  <c:v>797.35</c:v>
                </c:pt>
                <c:pt idx="59">
                  <c:v>1018.62</c:v>
                </c:pt>
                <c:pt idx="60">
                  <c:v>1081.27</c:v>
                </c:pt>
                <c:pt idx="61">
                  <c:v>1350.43</c:v>
                </c:pt>
                <c:pt idx="62">
                  <c:v>1670.44</c:v>
                </c:pt>
                <c:pt idx="63">
                  <c:v>1893.54</c:v>
                </c:pt>
                <c:pt idx="64">
                  <c:v>2122.06</c:v>
                </c:pt>
                <c:pt idx="65">
                  <c:v>2303.3200000000002</c:v>
                </c:pt>
                <c:pt idx="66">
                  <c:v>2417.0500000000002</c:v>
                </c:pt>
                <c:pt idx="67">
                  <c:v>2572.4899999999998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'1949-2016中国各省市GDP数据汇总表'!$AF$1</c:f>
              <c:strCache>
                <c:ptCount val="1"/>
                <c:pt idx="0">
                  <c:v>新疆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'1949-2016中国各省市GDP数据汇总表'!$AF$2:$AF$69</c:f>
              <c:numCache>
                <c:formatCode>0.0;[Red]0.0</c:formatCode>
                <c:ptCount val="68"/>
                <c:pt idx="3">
                  <c:v>7.91</c:v>
                </c:pt>
                <c:pt idx="4">
                  <c:v>8.74</c:v>
                </c:pt>
                <c:pt idx="5">
                  <c:v>10.54</c:v>
                </c:pt>
                <c:pt idx="6">
                  <c:v>12.31</c:v>
                </c:pt>
                <c:pt idx="7">
                  <c:v>14.09</c:v>
                </c:pt>
                <c:pt idx="8">
                  <c:v>14.67</c:v>
                </c:pt>
                <c:pt idx="9">
                  <c:v>16.899999999999999</c:v>
                </c:pt>
                <c:pt idx="10">
                  <c:v>21.37</c:v>
                </c:pt>
                <c:pt idx="11">
                  <c:v>25.2</c:v>
                </c:pt>
                <c:pt idx="12">
                  <c:v>21.46</c:v>
                </c:pt>
                <c:pt idx="13">
                  <c:v>17.72</c:v>
                </c:pt>
                <c:pt idx="14">
                  <c:v>19.010000000000002</c:v>
                </c:pt>
                <c:pt idx="15">
                  <c:v>21.55</c:v>
                </c:pt>
                <c:pt idx="16">
                  <c:v>24.2</c:v>
                </c:pt>
                <c:pt idx="17">
                  <c:v>26.78</c:v>
                </c:pt>
                <c:pt idx="18">
                  <c:v>22.45</c:v>
                </c:pt>
                <c:pt idx="19">
                  <c:v>19.79</c:v>
                </c:pt>
                <c:pt idx="20">
                  <c:v>19.84</c:v>
                </c:pt>
                <c:pt idx="21">
                  <c:v>23.08</c:v>
                </c:pt>
                <c:pt idx="22">
                  <c:v>26.14</c:v>
                </c:pt>
                <c:pt idx="23">
                  <c:v>24.39</c:v>
                </c:pt>
                <c:pt idx="24">
                  <c:v>24.67</c:v>
                </c:pt>
                <c:pt idx="25">
                  <c:v>25.05</c:v>
                </c:pt>
                <c:pt idx="26">
                  <c:v>28.12</c:v>
                </c:pt>
                <c:pt idx="27">
                  <c:v>31.78</c:v>
                </c:pt>
                <c:pt idx="28">
                  <c:v>35.67</c:v>
                </c:pt>
                <c:pt idx="29">
                  <c:v>39.07</c:v>
                </c:pt>
                <c:pt idx="30">
                  <c:v>45.63</c:v>
                </c:pt>
                <c:pt idx="31">
                  <c:v>53.24</c:v>
                </c:pt>
                <c:pt idx="32">
                  <c:v>59.41</c:v>
                </c:pt>
                <c:pt idx="33">
                  <c:v>65.239999999999995</c:v>
                </c:pt>
                <c:pt idx="34">
                  <c:v>78.55</c:v>
                </c:pt>
                <c:pt idx="35">
                  <c:v>89.75</c:v>
                </c:pt>
                <c:pt idx="36">
                  <c:v>112.24</c:v>
                </c:pt>
                <c:pt idx="37">
                  <c:v>129.04</c:v>
                </c:pt>
                <c:pt idx="38">
                  <c:v>148.5</c:v>
                </c:pt>
                <c:pt idx="39">
                  <c:v>192.72</c:v>
                </c:pt>
                <c:pt idx="40">
                  <c:v>217.29</c:v>
                </c:pt>
                <c:pt idx="41">
                  <c:v>261.44</c:v>
                </c:pt>
                <c:pt idx="42">
                  <c:v>335.91</c:v>
                </c:pt>
                <c:pt idx="43">
                  <c:v>402.31</c:v>
                </c:pt>
                <c:pt idx="44">
                  <c:v>495.25</c:v>
                </c:pt>
                <c:pt idx="45">
                  <c:v>662.32</c:v>
                </c:pt>
                <c:pt idx="46">
                  <c:v>814.85</c:v>
                </c:pt>
                <c:pt idx="47">
                  <c:v>900.93</c:v>
                </c:pt>
                <c:pt idx="48">
                  <c:v>1039.8499999999999</c:v>
                </c:pt>
                <c:pt idx="49">
                  <c:v>1106.95</c:v>
                </c:pt>
                <c:pt idx="50">
                  <c:v>1163.17</c:v>
                </c:pt>
                <c:pt idx="51">
                  <c:v>1363.56</c:v>
                </c:pt>
                <c:pt idx="52">
                  <c:v>1491.6</c:v>
                </c:pt>
                <c:pt idx="53">
                  <c:v>1612.65</c:v>
                </c:pt>
                <c:pt idx="54">
                  <c:v>1886.35</c:v>
                </c:pt>
                <c:pt idx="55">
                  <c:v>2209.09</c:v>
                </c:pt>
                <c:pt idx="56">
                  <c:v>2604.19</c:v>
                </c:pt>
                <c:pt idx="57">
                  <c:v>3045.26</c:v>
                </c:pt>
                <c:pt idx="58">
                  <c:v>3523.16</c:v>
                </c:pt>
                <c:pt idx="59">
                  <c:v>4183.21</c:v>
                </c:pt>
                <c:pt idx="60">
                  <c:v>4277.05</c:v>
                </c:pt>
                <c:pt idx="61">
                  <c:v>5437.47</c:v>
                </c:pt>
                <c:pt idx="62">
                  <c:v>6610.05</c:v>
                </c:pt>
                <c:pt idx="63">
                  <c:v>7505.31</c:v>
                </c:pt>
                <c:pt idx="64">
                  <c:v>8443.84</c:v>
                </c:pt>
                <c:pt idx="65">
                  <c:v>9273.4599999999991</c:v>
                </c:pt>
                <c:pt idx="66">
                  <c:v>9324.7999999999993</c:v>
                </c:pt>
                <c:pt idx="67">
                  <c:v>9617.23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26560"/>
        <c:axId val="2132133632"/>
      </c:scatterChart>
      <c:valAx>
        <c:axId val="21321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3632"/>
        <c:crosses val="autoZero"/>
        <c:crossBetween val="midCat"/>
      </c:valAx>
      <c:valAx>
        <c:axId val="21321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38600942084403"/>
          <c:y val="8.6637600544063553E-2"/>
          <c:w val="0.18470675627824068"/>
          <c:h val="0.86734326727190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我国</a:t>
            </a:r>
            <a:r>
              <a:rPr lang="en-US" altLang="zh-CN"/>
              <a:t>1949-2016</a:t>
            </a:r>
            <a:r>
              <a:rPr lang="zh-CN" altLang="en-US"/>
              <a:t>年的</a:t>
            </a:r>
            <a:r>
              <a:rPr lang="en-US" altLang="zh-CN"/>
              <a:t>GDP</a:t>
            </a:r>
            <a:r>
              <a:rPr lang="zh-CN" altLang="en-US"/>
              <a:t>折线图</a:t>
            </a:r>
          </a:p>
        </c:rich>
      </c:tx>
      <c:layout>
        <c:manualLayout>
          <c:xMode val="edge"/>
          <c:yMode val="edge"/>
          <c:x val="0.32831380438120605"/>
          <c:y val="3.4543304457278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147159703639551E-2"/>
          <c:y val="0.10416134882502552"/>
          <c:w val="0.93649886164119878"/>
          <c:h val="0.793661607010596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Sheet2!$A$7:$A$74</c:f>
              <c:strCache>
                <c:ptCount val="68"/>
                <c:pt idx="0">
                  <c:v>1949年</c:v>
                </c:pt>
                <c:pt idx="1">
                  <c:v>1950年</c:v>
                </c:pt>
                <c:pt idx="2">
                  <c:v>1951年</c:v>
                </c:pt>
                <c:pt idx="3">
                  <c:v>1952年</c:v>
                </c:pt>
                <c:pt idx="4">
                  <c:v>1953年</c:v>
                </c:pt>
                <c:pt idx="5">
                  <c:v>1954年</c:v>
                </c:pt>
                <c:pt idx="6">
                  <c:v>1955年</c:v>
                </c:pt>
                <c:pt idx="7">
                  <c:v>1956年</c:v>
                </c:pt>
                <c:pt idx="8">
                  <c:v>1957年</c:v>
                </c:pt>
                <c:pt idx="9">
                  <c:v>1958年</c:v>
                </c:pt>
                <c:pt idx="10">
                  <c:v>1959年</c:v>
                </c:pt>
                <c:pt idx="11">
                  <c:v>1960年</c:v>
                </c:pt>
                <c:pt idx="12">
                  <c:v>1961年</c:v>
                </c:pt>
                <c:pt idx="13">
                  <c:v>1962年</c:v>
                </c:pt>
                <c:pt idx="14">
                  <c:v>1963年</c:v>
                </c:pt>
                <c:pt idx="15">
                  <c:v>1964年</c:v>
                </c:pt>
                <c:pt idx="16">
                  <c:v>1965年</c:v>
                </c:pt>
                <c:pt idx="17">
                  <c:v>1966年</c:v>
                </c:pt>
                <c:pt idx="18">
                  <c:v>1967年</c:v>
                </c:pt>
                <c:pt idx="19">
                  <c:v>1968年</c:v>
                </c:pt>
                <c:pt idx="20">
                  <c:v>1969年</c:v>
                </c:pt>
                <c:pt idx="21">
                  <c:v>1970年</c:v>
                </c:pt>
                <c:pt idx="22">
                  <c:v>1971年</c:v>
                </c:pt>
                <c:pt idx="23">
                  <c:v>1972年</c:v>
                </c:pt>
                <c:pt idx="24">
                  <c:v>1973年</c:v>
                </c:pt>
                <c:pt idx="25">
                  <c:v>1974年</c:v>
                </c:pt>
                <c:pt idx="26">
                  <c:v>1975年</c:v>
                </c:pt>
                <c:pt idx="27">
                  <c:v>1976年</c:v>
                </c:pt>
                <c:pt idx="28">
                  <c:v>1977年</c:v>
                </c:pt>
                <c:pt idx="29">
                  <c:v>1978年</c:v>
                </c:pt>
                <c:pt idx="30">
                  <c:v>1979年</c:v>
                </c:pt>
                <c:pt idx="31">
                  <c:v>1980年</c:v>
                </c:pt>
                <c:pt idx="32">
                  <c:v>1981年</c:v>
                </c:pt>
                <c:pt idx="33">
                  <c:v>1982年</c:v>
                </c:pt>
                <c:pt idx="34">
                  <c:v>1983年</c:v>
                </c:pt>
                <c:pt idx="35">
                  <c:v>1984年</c:v>
                </c:pt>
                <c:pt idx="36">
                  <c:v>1985年</c:v>
                </c:pt>
                <c:pt idx="37">
                  <c:v>1986年</c:v>
                </c:pt>
                <c:pt idx="38">
                  <c:v>1987年</c:v>
                </c:pt>
                <c:pt idx="39">
                  <c:v>1988年</c:v>
                </c:pt>
                <c:pt idx="40">
                  <c:v>1989年</c:v>
                </c:pt>
                <c:pt idx="41">
                  <c:v>1990年</c:v>
                </c:pt>
                <c:pt idx="42">
                  <c:v>1991年</c:v>
                </c:pt>
                <c:pt idx="43">
                  <c:v>1992年</c:v>
                </c:pt>
                <c:pt idx="44">
                  <c:v>1993年</c:v>
                </c:pt>
                <c:pt idx="45">
                  <c:v>1994年</c:v>
                </c:pt>
                <c:pt idx="46">
                  <c:v>1995年</c:v>
                </c:pt>
                <c:pt idx="47">
                  <c:v>1996年</c:v>
                </c:pt>
                <c:pt idx="48">
                  <c:v>1997年</c:v>
                </c:pt>
                <c:pt idx="49">
                  <c:v>1998年</c:v>
                </c:pt>
                <c:pt idx="50">
                  <c:v>1999年</c:v>
                </c:pt>
                <c:pt idx="51">
                  <c:v>2000年</c:v>
                </c:pt>
                <c:pt idx="52">
                  <c:v>2001年</c:v>
                </c:pt>
                <c:pt idx="53">
                  <c:v>2002年</c:v>
                </c:pt>
                <c:pt idx="54">
                  <c:v>2003年</c:v>
                </c:pt>
                <c:pt idx="55">
                  <c:v>2004年</c:v>
                </c:pt>
                <c:pt idx="56">
                  <c:v>2005年</c:v>
                </c:pt>
                <c:pt idx="57">
                  <c:v>2006年</c:v>
                </c:pt>
                <c:pt idx="58">
                  <c:v>2007年</c:v>
                </c:pt>
                <c:pt idx="59">
                  <c:v>2008年</c:v>
                </c:pt>
                <c:pt idx="60">
                  <c:v>2009年</c:v>
                </c:pt>
                <c:pt idx="61">
                  <c:v>2010年</c:v>
                </c:pt>
                <c:pt idx="62">
                  <c:v>2011年</c:v>
                </c:pt>
                <c:pt idx="63">
                  <c:v>2012年</c:v>
                </c:pt>
                <c:pt idx="64">
                  <c:v>2013年</c:v>
                </c:pt>
                <c:pt idx="65">
                  <c:v>2014年</c:v>
                </c:pt>
                <c:pt idx="66">
                  <c:v>2015年</c:v>
                </c:pt>
                <c:pt idx="67">
                  <c:v>2016年</c:v>
                </c:pt>
              </c:strCache>
            </c:strRef>
          </c:cat>
          <c:val>
            <c:numRef>
              <c:f>Sheet2!$B$7:$B$74</c:f>
              <c:numCache>
                <c:formatCode>General</c:formatCode>
                <c:ptCount val="68"/>
                <c:pt idx="0">
                  <c:v>107.64</c:v>
                </c:pt>
                <c:pt idx="1">
                  <c:v>144.54</c:v>
                </c:pt>
                <c:pt idx="2">
                  <c:v>193.29999999999998</c:v>
                </c:pt>
                <c:pt idx="3">
                  <c:v>613.52</c:v>
                </c:pt>
                <c:pt idx="4">
                  <c:v>734.00000000000011</c:v>
                </c:pt>
                <c:pt idx="5">
                  <c:v>790.73999999999978</c:v>
                </c:pt>
                <c:pt idx="6">
                  <c:v>855</c:v>
                </c:pt>
                <c:pt idx="7">
                  <c:v>969.20999999999992</c:v>
                </c:pt>
                <c:pt idx="8">
                  <c:v>1045.07</c:v>
                </c:pt>
                <c:pt idx="9">
                  <c:v>1281.53</c:v>
                </c:pt>
                <c:pt idx="10">
                  <c:v>1472.7099999999998</c:v>
                </c:pt>
                <c:pt idx="11">
                  <c:v>1546.68</c:v>
                </c:pt>
                <c:pt idx="12">
                  <c:v>1140.6500000000005</c:v>
                </c:pt>
                <c:pt idx="13">
                  <c:v>1103.0299999999997</c:v>
                </c:pt>
                <c:pt idx="14">
                  <c:v>1168.0099999999998</c:v>
                </c:pt>
                <c:pt idx="15">
                  <c:v>1309.5899999999997</c:v>
                </c:pt>
                <c:pt idx="16">
                  <c:v>1509.3700000000003</c:v>
                </c:pt>
                <c:pt idx="17">
                  <c:v>1675.6000000000004</c:v>
                </c:pt>
                <c:pt idx="18">
                  <c:v>1575.43</c:v>
                </c:pt>
                <c:pt idx="19">
                  <c:v>1521.4799999999998</c:v>
                </c:pt>
                <c:pt idx="20">
                  <c:v>1735.5699999999997</c:v>
                </c:pt>
                <c:pt idx="21">
                  <c:v>2013.48</c:v>
                </c:pt>
                <c:pt idx="22">
                  <c:v>2180.54</c:v>
                </c:pt>
                <c:pt idx="23">
                  <c:v>2270.4800000000005</c:v>
                </c:pt>
                <c:pt idx="24">
                  <c:v>2432.67</c:v>
                </c:pt>
                <c:pt idx="25">
                  <c:v>2470.630000000001</c:v>
                </c:pt>
                <c:pt idx="26">
                  <c:v>2698.6299999999992</c:v>
                </c:pt>
                <c:pt idx="27">
                  <c:v>2725.5800000000004</c:v>
                </c:pt>
                <c:pt idx="28">
                  <c:v>3003.3</c:v>
                </c:pt>
                <c:pt idx="29">
                  <c:v>3476.3599999999997</c:v>
                </c:pt>
                <c:pt idx="30">
                  <c:v>3941.4300000000012</c:v>
                </c:pt>
                <c:pt idx="31">
                  <c:v>4397.9799999999996</c:v>
                </c:pt>
                <c:pt idx="32">
                  <c:v>4805.3300000000008</c:v>
                </c:pt>
                <c:pt idx="33">
                  <c:v>5344.0999999999995</c:v>
                </c:pt>
                <c:pt idx="34">
                  <c:v>6003.5500000000011</c:v>
                </c:pt>
                <c:pt idx="35">
                  <c:v>7145.7300000000032</c:v>
                </c:pt>
                <c:pt idx="36">
                  <c:v>8625.76</c:v>
                </c:pt>
                <c:pt idx="37">
                  <c:v>9678.9300000000021</c:v>
                </c:pt>
                <c:pt idx="38">
                  <c:v>11489.269999999999</c:v>
                </c:pt>
                <c:pt idx="39">
                  <c:v>14525.200000000003</c:v>
                </c:pt>
                <c:pt idx="40">
                  <c:v>16516.46</c:v>
                </c:pt>
                <c:pt idx="41">
                  <c:v>18498.329999999994</c:v>
                </c:pt>
                <c:pt idx="42">
                  <c:v>21267.11</c:v>
                </c:pt>
                <c:pt idx="43">
                  <c:v>26030.21</c:v>
                </c:pt>
                <c:pt idx="44">
                  <c:v>34275.01999999999</c:v>
                </c:pt>
                <c:pt idx="45">
                  <c:v>45422.75</c:v>
                </c:pt>
                <c:pt idx="46">
                  <c:v>57642.07</c:v>
                </c:pt>
                <c:pt idx="47">
                  <c:v>67891.78</c:v>
                </c:pt>
                <c:pt idx="48">
                  <c:v>76490.2</c:v>
                </c:pt>
                <c:pt idx="49">
                  <c:v>82721.509999999995</c:v>
                </c:pt>
                <c:pt idx="50">
                  <c:v>88388.050000000017</c:v>
                </c:pt>
                <c:pt idx="51">
                  <c:v>98692.60000000002</c:v>
                </c:pt>
                <c:pt idx="52">
                  <c:v>108775.70999999999</c:v>
                </c:pt>
                <c:pt idx="53">
                  <c:v>120819.29999999996</c:v>
                </c:pt>
                <c:pt idx="54">
                  <c:v>139537.18999999997</c:v>
                </c:pt>
                <c:pt idx="55">
                  <c:v>167922.55999999997</c:v>
                </c:pt>
                <c:pt idx="56">
                  <c:v>199228.10000000003</c:v>
                </c:pt>
                <c:pt idx="57">
                  <c:v>232836.74000000008</c:v>
                </c:pt>
                <c:pt idx="58">
                  <c:v>279737.85999999993</c:v>
                </c:pt>
                <c:pt idx="59">
                  <c:v>333313.94999999995</c:v>
                </c:pt>
                <c:pt idx="60">
                  <c:v>365303.69</c:v>
                </c:pt>
                <c:pt idx="61">
                  <c:v>437041.98999999993</c:v>
                </c:pt>
                <c:pt idx="62">
                  <c:v>521441.10999999987</c:v>
                </c:pt>
                <c:pt idx="63">
                  <c:v>576551.84000000008</c:v>
                </c:pt>
                <c:pt idx="64">
                  <c:v>634345.32999999996</c:v>
                </c:pt>
                <c:pt idx="65">
                  <c:v>684349.41999999969</c:v>
                </c:pt>
                <c:pt idx="66">
                  <c:v>722767.87000000023</c:v>
                </c:pt>
                <c:pt idx="67">
                  <c:v>771685.69000000006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5808"/>
        <c:axId val="2132127648"/>
      </c:lineChart>
      <c:catAx>
        <c:axId val="21321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27648"/>
        <c:crosses val="autoZero"/>
        <c:auto val="1"/>
        <c:lblAlgn val="ctr"/>
        <c:lblOffset val="100"/>
        <c:noMultiLvlLbl val="0"/>
      </c:catAx>
      <c:valAx>
        <c:axId val="213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605296</xdr:colOff>
      <xdr:row>5</xdr:row>
      <xdr:rowOff>25513</xdr:rowOff>
    </xdr:from>
    <xdr:to>
      <xdr:col>13</xdr:col>
      <xdr:colOff>119062</xdr:colOff>
      <xdr:row>39</xdr:row>
      <xdr:rowOff>34017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575752</xdr:colOff>
      <xdr:row>40</xdr:row>
      <xdr:rowOff>119061</xdr:rowOff>
    </xdr:from>
    <xdr:to>
      <xdr:col>14</xdr:col>
      <xdr:colOff>493259</xdr:colOff>
      <xdr:row>67</xdr:row>
      <xdr:rowOff>85044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B2" sqref="B2:AF2"/>
    </sheetView>
  </sheetViews>
  <sheetFormatPr defaultColWidth="6.625" defaultRowHeight="14.25" x14ac:dyDescent="0.15"/>
  <cols>
    <col min="1" max="1" width="6.625" style="1"/>
    <col min="2" max="2" width="10.75" style="4" customWidth="1"/>
    <col min="3" max="32" width="6.625" style="4"/>
    <col min="33" max="16384" width="6.625" style="7"/>
  </cols>
  <sheetData>
    <row r="1" spans="1:32" s="3" customFormat="1" x14ac:dyDescent="0.15">
      <c r="A1" s="1" t="s">
        <v>31</v>
      </c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32" s="6" customFormat="1" x14ac:dyDescent="0.15">
      <c r="A2" s="1">
        <v>1949</v>
      </c>
      <c r="B2" s="4">
        <v>2.77</v>
      </c>
      <c r="C2" s="4">
        <v>4.07</v>
      </c>
      <c r="D2" s="5"/>
      <c r="E2" s="5"/>
      <c r="F2" s="5"/>
      <c r="G2" s="5"/>
      <c r="H2" s="5"/>
      <c r="I2" s="5"/>
      <c r="J2" s="4">
        <v>20.28</v>
      </c>
      <c r="K2" s="5"/>
      <c r="L2" s="5"/>
      <c r="M2" s="5"/>
      <c r="N2" s="5"/>
      <c r="O2" s="4">
        <v>9.09</v>
      </c>
      <c r="P2" s="5"/>
      <c r="Q2" s="4">
        <v>20.88</v>
      </c>
      <c r="R2" s="5"/>
      <c r="S2" s="5"/>
      <c r="T2" s="4">
        <v>20.27</v>
      </c>
      <c r="U2" s="5"/>
      <c r="V2" s="5"/>
      <c r="W2" s="4">
        <v>13.89</v>
      </c>
      <c r="X2" s="5"/>
      <c r="Y2" s="4">
        <v>6.23</v>
      </c>
      <c r="Z2" s="4">
        <v>8.93</v>
      </c>
      <c r="AA2" s="5"/>
      <c r="AB2" s="5"/>
      <c r="AC2" s="5"/>
      <c r="AD2" s="4">
        <v>1.23</v>
      </c>
      <c r="AE2" s="5"/>
      <c r="AF2" s="5"/>
    </row>
    <row r="3" spans="1:32" s="6" customFormat="1" x14ac:dyDescent="0.15">
      <c r="A3" s="1">
        <v>1950</v>
      </c>
      <c r="B3" s="4">
        <v>4.63</v>
      </c>
      <c r="C3" s="4">
        <v>7.55</v>
      </c>
      <c r="D3" s="5"/>
      <c r="E3" s="5"/>
      <c r="F3" s="5"/>
      <c r="G3" s="5"/>
      <c r="H3" s="5"/>
      <c r="I3" s="5"/>
      <c r="J3" s="4">
        <v>22.43</v>
      </c>
      <c r="K3" s="5"/>
      <c r="L3" s="4">
        <v>17.420000000000002</v>
      </c>
      <c r="M3" s="5"/>
      <c r="N3" s="5"/>
      <c r="O3" s="4">
        <v>14.08</v>
      </c>
      <c r="P3" s="5"/>
      <c r="Q3" s="4">
        <v>14.6</v>
      </c>
      <c r="R3" s="5"/>
      <c r="S3" s="5"/>
      <c r="T3" s="4">
        <v>22.19</v>
      </c>
      <c r="U3" s="4">
        <v>9.4</v>
      </c>
      <c r="V3" s="5"/>
      <c r="W3" s="4">
        <v>14.98</v>
      </c>
      <c r="X3" s="5"/>
      <c r="Y3" s="4">
        <v>6.39</v>
      </c>
      <c r="Z3" s="4">
        <v>9.5299999999999994</v>
      </c>
      <c r="AA3" s="5"/>
      <c r="AB3" s="5"/>
      <c r="AC3" s="5"/>
      <c r="AD3" s="4">
        <v>1.34</v>
      </c>
      <c r="AE3" s="5"/>
      <c r="AF3" s="5"/>
    </row>
    <row r="4" spans="1:32" s="6" customFormat="1" x14ac:dyDescent="0.15">
      <c r="A4" s="1">
        <v>1951</v>
      </c>
      <c r="B4" s="4">
        <v>7.66</v>
      </c>
      <c r="C4" s="4">
        <v>11.45</v>
      </c>
      <c r="D4" s="5"/>
      <c r="E4" s="5"/>
      <c r="F4" s="5"/>
      <c r="G4" s="5"/>
      <c r="H4" s="5"/>
      <c r="I4" s="5"/>
      <c r="J4" s="4">
        <v>31.52</v>
      </c>
      <c r="K4" s="5"/>
      <c r="L4" s="4">
        <v>21.05</v>
      </c>
      <c r="M4" s="5"/>
      <c r="N4" s="5"/>
      <c r="O4" s="4">
        <v>15.15</v>
      </c>
      <c r="P4" s="5"/>
      <c r="Q4" s="4">
        <v>32.85</v>
      </c>
      <c r="R4" s="5"/>
      <c r="S4" s="5"/>
      <c r="T4" s="4">
        <v>25.69</v>
      </c>
      <c r="U4" s="4">
        <v>11</v>
      </c>
      <c r="V4" s="5"/>
      <c r="W4" s="4">
        <v>15.9</v>
      </c>
      <c r="X4" s="5"/>
      <c r="Y4" s="4">
        <v>7.72</v>
      </c>
      <c r="Z4" s="4">
        <v>10.54</v>
      </c>
      <c r="AA4" s="4">
        <v>1.29</v>
      </c>
      <c r="AB4" s="5"/>
      <c r="AC4" s="5"/>
      <c r="AD4" s="4">
        <v>1.48</v>
      </c>
      <c r="AE4" s="5"/>
      <c r="AF4" s="5"/>
    </row>
    <row r="5" spans="1:32" s="6" customFormat="1" x14ac:dyDescent="0.15">
      <c r="A5" s="1">
        <v>1952</v>
      </c>
      <c r="B5" s="4">
        <v>7.88</v>
      </c>
      <c r="C5" s="4">
        <v>12.8</v>
      </c>
      <c r="D5" s="4">
        <v>40.49</v>
      </c>
      <c r="E5" s="4">
        <v>16</v>
      </c>
      <c r="F5" s="4">
        <v>12.16</v>
      </c>
      <c r="G5" s="4">
        <v>41.4</v>
      </c>
      <c r="H5" s="4">
        <v>16.600000000000001</v>
      </c>
      <c r="I5" s="4">
        <v>26</v>
      </c>
      <c r="J5" s="4">
        <v>36.659999999999997</v>
      </c>
      <c r="K5" s="4">
        <v>48.41</v>
      </c>
      <c r="L5" s="4">
        <v>24.53</v>
      </c>
      <c r="M5" s="4">
        <v>22.9</v>
      </c>
      <c r="N5" s="4">
        <v>12.73</v>
      </c>
      <c r="O5" s="4">
        <v>18.86</v>
      </c>
      <c r="P5" s="4">
        <v>43.81</v>
      </c>
      <c r="Q5" s="4">
        <v>36.090000000000003</v>
      </c>
      <c r="R5" s="4">
        <v>24.51</v>
      </c>
      <c r="S5" s="4">
        <v>27.81</v>
      </c>
      <c r="T5" s="4">
        <v>29.52</v>
      </c>
      <c r="U5" s="4">
        <v>12.81</v>
      </c>
      <c r="V5" s="5"/>
      <c r="W5" s="4">
        <v>17.850000000000001</v>
      </c>
      <c r="X5" s="4">
        <v>24.61</v>
      </c>
      <c r="Y5" s="4">
        <v>8.5500000000000007</v>
      </c>
      <c r="Z5" s="4">
        <v>11.78</v>
      </c>
      <c r="AA5" s="4">
        <v>1.32</v>
      </c>
      <c r="AB5" s="4">
        <v>12.85</v>
      </c>
      <c r="AC5" s="4">
        <v>13.32</v>
      </c>
      <c r="AD5" s="4">
        <v>1.63</v>
      </c>
      <c r="AE5" s="4">
        <v>1.73</v>
      </c>
      <c r="AF5" s="4">
        <v>7.91</v>
      </c>
    </row>
    <row r="6" spans="1:32" s="6" customFormat="1" x14ac:dyDescent="0.15">
      <c r="A6" s="1">
        <v>1953</v>
      </c>
      <c r="B6" s="4">
        <v>19.28</v>
      </c>
      <c r="C6" s="4">
        <v>17.579999999999998</v>
      </c>
      <c r="D6" s="4">
        <v>42.48</v>
      </c>
      <c r="E6" s="4">
        <v>19.87</v>
      </c>
      <c r="F6" s="4">
        <v>15.57</v>
      </c>
      <c r="G6" s="4">
        <v>52.9</v>
      </c>
      <c r="H6" s="4">
        <v>19</v>
      </c>
      <c r="I6" s="4">
        <v>32</v>
      </c>
      <c r="J6" s="4">
        <v>51.71</v>
      </c>
      <c r="K6" s="4">
        <v>53.42</v>
      </c>
      <c r="L6" s="4">
        <v>27.24</v>
      </c>
      <c r="M6" s="4">
        <v>27</v>
      </c>
      <c r="N6" s="4">
        <v>14.38</v>
      </c>
      <c r="O6" s="4">
        <v>19.71</v>
      </c>
      <c r="P6" s="4">
        <v>45.79</v>
      </c>
      <c r="Q6" s="4">
        <v>41.3</v>
      </c>
      <c r="R6" s="4">
        <v>30.23</v>
      </c>
      <c r="S6" s="4">
        <v>30.29</v>
      </c>
      <c r="T6" s="4">
        <v>41.23</v>
      </c>
      <c r="U6" s="4">
        <v>14.24</v>
      </c>
      <c r="V6" s="5"/>
      <c r="W6" s="4">
        <v>21.08</v>
      </c>
      <c r="X6" s="4">
        <v>28.01</v>
      </c>
      <c r="Y6" s="4">
        <v>10.01</v>
      </c>
      <c r="Z6" s="4">
        <v>14.86</v>
      </c>
      <c r="AA6" s="4">
        <v>1.36</v>
      </c>
      <c r="AB6" s="4">
        <v>17.440000000000001</v>
      </c>
      <c r="AC6" s="4">
        <v>13.86</v>
      </c>
      <c r="AD6" s="4">
        <v>1.74</v>
      </c>
      <c r="AE6" s="4">
        <v>1.68</v>
      </c>
      <c r="AF6" s="4">
        <v>8.74</v>
      </c>
    </row>
    <row r="7" spans="1:32" s="6" customFormat="1" x14ac:dyDescent="0.15">
      <c r="A7" s="1">
        <v>1954</v>
      </c>
      <c r="B7" s="4">
        <v>21.13</v>
      </c>
      <c r="C7" s="4">
        <v>16.98</v>
      </c>
      <c r="D7" s="4">
        <v>45.31</v>
      </c>
      <c r="E7" s="4">
        <v>21.9</v>
      </c>
      <c r="F7" s="4">
        <v>19.46</v>
      </c>
      <c r="G7" s="4">
        <v>56.9</v>
      </c>
      <c r="H7" s="4">
        <v>20.399999999999999</v>
      </c>
      <c r="I7" s="4">
        <v>36.700000000000003</v>
      </c>
      <c r="J7" s="4">
        <v>54.7</v>
      </c>
      <c r="K7" s="4">
        <v>53.77</v>
      </c>
      <c r="L7" s="4">
        <v>28.65</v>
      </c>
      <c r="M7" s="4">
        <v>27.7</v>
      </c>
      <c r="N7" s="4">
        <v>14.86</v>
      </c>
      <c r="O7" s="4">
        <v>20.66</v>
      </c>
      <c r="P7" s="4">
        <v>52.98</v>
      </c>
      <c r="Q7" s="4">
        <v>44.02</v>
      </c>
      <c r="R7" s="4">
        <v>25.51</v>
      </c>
      <c r="S7" s="4">
        <v>30.51</v>
      </c>
      <c r="T7" s="4">
        <v>46.8</v>
      </c>
      <c r="U7" s="4">
        <v>16.21</v>
      </c>
      <c r="V7" s="5"/>
      <c r="W7" s="4">
        <v>22.54</v>
      </c>
      <c r="X7" s="4">
        <v>32.119999999999997</v>
      </c>
      <c r="Y7" s="4">
        <v>11.14</v>
      </c>
      <c r="Z7" s="4">
        <v>17.03</v>
      </c>
      <c r="AA7" s="4">
        <v>1.39</v>
      </c>
      <c r="AB7" s="4">
        <v>20.04</v>
      </c>
      <c r="AC7" s="4">
        <v>16.3</v>
      </c>
      <c r="AD7" s="4">
        <v>2.35</v>
      </c>
      <c r="AE7" s="4">
        <v>2.14</v>
      </c>
      <c r="AF7" s="4">
        <v>10.54</v>
      </c>
    </row>
    <row r="8" spans="1:32" s="6" customFormat="1" x14ac:dyDescent="0.15">
      <c r="A8" s="1">
        <v>1955</v>
      </c>
      <c r="B8" s="4">
        <v>23.88</v>
      </c>
      <c r="C8" s="4">
        <v>17.12</v>
      </c>
      <c r="D8" s="4">
        <v>49.2</v>
      </c>
      <c r="E8" s="4">
        <v>23.87</v>
      </c>
      <c r="F8" s="4">
        <v>17.489999999999998</v>
      </c>
      <c r="G8" s="4">
        <v>59.4</v>
      </c>
      <c r="H8" s="4">
        <v>21.1</v>
      </c>
      <c r="I8" s="4">
        <v>38.200000000000003</v>
      </c>
      <c r="J8" s="4">
        <v>53.64</v>
      </c>
      <c r="K8" s="4">
        <v>58.96</v>
      </c>
      <c r="L8" s="4">
        <v>30.53</v>
      </c>
      <c r="M8" s="4">
        <v>37.1</v>
      </c>
      <c r="N8" s="4">
        <v>16.45</v>
      </c>
      <c r="O8" s="4">
        <v>21.86</v>
      </c>
      <c r="P8" s="4">
        <v>57.78</v>
      </c>
      <c r="Q8" s="4">
        <v>46.53</v>
      </c>
      <c r="R8" s="4">
        <v>34.049999999999997</v>
      </c>
      <c r="S8" s="4">
        <v>35.83</v>
      </c>
      <c r="T8" s="4">
        <v>47.59</v>
      </c>
      <c r="U8" s="4">
        <v>17.43</v>
      </c>
      <c r="V8" s="5"/>
      <c r="W8" s="4">
        <v>23.02</v>
      </c>
      <c r="X8" s="4">
        <v>36.71</v>
      </c>
      <c r="Y8" s="4">
        <v>11.61</v>
      </c>
      <c r="Z8" s="4">
        <v>18.34</v>
      </c>
      <c r="AA8" s="4">
        <v>1.43</v>
      </c>
      <c r="AB8" s="4">
        <v>20.58</v>
      </c>
      <c r="AC8" s="4">
        <v>17.82</v>
      </c>
      <c r="AD8" s="4">
        <v>2.93</v>
      </c>
      <c r="AE8" s="4">
        <v>2.2400000000000002</v>
      </c>
      <c r="AF8" s="4">
        <v>12.31</v>
      </c>
    </row>
    <row r="9" spans="1:32" s="6" customFormat="1" x14ac:dyDescent="0.15">
      <c r="A9" s="1">
        <v>1956</v>
      </c>
      <c r="B9" s="4">
        <v>26.83</v>
      </c>
      <c r="C9" s="4">
        <v>20.7</v>
      </c>
      <c r="D9" s="4">
        <v>49.83</v>
      </c>
      <c r="E9" s="4">
        <v>28.44</v>
      </c>
      <c r="F9" s="4">
        <v>24.6</v>
      </c>
      <c r="G9" s="4">
        <v>72</v>
      </c>
      <c r="H9" s="4">
        <v>24.6</v>
      </c>
      <c r="I9" s="4">
        <v>42.2</v>
      </c>
      <c r="J9" s="4">
        <v>63.61</v>
      </c>
      <c r="K9" s="4">
        <v>61.9</v>
      </c>
      <c r="L9" s="4">
        <v>33.54</v>
      </c>
      <c r="M9" s="4">
        <v>35.299999999999997</v>
      </c>
      <c r="N9" s="4">
        <v>20.81</v>
      </c>
      <c r="O9" s="4">
        <v>22.04</v>
      </c>
      <c r="P9" s="4">
        <v>63.13</v>
      </c>
      <c r="Q9" s="4">
        <v>48.12</v>
      </c>
      <c r="R9" s="4">
        <v>44.6</v>
      </c>
      <c r="S9" s="4">
        <v>37.93</v>
      </c>
      <c r="T9" s="4">
        <v>53.04</v>
      </c>
      <c r="U9" s="4">
        <v>19.510000000000002</v>
      </c>
      <c r="V9" s="5"/>
      <c r="W9" s="4">
        <v>25.97</v>
      </c>
      <c r="X9" s="4">
        <v>44.13</v>
      </c>
      <c r="Y9" s="4">
        <v>14.65</v>
      </c>
      <c r="Z9" s="4">
        <v>21.33</v>
      </c>
      <c r="AA9" s="4">
        <v>1.62</v>
      </c>
      <c r="AB9" s="4">
        <v>27.14</v>
      </c>
      <c r="AC9" s="4">
        <v>21.17</v>
      </c>
      <c r="AD9" s="4">
        <v>3.81</v>
      </c>
      <c r="AE9" s="4">
        <v>2.57</v>
      </c>
      <c r="AF9" s="4">
        <v>14.09</v>
      </c>
    </row>
    <row r="10" spans="1:32" s="6" customFormat="1" x14ac:dyDescent="0.15">
      <c r="A10" s="1">
        <v>1957</v>
      </c>
      <c r="B10" s="4">
        <v>32.81</v>
      </c>
      <c r="C10" s="4">
        <v>24.11</v>
      </c>
      <c r="D10" s="4">
        <v>52.3</v>
      </c>
      <c r="E10" s="4">
        <v>29.16</v>
      </c>
      <c r="F10" s="4">
        <v>21.27</v>
      </c>
      <c r="G10" s="4">
        <v>78.7</v>
      </c>
      <c r="H10" s="4">
        <v>25.2</v>
      </c>
      <c r="I10" s="4">
        <v>44.4</v>
      </c>
      <c r="J10" s="4">
        <v>69.599999999999994</v>
      </c>
      <c r="K10" s="4">
        <v>65.11</v>
      </c>
      <c r="L10" s="4">
        <v>37.270000000000003</v>
      </c>
      <c r="M10" s="4">
        <v>41.4</v>
      </c>
      <c r="N10" s="4">
        <v>22.03</v>
      </c>
      <c r="O10" s="4">
        <v>27.73</v>
      </c>
      <c r="P10" s="4">
        <v>61.39</v>
      </c>
      <c r="Q10" s="4">
        <v>52.55</v>
      </c>
      <c r="R10" s="4">
        <v>48.86</v>
      </c>
      <c r="S10" s="4">
        <v>45.2</v>
      </c>
      <c r="T10" s="4">
        <v>58.64</v>
      </c>
      <c r="U10" s="4">
        <v>21.57</v>
      </c>
      <c r="V10" s="5"/>
      <c r="W10" s="4">
        <v>26.1</v>
      </c>
      <c r="X10" s="4">
        <v>52.39</v>
      </c>
      <c r="Y10" s="4">
        <v>16.3</v>
      </c>
      <c r="Z10" s="4">
        <v>22.53</v>
      </c>
      <c r="AA10" s="4">
        <v>1.56</v>
      </c>
      <c r="AB10" s="4">
        <v>25.58</v>
      </c>
      <c r="AC10" s="4">
        <v>20.11</v>
      </c>
      <c r="AD10" s="4">
        <v>3.95</v>
      </c>
      <c r="AE10" s="4">
        <v>2.58</v>
      </c>
      <c r="AF10" s="4">
        <v>14.67</v>
      </c>
    </row>
    <row r="11" spans="1:32" s="6" customFormat="1" x14ac:dyDescent="0.15">
      <c r="A11" s="1">
        <v>1958</v>
      </c>
      <c r="B11" s="4">
        <v>34.520000000000003</v>
      </c>
      <c r="C11" s="4">
        <v>32.49</v>
      </c>
      <c r="D11" s="4">
        <v>63.61</v>
      </c>
      <c r="E11" s="4">
        <v>39.51</v>
      </c>
      <c r="F11" s="4">
        <v>28.1</v>
      </c>
      <c r="G11" s="4">
        <v>105.6</v>
      </c>
      <c r="H11" s="4">
        <v>31.2</v>
      </c>
      <c r="I11" s="4">
        <v>61.6</v>
      </c>
      <c r="J11" s="4">
        <v>95.61</v>
      </c>
      <c r="K11" s="4">
        <v>75.3</v>
      </c>
      <c r="L11" s="4">
        <v>43.75</v>
      </c>
      <c r="M11" s="4">
        <v>51.4</v>
      </c>
      <c r="N11" s="4">
        <v>24.39</v>
      </c>
      <c r="O11" s="4">
        <v>31.21</v>
      </c>
      <c r="P11" s="4">
        <v>72.97</v>
      </c>
      <c r="Q11" s="4">
        <v>60.76</v>
      </c>
      <c r="R11" s="4">
        <v>61.5</v>
      </c>
      <c r="S11" s="4">
        <v>55.85</v>
      </c>
      <c r="T11" s="4">
        <v>67.09</v>
      </c>
      <c r="U11" s="4">
        <v>24.52</v>
      </c>
      <c r="V11" s="5"/>
      <c r="W11" s="4">
        <v>34.130000000000003</v>
      </c>
      <c r="X11" s="4">
        <v>62.24</v>
      </c>
      <c r="Y11" s="4">
        <v>20.36</v>
      </c>
      <c r="Z11" s="4">
        <v>23.21</v>
      </c>
      <c r="AA11" s="4">
        <v>1.72</v>
      </c>
      <c r="AB11" s="4">
        <v>31.02</v>
      </c>
      <c r="AC11" s="4">
        <v>22.81</v>
      </c>
      <c r="AD11" s="4">
        <v>4.87</v>
      </c>
      <c r="AE11" s="4">
        <v>3.29</v>
      </c>
      <c r="AF11" s="4">
        <v>16.899999999999999</v>
      </c>
    </row>
    <row r="12" spans="1:32" s="6" customFormat="1" x14ac:dyDescent="0.15">
      <c r="A12" s="1">
        <v>1959</v>
      </c>
      <c r="B12" s="4">
        <v>46.28</v>
      </c>
      <c r="C12" s="4">
        <v>41.25</v>
      </c>
      <c r="D12" s="4">
        <v>74.209999999999994</v>
      </c>
      <c r="E12" s="4">
        <v>48.28</v>
      </c>
      <c r="F12" s="4">
        <v>35.76</v>
      </c>
      <c r="G12" s="4">
        <v>136.69999999999999</v>
      </c>
      <c r="H12" s="4">
        <v>37.200000000000003</v>
      </c>
      <c r="I12" s="4">
        <v>73.5</v>
      </c>
      <c r="J12" s="4">
        <v>128.49</v>
      </c>
      <c r="K12" s="4">
        <v>79.62</v>
      </c>
      <c r="L12" s="4">
        <v>47.35</v>
      </c>
      <c r="M12" s="4">
        <v>58</v>
      </c>
      <c r="N12" s="4">
        <v>29.22</v>
      </c>
      <c r="O12" s="4">
        <v>34.630000000000003</v>
      </c>
      <c r="P12" s="4">
        <v>75.959999999999994</v>
      </c>
      <c r="Q12" s="4">
        <v>64.03</v>
      </c>
      <c r="R12" s="4">
        <v>64.22</v>
      </c>
      <c r="S12" s="4">
        <v>61.95</v>
      </c>
      <c r="T12" s="4">
        <v>73.5</v>
      </c>
      <c r="U12" s="4">
        <v>26.75</v>
      </c>
      <c r="V12" s="5"/>
      <c r="W12" s="4">
        <v>37.21</v>
      </c>
      <c r="X12" s="4">
        <v>56.02</v>
      </c>
      <c r="Y12" s="4">
        <v>23.51</v>
      </c>
      <c r="Z12" s="4">
        <v>25.35</v>
      </c>
      <c r="AA12" s="4">
        <v>1.74</v>
      </c>
      <c r="AB12" s="4">
        <v>35.58</v>
      </c>
      <c r="AC12" s="4">
        <v>23.73</v>
      </c>
      <c r="AD12" s="4">
        <v>6.94</v>
      </c>
      <c r="AE12" s="4">
        <v>4.3600000000000003</v>
      </c>
      <c r="AF12" s="4">
        <v>21.37</v>
      </c>
    </row>
    <row r="13" spans="1:32" s="6" customFormat="1" x14ac:dyDescent="0.15">
      <c r="A13" s="1">
        <v>1960</v>
      </c>
      <c r="B13" s="4">
        <v>57.47</v>
      </c>
      <c r="C13" s="4">
        <v>42.66</v>
      </c>
      <c r="D13" s="4">
        <v>73.44</v>
      </c>
      <c r="E13" s="4">
        <v>50.2</v>
      </c>
      <c r="F13" s="4">
        <v>36.56</v>
      </c>
      <c r="G13" s="4">
        <v>158.1</v>
      </c>
      <c r="H13" s="4">
        <v>41.8</v>
      </c>
      <c r="I13" s="4">
        <v>80.5</v>
      </c>
      <c r="J13" s="4">
        <v>158.38999999999999</v>
      </c>
      <c r="K13" s="4">
        <v>86.8</v>
      </c>
      <c r="L13" s="4">
        <v>47.25</v>
      </c>
      <c r="M13" s="4">
        <v>59.8</v>
      </c>
      <c r="N13" s="4">
        <v>29.58</v>
      </c>
      <c r="O13" s="4">
        <v>36.83</v>
      </c>
      <c r="P13" s="4">
        <v>71.37</v>
      </c>
      <c r="Q13" s="4">
        <v>66.150000000000006</v>
      </c>
      <c r="R13" s="4">
        <v>63.61</v>
      </c>
      <c r="S13" s="4">
        <v>64.069999999999993</v>
      </c>
      <c r="T13" s="4">
        <v>72.760000000000005</v>
      </c>
      <c r="U13" s="4">
        <v>26.15</v>
      </c>
      <c r="V13" s="5"/>
      <c r="W13" s="4">
        <v>37.9</v>
      </c>
      <c r="X13" s="4">
        <v>40.57</v>
      </c>
      <c r="Y13" s="4">
        <v>22.94</v>
      </c>
      <c r="Z13" s="4">
        <v>25.43</v>
      </c>
      <c r="AA13" s="4">
        <v>2.5499999999999998</v>
      </c>
      <c r="AB13" s="4">
        <v>38.299999999999997</v>
      </c>
      <c r="AC13" s="4">
        <v>17.82</v>
      </c>
      <c r="AD13" s="4">
        <v>7.68</v>
      </c>
      <c r="AE13" s="4">
        <v>4.8</v>
      </c>
      <c r="AF13" s="4">
        <v>25.2</v>
      </c>
    </row>
    <row r="14" spans="1:32" s="6" customFormat="1" x14ac:dyDescent="0.15">
      <c r="A14" s="1">
        <v>1961</v>
      </c>
      <c r="B14" s="4">
        <v>36.549999999999997</v>
      </c>
      <c r="C14" s="4">
        <v>28.41</v>
      </c>
      <c r="D14" s="4">
        <v>54.87</v>
      </c>
      <c r="E14" s="4">
        <v>34.07</v>
      </c>
      <c r="F14" s="4">
        <v>25.25</v>
      </c>
      <c r="G14" s="4">
        <v>75.900000000000006</v>
      </c>
      <c r="H14" s="4">
        <v>31.9</v>
      </c>
      <c r="I14" s="4">
        <v>54.2</v>
      </c>
      <c r="J14" s="4">
        <v>101.78</v>
      </c>
      <c r="K14" s="4">
        <v>72.2</v>
      </c>
      <c r="L14" s="4">
        <v>40.56</v>
      </c>
      <c r="M14" s="4">
        <v>43.7</v>
      </c>
      <c r="N14" s="4">
        <v>23.25</v>
      </c>
      <c r="O14" s="4">
        <v>35.5</v>
      </c>
      <c r="P14" s="4">
        <v>63.4</v>
      </c>
      <c r="Q14" s="4">
        <v>46.29</v>
      </c>
      <c r="R14" s="4">
        <v>48.91</v>
      </c>
      <c r="S14" s="4">
        <v>46.64</v>
      </c>
      <c r="T14" s="4">
        <v>62.18</v>
      </c>
      <c r="U14" s="4">
        <v>23.79</v>
      </c>
      <c r="V14" s="5"/>
      <c r="W14" s="4">
        <v>28.21</v>
      </c>
      <c r="X14" s="4">
        <v>45.34</v>
      </c>
      <c r="Y14" s="4">
        <v>18.05</v>
      </c>
      <c r="Z14" s="4">
        <v>22.9</v>
      </c>
      <c r="AA14" s="4">
        <v>2.4</v>
      </c>
      <c r="AB14" s="4">
        <v>31.64</v>
      </c>
      <c r="AC14" s="4">
        <v>11.75</v>
      </c>
      <c r="AD14" s="4">
        <v>5.4</v>
      </c>
      <c r="AE14" s="4">
        <v>4.1500000000000004</v>
      </c>
      <c r="AF14" s="4">
        <v>21.46</v>
      </c>
    </row>
    <row r="15" spans="1:32" s="6" customFormat="1" x14ac:dyDescent="0.15">
      <c r="A15" s="1">
        <v>1962</v>
      </c>
      <c r="B15" s="4">
        <v>29.59</v>
      </c>
      <c r="C15" s="4">
        <v>24.25</v>
      </c>
      <c r="D15" s="4">
        <v>48.73</v>
      </c>
      <c r="E15" s="4">
        <v>32.409999999999997</v>
      </c>
      <c r="F15" s="4">
        <v>25.12</v>
      </c>
      <c r="G15" s="4">
        <v>74.099999999999994</v>
      </c>
      <c r="H15" s="4">
        <v>31.4</v>
      </c>
      <c r="I15" s="4">
        <v>54.6</v>
      </c>
      <c r="J15" s="4">
        <v>84.72</v>
      </c>
      <c r="K15" s="4">
        <v>69.2</v>
      </c>
      <c r="L15" s="4">
        <v>43.35</v>
      </c>
      <c r="M15" s="4">
        <v>39.5</v>
      </c>
      <c r="N15" s="4">
        <v>22.12</v>
      </c>
      <c r="O15" s="4">
        <v>33.06</v>
      </c>
      <c r="P15" s="4">
        <v>64.38</v>
      </c>
      <c r="Q15" s="4">
        <v>43.02</v>
      </c>
      <c r="R15" s="4">
        <v>52.13</v>
      </c>
      <c r="S15" s="4">
        <v>51.19</v>
      </c>
      <c r="T15" s="4">
        <v>72.39</v>
      </c>
      <c r="U15" s="4">
        <v>23.82</v>
      </c>
      <c r="V15" s="5"/>
      <c r="W15" s="4">
        <v>24.42</v>
      </c>
      <c r="X15" s="4">
        <v>50.35</v>
      </c>
      <c r="Y15" s="4">
        <v>16.52</v>
      </c>
      <c r="Z15" s="4">
        <v>24.5</v>
      </c>
      <c r="AA15" s="4">
        <v>2.41</v>
      </c>
      <c r="AB15" s="4">
        <v>26.85</v>
      </c>
      <c r="AC15" s="4">
        <v>12.57</v>
      </c>
      <c r="AD15" s="4">
        <v>4.59</v>
      </c>
      <c r="AE15" s="4">
        <v>4.0199999999999996</v>
      </c>
      <c r="AF15" s="4">
        <v>17.72</v>
      </c>
    </row>
    <row r="16" spans="1:32" s="6" customFormat="1" x14ac:dyDescent="0.15">
      <c r="A16" s="1">
        <v>1963</v>
      </c>
      <c r="B16" s="4">
        <v>31.72</v>
      </c>
      <c r="C16" s="4">
        <v>26.65</v>
      </c>
      <c r="D16" s="4">
        <v>44.83</v>
      </c>
      <c r="E16" s="4">
        <v>33.72</v>
      </c>
      <c r="F16" s="4">
        <v>29.02</v>
      </c>
      <c r="G16" s="4">
        <v>76.099999999999994</v>
      </c>
      <c r="H16" s="4">
        <v>35.9</v>
      </c>
      <c r="I16" s="4">
        <v>61.8</v>
      </c>
      <c r="J16" s="4">
        <v>90.69</v>
      </c>
      <c r="K16" s="4">
        <v>75.52</v>
      </c>
      <c r="L16" s="4">
        <v>46.6</v>
      </c>
      <c r="M16" s="4">
        <v>40.799999999999997</v>
      </c>
      <c r="N16" s="4">
        <v>23.6</v>
      </c>
      <c r="O16" s="4">
        <v>32.69</v>
      </c>
      <c r="P16" s="4">
        <v>67.61</v>
      </c>
      <c r="Q16" s="4">
        <v>42.45</v>
      </c>
      <c r="R16" s="4">
        <v>56.3</v>
      </c>
      <c r="S16" s="4">
        <v>48.08</v>
      </c>
      <c r="T16" s="4">
        <v>81.81</v>
      </c>
      <c r="U16" s="4">
        <v>24.49</v>
      </c>
      <c r="V16" s="5"/>
      <c r="W16" s="4">
        <v>27.08</v>
      </c>
      <c r="X16" s="4">
        <v>54.11</v>
      </c>
      <c r="Y16" s="4">
        <v>16.8</v>
      </c>
      <c r="Z16" s="4">
        <v>25.63</v>
      </c>
      <c r="AA16" s="4">
        <v>2.57</v>
      </c>
      <c r="AB16" s="4">
        <v>27.36</v>
      </c>
      <c r="AC16" s="4">
        <v>16.25</v>
      </c>
      <c r="AD16" s="4">
        <v>4.8600000000000003</v>
      </c>
      <c r="AE16" s="4">
        <v>3.96</v>
      </c>
      <c r="AF16" s="4">
        <v>19.010000000000002</v>
      </c>
    </row>
    <row r="17" spans="1:32" s="6" customFormat="1" x14ac:dyDescent="0.15">
      <c r="A17" s="1">
        <v>1964</v>
      </c>
      <c r="B17" s="4">
        <v>35.99</v>
      </c>
      <c r="C17" s="4">
        <v>30.59</v>
      </c>
      <c r="D17" s="4">
        <v>56.68</v>
      </c>
      <c r="E17" s="4">
        <v>38.44</v>
      </c>
      <c r="F17" s="4">
        <v>32.549999999999997</v>
      </c>
      <c r="G17" s="4">
        <v>87.2</v>
      </c>
      <c r="H17" s="4">
        <v>38.5</v>
      </c>
      <c r="I17" s="4">
        <v>68.2</v>
      </c>
      <c r="J17" s="4">
        <v>100.7</v>
      </c>
      <c r="K17" s="4">
        <v>89.55</v>
      </c>
      <c r="L17" s="4">
        <v>51.75</v>
      </c>
      <c r="M17" s="4">
        <v>44.9</v>
      </c>
      <c r="N17" s="4">
        <v>25.95</v>
      </c>
      <c r="O17" s="4">
        <v>35.200000000000003</v>
      </c>
      <c r="P17" s="4">
        <v>71.66</v>
      </c>
      <c r="Q17" s="4">
        <v>51.4</v>
      </c>
      <c r="R17" s="4">
        <v>61.43</v>
      </c>
      <c r="S17" s="4">
        <v>57.36</v>
      </c>
      <c r="T17" s="4">
        <v>81.63</v>
      </c>
      <c r="U17" s="4">
        <v>27.18</v>
      </c>
      <c r="V17" s="5"/>
      <c r="W17" s="4">
        <v>31.53</v>
      </c>
      <c r="X17" s="4">
        <v>59.16</v>
      </c>
      <c r="Y17" s="4">
        <v>19.75</v>
      </c>
      <c r="Z17" s="4">
        <v>29.25</v>
      </c>
      <c r="AA17" s="4">
        <v>2.83</v>
      </c>
      <c r="AB17" s="4">
        <v>29.34</v>
      </c>
      <c r="AC17" s="4">
        <v>19.66</v>
      </c>
      <c r="AD17" s="4">
        <v>5.57</v>
      </c>
      <c r="AE17" s="4">
        <v>4.09</v>
      </c>
      <c r="AF17" s="4">
        <v>21.55</v>
      </c>
    </row>
    <row r="18" spans="1:32" s="6" customFormat="1" x14ac:dyDescent="0.15">
      <c r="A18" s="1">
        <v>1965</v>
      </c>
      <c r="B18" s="4">
        <v>39.79</v>
      </c>
      <c r="C18" s="4">
        <v>35.96</v>
      </c>
      <c r="D18" s="4">
        <v>72.72</v>
      </c>
      <c r="E18" s="4">
        <v>43.92</v>
      </c>
      <c r="F18" s="4">
        <v>35.409999999999997</v>
      </c>
      <c r="G18" s="4">
        <v>103.2</v>
      </c>
      <c r="H18" s="4">
        <v>42.9</v>
      </c>
      <c r="I18" s="4">
        <v>78.900000000000006</v>
      </c>
      <c r="J18" s="4">
        <v>113.55</v>
      </c>
      <c r="K18" s="4">
        <v>95.1</v>
      </c>
      <c r="L18" s="4">
        <v>55.67</v>
      </c>
      <c r="M18" s="4">
        <v>52.7</v>
      </c>
      <c r="N18" s="4">
        <v>28.81</v>
      </c>
      <c r="O18" s="4">
        <v>42.98</v>
      </c>
      <c r="P18" s="4">
        <v>86.25</v>
      </c>
      <c r="Q18" s="4">
        <v>62.96</v>
      </c>
      <c r="R18" s="4">
        <v>72.430000000000007</v>
      </c>
      <c r="S18" s="4">
        <v>65.319999999999993</v>
      </c>
      <c r="T18" s="4">
        <v>87</v>
      </c>
      <c r="U18" s="4">
        <v>31.45</v>
      </c>
      <c r="V18" s="5"/>
      <c r="W18" s="4">
        <v>36.979999999999997</v>
      </c>
      <c r="X18" s="4">
        <v>68.16</v>
      </c>
      <c r="Y18" s="4">
        <v>24.41</v>
      </c>
      <c r="Z18" s="4">
        <v>33.619999999999997</v>
      </c>
      <c r="AA18" s="4">
        <v>3.27</v>
      </c>
      <c r="AB18" s="4">
        <v>35.93</v>
      </c>
      <c r="AC18" s="4">
        <v>24.98</v>
      </c>
      <c r="AD18" s="4">
        <v>6.14</v>
      </c>
      <c r="AE18" s="4">
        <v>4.66</v>
      </c>
      <c r="AF18" s="4">
        <v>24.2</v>
      </c>
    </row>
    <row r="19" spans="1:32" s="6" customFormat="1" x14ac:dyDescent="0.15">
      <c r="A19" s="1">
        <v>1966</v>
      </c>
      <c r="B19" s="4">
        <v>44.41</v>
      </c>
      <c r="C19" s="4">
        <v>39.31</v>
      </c>
      <c r="D19" s="4">
        <v>80.239999999999995</v>
      </c>
      <c r="E19" s="4">
        <v>49.68</v>
      </c>
      <c r="F19" s="4">
        <v>38.32</v>
      </c>
      <c r="G19" s="4">
        <v>112.6</v>
      </c>
      <c r="H19" s="4">
        <v>46.7</v>
      </c>
      <c r="I19" s="4">
        <v>92.1</v>
      </c>
      <c r="J19" s="4">
        <v>124.81</v>
      </c>
      <c r="K19" s="4">
        <v>109.89</v>
      </c>
      <c r="L19" s="4">
        <v>58.28</v>
      </c>
      <c r="M19" s="4">
        <v>59.8</v>
      </c>
      <c r="N19" s="4">
        <v>32.130000000000003</v>
      </c>
      <c r="O19" s="4">
        <v>48.4</v>
      </c>
      <c r="P19" s="4">
        <v>97.58</v>
      </c>
      <c r="Q19" s="4">
        <v>76.39</v>
      </c>
      <c r="R19" s="4">
        <v>83.95</v>
      </c>
      <c r="S19" s="4">
        <v>72.73</v>
      </c>
      <c r="T19" s="4">
        <v>96.4</v>
      </c>
      <c r="U19" s="4">
        <v>31.68</v>
      </c>
      <c r="V19" s="5"/>
      <c r="W19" s="4">
        <v>38.18</v>
      </c>
      <c r="X19" s="4">
        <v>74.010000000000005</v>
      </c>
      <c r="Y19" s="4">
        <v>24.78</v>
      </c>
      <c r="Z19" s="4">
        <v>36.39</v>
      </c>
      <c r="AA19" s="4">
        <v>3.53</v>
      </c>
      <c r="AB19" s="4">
        <v>40.47</v>
      </c>
      <c r="AC19" s="4">
        <v>24.23</v>
      </c>
      <c r="AD19" s="4">
        <v>6.42</v>
      </c>
      <c r="AE19" s="4">
        <v>5.41</v>
      </c>
      <c r="AF19" s="4">
        <v>26.78</v>
      </c>
    </row>
    <row r="20" spans="1:32" s="6" customFormat="1" x14ac:dyDescent="0.15">
      <c r="A20" s="1">
        <v>1967</v>
      </c>
      <c r="B20" s="4">
        <v>37.86</v>
      </c>
      <c r="C20" s="4">
        <v>33.619999999999997</v>
      </c>
      <c r="D20" s="4">
        <v>78.11</v>
      </c>
      <c r="E20" s="4">
        <v>44.87</v>
      </c>
      <c r="F20" s="4">
        <v>31.8</v>
      </c>
      <c r="G20" s="4">
        <v>93.4</v>
      </c>
      <c r="H20" s="4">
        <v>44.3</v>
      </c>
      <c r="I20" s="4">
        <v>90.9</v>
      </c>
      <c r="J20" s="4">
        <v>110.04</v>
      </c>
      <c r="K20" s="4">
        <v>99.2</v>
      </c>
      <c r="L20" s="4">
        <v>56.35</v>
      </c>
      <c r="M20" s="4">
        <v>56.9</v>
      </c>
      <c r="N20" s="4">
        <v>29.25</v>
      </c>
      <c r="O20" s="4">
        <v>44.46</v>
      </c>
      <c r="P20" s="4">
        <v>99.44</v>
      </c>
      <c r="Q20" s="4">
        <v>78.540000000000006</v>
      </c>
      <c r="R20" s="4">
        <v>78.92</v>
      </c>
      <c r="S20" s="4">
        <v>73.510000000000005</v>
      </c>
      <c r="T20" s="4">
        <v>95.99</v>
      </c>
      <c r="U20" s="4">
        <v>31.18</v>
      </c>
      <c r="V20" s="5"/>
      <c r="W20" s="4">
        <v>33.369999999999997</v>
      </c>
      <c r="X20" s="4">
        <v>76.680000000000007</v>
      </c>
      <c r="Y20" s="4">
        <v>23.99</v>
      </c>
      <c r="Z20" s="4">
        <v>34.18</v>
      </c>
      <c r="AA20" s="4">
        <v>3.78</v>
      </c>
      <c r="AB20" s="4">
        <v>36.840000000000003</v>
      </c>
      <c r="AC20" s="4">
        <v>23.08</v>
      </c>
      <c r="AD20" s="4">
        <v>6.95</v>
      </c>
      <c r="AE20" s="4">
        <v>5.47</v>
      </c>
      <c r="AF20" s="4">
        <v>22.45</v>
      </c>
    </row>
    <row r="21" spans="1:32" s="6" customFormat="1" x14ac:dyDescent="0.15">
      <c r="A21" s="1">
        <v>1968</v>
      </c>
      <c r="B21" s="4">
        <v>37.82</v>
      </c>
      <c r="C21" s="4">
        <v>34.770000000000003</v>
      </c>
      <c r="D21" s="4">
        <v>79.430000000000007</v>
      </c>
      <c r="E21" s="4">
        <v>36.82</v>
      </c>
      <c r="F21" s="4">
        <v>32.96</v>
      </c>
      <c r="G21" s="4">
        <v>86.9</v>
      </c>
      <c r="H21" s="4">
        <v>42.5</v>
      </c>
      <c r="I21" s="4">
        <v>88.9</v>
      </c>
      <c r="J21" s="4">
        <v>123.24</v>
      </c>
      <c r="K21" s="4">
        <v>102.84</v>
      </c>
      <c r="L21" s="4">
        <v>54.94</v>
      </c>
      <c r="M21" s="4">
        <v>56.1</v>
      </c>
      <c r="N21" s="4">
        <v>26.06</v>
      </c>
      <c r="O21" s="4">
        <v>45.95</v>
      </c>
      <c r="P21" s="4">
        <v>99.34</v>
      </c>
      <c r="Q21" s="4">
        <v>72.19</v>
      </c>
      <c r="R21" s="4">
        <v>73.12</v>
      </c>
      <c r="S21" s="4">
        <v>75.67</v>
      </c>
      <c r="T21" s="4">
        <v>87.29</v>
      </c>
      <c r="U21" s="4">
        <v>28.46</v>
      </c>
      <c r="V21" s="5"/>
      <c r="W21" s="4">
        <v>27.11</v>
      </c>
      <c r="X21" s="4">
        <v>74.959999999999994</v>
      </c>
      <c r="Y21" s="4">
        <v>21.38</v>
      </c>
      <c r="Z21" s="4">
        <v>26.51</v>
      </c>
      <c r="AA21" s="4">
        <v>3.54</v>
      </c>
      <c r="AB21" s="4">
        <v>28.11</v>
      </c>
      <c r="AC21" s="4">
        <v>23.37</v>
      </c>
      <c r="AD21" s="4">
        <v>6.35</v>
      </c>
      <c r="AE21" s="4">
        <v>5.0599999999999996</v>
      </c>
      <c r="AF21" s="4">
        <v>19.79</v>
      </c>
    </row>
    <row r="22" spans="1:32" s="6" customFormat="1" x14ac:dyDescent="0.15">
      <c r="A22" s="1">
        <v>1969</v>
      </c>
      <c r="B22" s="4">
        <v>50.63</v>
      </c>
      <c r="C22" s="4">
        <v>42.87</v>
      </c>
      <c r="D22" s="4">
        <v>92.16</v>
      </c>
      <c r="E22" s="4">
        <v>45.42</v>
      </c>
      <c r="F22" s="4">
        <v>32.9</v>
      </c>
      <c r="G22" s="4">
        <v>113.8</v>
      </c>
      <c r="H22" s="4">
        <v>45.2</v>
      </c>
      <c r="I22" s="4">
        <v>101</v>
      </c>
      <c r="J22" s="4">
        <v>142.30000000000001</v>
      </c>
      <c r="K22" s="4">
        <v>111.75</v>
      </c>
      <c r="L22" s="4">
        <v>62.7</v>
      </c>
      <c r="M22" s="4">
        <v>58.1</v>
      </c>
      <c r="N22" s="4">
        <v>31.12</v>
      </c>
      <c r="O22" s="4">
        <v>51.92</v>
      </c>
      <c r="P22" s="4">
        <v>108.17</v>
      </c>
      <c r="Q22" s="4">
        <v>80.88</v>
      </c>
      <c r="R22" s="4">
        <v>76.09</v>
      </c>
      <c r="S22" s="4">
        <v>81.260000000000005</v>
      </c>
      <c r="T22" s="4">
        <v>98.61</v>
      </c>
      <c r="U22" s="4">
        <v>35.22</v>
      </c>
      <c r="V22" s="5"/>
      <c r="W22" s="4">
        <v>31.39</v>
      </c>
      <c r="X22" s="4">
        <v>82.4</v>
      </c>
      <c r="Y22" s="4">
        <v>21.12</v>
      </c>
      <c r="Z22" s="4">
        <v>34.340000000000003</v>
      </c>
      <c r="AA22" s="4">
        <v>3.48</v>
      </c>
      <c r="AB22" s="4">
        <v>40.729999999999997</v>
      </c>
      <c r="AC22" s="4">
        <v>27.28</v>
      </c>
      <c r="AD22" s="4">
        <v>7.03</v>
      </c>
      <c r="AE22" s="4">
        <v>5.86</v>
      </c>
      <c r="AF22" s="4">
        <v>19.84</v>
      </c>
    </row>
    <row r="23" spans="1:32" s="6" customFormat="1" x14ac:dyDescent="0.15">
      <c r="A23" s="1">
        <v>1970</v>
      </c>
      <c r="B23" s="4">
        <v>63.37</v>
      </c>
      <c r="C23" s="4">
        <v>50.99</v>
      </c>
      <c r="D23" s="4">
        <v>104.25</v>
      </c>
      <c r="E23" s="4">
        <v>57.69</v>
      </c>
      <c r="F23" s="4">
        <v>39.17</v>
      </c>
      <c r="G23" s="4">
        <v>136.80000000000001</v>
      </c>
      <c r="H23" s="4">
        <v>56.1</v>
      </c>
      <c r="I23" s="4">
        <v>111.2</v>
      </c>
      <c r="J23" s="4">
        <v>156.66999999999999</v>
      </c>
      <c r="K23" s="4">
        <v>129.22999999999999</v>
      </c>
      <c r="L23" s="4">
        <v>69.17</v>
      </c>
      <c r="M23" s="4">
        <v>71.8</v>
      </c>
      <c r="N23" s="4">
        <v>34.700000000000003</v>
      </c>
      <c r="O23" s="4">
        <v>58.37</v>
      </c>
      <c r="P23" s="4">
        <v>126.31</v>
      </c>
      <c r="Q23" s="4">
        <v>97.19</v>
      </c>
      <c r="R23" s="4">
        <v>88.15</v>
      </c>
      <c r="S23" s="4">
        <v>93.05</v>
      </c>
      <c r="T23" s="4">
        <v>112.07</v>
      </c>
      <c r="U23" s="4">
        <v>39.4</v>
      </c>
      <c r="V23" s="5"/>
      <c r="W23" s="4">
        <v>38.18</v>
      </c>
      <c r="X23" s="4">
        <v>89.96</v>
      </c>
      <c r="Y23" s="4">
        <v>28.36</v>
      </c>
      <c r="Z23" s="4">
        <v>38.520000000000003</v>
      </c>
      <c r="AA23" s="4">
        <v>3.69</v>
      </c>
      <c r="AB23" s="4">
        <v>46.84</v>
      </c>
      <c r="AC23" s="4">
        <v>34.5</v>
      </c>
      <c r="AD23" s="4">
        <v>8.15</v>
      </c>
      <c r="AE23" s="4">
        <v>6.52</v>
      </c>
      <c r="AF23" s="4">
        <v>23.08</v>
      </c>
    </row>
    <row r="24" spans="1:32" s="6" customFormat="1" x14ac:dyDescent="0.15">
      <c r="A24" s="1">
        <v>1971</v>
      </c>
      <c r="B24" s="4">
        <v>61.14</v>
      </c>
      <c r="C24" s="4">
        <v>55.12</v>
      </c>
      <c r="D24" s="4">
        <v>107.6</v>
      </c>
      <c r="E24" s="4">
        <v>62.05</v>
      </c>
      <c r="F24" s="4">
        <v>41.6</v>
      </c>
      <c r="G24" s="4">
        <v>148.6</v>
      </c>
      <c r="H24" s="4">
        <v>60.9</v>
      </c>
      <c r="I24" s="4">
        <v>115.6</v>
      </c>
      <c r="J24" s="4">
        <v>164.86</v>
      </c>
      <c r="K24" s="4">
        <v>148.04</v>
      </c>
      <c r="L24" s="4">
        <v>70.430000000000007</v>
      </c>
      <c r="M24" s="4">
        <v>80</v>
      </c>
      <c r="N24" s="4">
        <v>41.03</v>
      </c>
      <c r="O24" s="4">
        <v>62.24</v>
      </c>
      <c r="P24" s="4">
        <v>139.69</v>
      </c>
      <c r="Q24" s="4">
        <v>104.8</v>
      </c>
      <c r="R24" s="4">
        <v>100.12</v>
      </c>
      <c r="S24" s="4">
        <v>99.1</v>
      </c>
      <c r="T24" s="4">
        <v>113.23</v>
      </c>
      <c r="U24" s="4">
        <v>45.75</v>
      </c>
      <c r="V24" s="5"/>
      <c r="W24" s="4">
        <v>43.82</v>
      </c>
      <c r="X24" s="4">
        <v>95.94</v>
      </c>
      <c r="Y24" s="4">
        <v>32.29</v>
      </c>
      <c r="Z24" s="4">
        <v>43.47</v>
      </c>
      <c r="AA24" s="4">
        <v>4.01</v>
      </c>
      <c r="AB24" s="4">
        <v>57.66</v>
      </c>
      <c r="AC24" s="4">
        <v>37.869999999999997</v>
      </c>
      <c r="AD24" s="4">
        <v>9.32</v>
      </c>
      <c r="AE24" s="4">
        <v>8.1199999999999992</v>
      </c>
      <c r="AF24" s="4">
        <v>26.14</v>
      </c>
    </row>
    <row r="25" spans="1:32" s="6" customFormat="1" x14ac:dyDescent="0.15">
      <c r="A25" s="1">
        <v>1972</v>
      </c>
      <c r="B25" s="4">
        <v>67.19</v>
      </c>
      <c r="C25" s="4">
        <v>56.37</v>
      </c>
      <c r="D25" s="4">
        <v>103</v>
      </c>
      <c r="E25" s="4">
        <v>61.64</v>
      </c>
      <c r="F25" s="4">
        <v>39.36</v>
      </c>
      <c r="G25" s="4">
        <v>154</v>
      </c>
      <c r="H25" s="4">
        <v>56</v>
      </c>
      <c r="I25" s="4">
        <v>115.7</v>
      </c>
      <c r="J25" s="4">
        <v>170.98</v>
      </c>
      <c r="K25" s="4">
        <v>157.31</v>
      </c>
      <c r="L25" s="4">
        <v>84.39</v>
      </c>
      <c r="M25" s="4">
        <v>85.9</v>
      </c>
      <c r="N25" s="4">
        <v>44.5</v>
      </c>
      <c r="O25" s="4">
        <v>66.61</v>
      </c>
      <c r="P25" s="4">
        <v>146.52000000000001</v>
      </c>
      <c r="Q25" s="4">
        <v>111.41</v>
      </c>
      <c r="R25" s="4">
        <v>102.84</v>
      </c>
      <c r="S25" s="4">
        <v>107.01</v>
      </c>
      <c r="T25" s="4">
        <v>118.47</v>
      </c>
      <c r="U25" s="4">
        <v>53.47</v>
      </c>
      <c r="V25" s="5"/>
      <c r="W25" s="4">
        <v>43.16</v>
      </c>
      <c r="X25" s="4">
        <v>98.79</v>
      </c>
      <c r="Y25" s="4">
        <v>29.62</v>
      </c>
      <c r="Z25" s="4">
        <v>49.5</v>
      </c>
      <c r="AA25" s="4">
        <v>4.25</v>
      </c>
      <c r="AB25" s="4">
        <v>57.76</v>
      </c>
      <c r="AC25" s="4">
        <v>41.17</v>
      </c>
      <c r="AD25" s="4">
        <v>10.34</v>
      </c>
      <c r="AE25" s="4">
        <v>8.83</v>
      </c>
      <c r="AF25" s="4">
        <v>24.39</v>
      </c>
    </row>
    <row r="26" spans="1:32" s="6" customFormat="1" x14ac:dyDescent="0.15">
      <c r="A26" s="1">
        <v>1973</v>
      </c>
      <c r="B26" s="4">
        <v>73.03</v>
      </c>
      <c r="C26" s="4">
        <v>60.33</v>
      </c>
      <c r="D26" s="4">
        <v>112.57</v>
      </c>
      <c r="E26" s="4">
        <v>66.2</v>
      </c>
      <c r="F26" s="4">
        <v>44.07</v>
      </c>
      <c r="G26" s="4">
        <v>172</v>
      </c>
      <c r="H26" s="4">
        <v>63.3</v>
      </c>
      <c r="I26" s="4">
        <v>123.5</v>
      </c>
      <c r="J26" s="4">
        <v>185.35</v>
      </c>
      <c r="K26" s="4">
        <v>170.93</v>
      </c>
      <c r="L26" s="4">
        <v>86.99</v>
      </c>
      <c r="M26" s="4">
        <v>92.3</v>
      </c>
      <c r="N26" s="4">
        <v>43.64</v>
      </c>
      <c r="O26" s="4">
        <v>66.84</v>
      </c>
      <c r="P26" s="4">
        <v>154.33000000000001</v>
      </c>
      <c r="Q26" s="4">
        <v>117.05</v>
      </c>
      <c r="R26" s="4">
        <v>113.29</v>
      </c>
      <c r="S26" s="4">
        <v>115.8</v>
      </c>
      <c r="T26" s="4">
        <v>128.96</v>
      </c>
      <c r="U26" s="4">
        <v>58.53</v>
      </c>
      <c r="V26" s="5"/>
      <c r="W26" s="4">
        <v>43.96</v>
      </c>
      <c r="X26" s="4">
        <v>103.94</v>
      </c>
      <c r="Y26" s="4">
        <v>28.39</v>
      </c>
      <c r="Z26" s="4">
        <v>54.57</v>
      </c>
      <c r="AA26" s="4">
        <v>4.6100000000000003</v>
      </c>
      <c r="AB26" s="4">
        <v>59.63</v>
      </c>
      <c r="AC26" s="4">
        <v>43.85</v>
      </c>
      <c r="AD26" s="4">
        <v>11.08</v>
      </c>
      <c r="AE26" s="4">
        <v>8.9600000000000009</v>
      </c>
      <c r="AF26" s="4">
        <v>24.67</v>
      </c>
    </row>
    <row r="27" spans="1:32" s="6" customFormat="1" x14ac:dyDescent="0.15">
      <c r="A27" s="1">
        <v>1974</v>
      </c>
      <c r="B27" s="4">
        <v>80.19</v>
      </c>
      <c r="C27" s="4">
        <v>66.69</v>
      </c>
      <c r="D27" s="4">
        <v>121.39</v>
      </c>
      <c r="E27" s="4">
        <v>64.42</v>
      </c>
      <c r="F27" s="4">
        <v>43.26</v>
      </c>
      <c r="G27" s="4">
        <v>185.1</v>
      </c>
      <c r="H27" s="4">
        <v>65.099999999999994</v>
      </c>
      <c r="I27" s="4">
        <v>131.4</v>
      </c>
      <c r="J27" s="4">
        <v>193.45</v>
      </c>
      <c r="K27" s="4">
        <v>171.94</v>
      </c>
      <c r="L27" s="4">
        <v>86.57</v>
      </c>
      <c r="M27" s="4">
        <v>91.5</v>
      </c>
      <c r="N27" s="4">
        <v>45.16</v>
      </c>
      <c r="O27" s="4">
        <v>64.73</v>
      </c>
      <c r="P27" s="4">
        <v>130.81</v>
      </c>
      <c r="Q27" s="4">
        <v>119.92</v>
      </c>
      <c r="R27" s="4">
        <v>107.34</v>
      </c>
      <c r="S27" s="4">
        <v>108.17</v>
      </c>
      <c r="T27" s="4">
        <v>138.19999999999999</v>
      </c>
      <c r="U27" s="4">
        <v>62.27</v>
      </c>
      <c r="V27" s="5"/>
      <c r="W27" s="4">
        <v>43.29</v>
      </c>
      <c r="X27" s="4">
        <v>108.75</v>
      </c>
      <c r="Y27" s="4">
        <v>24.48</v>
      </c>
      <c r="Z27" s="4">
        <v>51.78</v>
      </c>
      <c r="AA27" s="4">
        <v>4.8899999999999997</v>
      </c>
      <c r="AB27" s="4">
        <v>62.03</v>
      </c>
      <c r="AC27" s="4">
        <v>49.59</v>
      </c>
      <c r="AD27" s="4">
        <v>11.76</v>
      </c>
      <c r="AE27" s="4">
        <v>11.4</v>
      </c>
      <c r="AF27" s="4">
        <v>25.05</v>
      </c>
    </row>
    <row r="28" spans="1:32" s="6" customFormat="1" x14ac:dyDescent="0.15">
      <c r="A28" s="1">
        <v>1975</v>
      </c>
      <c r="B28" s="4">
        <v>91.25</v>
      </c>
      <c r="C28" s="4">
        <v>69.73</v>
      </c>
      <c r="D28" s="4">
        <v>132.79</v>
      </c>
      <c r="E28" s="4">
        <v>69.81</v>
      </c>
      <c r="F28" s="4">
        <v>48.55</v>
      </c>
      <c r="G28" s="4">
        <v>198.5</v>
      </c>
      <c r="H28" s="4">
        <v>72.3</v>
      </c>
      <c r="I28" s="4">
        <v>141.5</v>
      </c>
      <c r="J28" s="4">
        <v>204.12</v>
      </c>
      <c r="K28" s="4">
        <v>184.16</v>
      </c>
      <c r="L28" s="4">
        <v>84.23</v>
      </c>
      <c r="M28" s="4">
        <v>97.1</v>
      </c>
      <c r="N28" s="4">
        <v>46.48</v>
      </c>
      <c r="O28" s="4">
        <v>68.12</v>
      </c>
      <c r="P28" s="4">
        <v>166.19</v>
      </c>
      <c r="Q28" s="4">
        <v>127.77</v>
      </c>
      <c r="R28" s="4">
        <v>120.1</v>
      </c>
      <c r="S28" s="4">
        <v>118.4</v>
      </c>
      <c r="T28" s="4">
        <v>157.66</v>
      </c>
      <c r="U28" s="4">
        <v>67.02</v>
      </c>
      <c r="V28" s="5"/>
      <c r="W28" s="4">
        <v>50.44</v>
      </c>
      <c r="X28" s="4">
        <v>116.99</v>
      </c>
      <c r="Y28" s="4">
        <v>31.1</v>
      </c>
      <c r="Z28" s="4">
        <v>54.29</v>
      </c>
      <c r="AA28" s="4">
        <v>5.14</v>
      </c>
      <c r="AB28" s="4">
        <v>64.92</v>
      </c>
      <c r="AC28" s="4">
        <v>57.37</v>
      </c>
      <c r="AD28" s="4">
        <v>12.42</v>
      </c>
      <c r="AE28" s="4">
        <v>12.06</v>
      </c>
      <c r="AF28" s="4">
        <v>28.12</v>
      </c>
    </row>
    <row r="29" spans="1:32" s="6" customFormat="1" x14ac:dyDescent="0.15">
      <c r="A29" s="1">
        <v>1976</v>
      </c>
      <c r="B29" s="4">
        <v>93.84</v>
      </c>
      <c r="C29" s="4">
        <v>65.25</v>
      </c>
      <c r="D29" s="4">
        <v>133.94999999999999</v>
      </c>
      <c r="E29" s="4">
        <v>64.61</v>
      </c>
      <c r="F29" s="4">
        <v>48.09</v>
      </c>
      <c r="G29" s="4">
        <v>204</v>
      </c>
      <c r="H29" s="4">
        <v>67.3</v>
      </c>
      <c r="I29" s="4">
        <v>144.19999999999999</v>
      </c>
      <c r="J29" s="4">
        <v>208.12</v>
      </c>
      <c r="K29" s="4">
        <v>187.97</v>
      </c>
      <c r="L29" s="4">
        <v>87.27</v>
      </c>
      <c r="M29" s="4">
        <v>105.8</v>
      </c>
      <c r="N29" s="4">
        <v>46.92</v>
      </c>
      <c r="O29" s="4">
        <v>64.34</v>
      </c>
      <c r="P29" s="4">
        <v>179.58</v>
      </c>
      <c r="Q29" s="4">
        <v>125.52</v>
      </c>
      <c r="R29" s="4">
        <v>114.64</v>
      </c>
      <c r="S29" s="4">
        <v>118.53</v>
      </c>
      <c r="T29" s="4">
        <v>156.38</v>
      </c>
      <c r="U29" s="4">
        <v>67.319999999999993</v>
      </c>
      <c r="V29" s="5"/>
      <c r="W29" s="4">
        <v>50.39</v>
      </c>
      <c r="X29" s="4">
        <v>133.06</v>
      </c>
      <c r="Y29" s="4">
        <v>29.3</v>
      </c>
      <c r="Z29" s="4">
        <v>49.27</v>
      </c>
      <c r="AA29" s="4">
        <v>5.42</v>
      </c>
      <c r="AB29" s="4">
        <v>62.94</v>
      </c>
      <c r="AC29" s="4">
        <v>56.45</v>
      </c>
      <c r="AD29" s="4">
        <v>12.24</v>
      </c>
      <c r="AE29" s="4">
        <v>11.1</v>
      </c>
      <c r="AF29" s="4">
        <v>31.78</v>
      </c>
    </row>
    <row r="30" spans="1:32" s="6" customFormat="1" x14ac:dyDescent="0.15">
      <c r="A30" s="1">
        <v>1977</v>
      </c>
      <c r="B30" s="4">
        <v>99.09</v>
      </c>
      <c r="C30" s="4">
        <v>67.73</v>
      </c>
      <c r="D30" s="4">
        <v>158.18</v>
      </c>
      <c r="E30" s="4">
        <v>75.260000000000005</v>
      </c>
      <c r="F30" s="4">
        <v>51.65</v>
      </c>
      <c r="G30" s="4">
        <v>203.8</v>
      </c>
      <c r="H30" s="4">
        <v>72.900000000000006</v>
      </c>
      <c r="I30" s="4">
        <v>155.69999999999999</v>
      </c>
      <c r="J30" s="4">
        <v>230.36</v>
      </c>
      <c r="K30" s="4">
        <v>202.4</v>
      </c>
      <c r="L30" s="4">
        <v>100</v>
      </c>
      <c r="M30" s="4">
        <v>108.1</v>
      </c>
      <c r="N30" s="4">
        <v>52.41</v>
      </c>
      <c r="O30" s="4">
        <v>74.78</v>
      </c>
      <c r="P30" s="4">
        <v>207.07</v>
      </c>
      <c r="Q30" s="4">
        <v>144.11000000000001</v>
      </c>
      <c r="R30" s="4">
        <v>131.11000000000001</v>
      </c>
      <c r="S30" s="4">
        <v>129.16999999999999</v>
      </c>
      <c r="T30" s="4">
        <v>168.9</v>
      </c>
      <c r="U30" s="4">
        <v>68.75</v>
      </c>
      <c r="V30" s="5"/>
      <c r="W30" s="4">
        <v>56.67</v>
      </c>
      <c r="X30" s="4">
        <v>156.15</v>
      </c>
      <c r="Y30" s="4">
        <v>37.72</v>
      </c>
      <c r="Z30" s="4">
        <v>55.84</v>
      </c>
      <c r="AA30" s="4">
        <v>5.81</v>
      </c>
      <c r="AB30" s="4">
        <v>69.989999999999995</v>
      </c>
      <c r="AC30" s="4">
        <v>58.72</v>
      </c>
      <c r="AD30" s="4">
        <v>13.13</v>
      </c>
      <c r="AE30" s="4">
        <v>12.13</v>
      </c>
      <c r="AF30" s="4">
        <v>35.67</v>
      </c>
    </row>
    <row r="31" spans="1:32" x14ac:dyDescent="0.15">
      <c r="A31" s="1">
        <v>1978</v>
      </c>
      <c r="B31" s="4">
        <v>108.84</v>
      </c>
      <c r="C31" s="4">
        <v>82.65</v>
      </c>
      <c r="D31" s="4">
        <v>183.06</v>
      </c>
      <c r="E31" s="4">
        <v>87.99</v>
      </c>
      <c r="F31" s="4">
        <v>58.04</v>
      </c>
      <c r="G31" s="4">
        <v>229.2</v>
      </c>
      <c r="H31" s="4">
        <v>81.98</v>
      </c>
      <c r="I31" s="4">
        <v>174.8</v>
      </c>
      <c r="J31" s="4">
        <v>272.81</v>
      </c>
      <c r="K31" s="4">
        <v>249.24</v>
      </c>
      <c r="L31" s="4">
        <v>123.72</v>
      </c>
      <c r="M31" s="4">
        <v>113.96</v>
      </c>
      <c r="N31" s="4">
        <v>66.37</v>
      </c>
      <c r="O31" s="4">
        <v>87</v>
      </c>
      <c r="P31" s="4">
        <v>225.45</v>
      </c>
      <c r="Q31" s="4">
        <v>162.91999999999999</v>
      </c>
      <c r="R31" s="4">
        <v>151</v>
      </c>
      <c r="S31" s="4">
        <v>146.99</v>
      </c>
      <c r="T31" s="4">
        <v>185.85</v>
      </c>
      <c r="U31" s="4">
        <v>75.849999999999994</v>
      </c>
      <c r="V31" s="4">
        <v>16.399999999999999</v>
      </c>
      <c r="W31" s="4">
        <v>71.7</v>
      </c>
      <c r="X31" s="4">
        <v>184.81</v>
      </c>
      <c r="Y31" s="4">
        <v>46.62</v>
      </c>
      <c r="Z31" s="4">
        <v>69.05</v>
      </c>
      <c r="AA31" s="4">
        <v>6.65</v>
      </c>
      <c r="AB31" s="4">
        <v>81.069999999999993</v>
      </c>
      <c r="AC31" s="4">
        <v>64.73</v>
      </c>
      <c r="AD31" s="4">
        <v>15.54</v>
      </c>
      <c r="AE31" s="4">
        <v>13</v>
      </c>
      <c r="AF31" s="4">
        <v>39.07</v>
      </c>
    </row>
    <row r="32" spans="1:32" x14ac:dyDescent="0.15">
      <c r="A32" s="1">
        <v>1979</v>
      </c>
      <c r="B32" s="4">
        <v>120.11</v>
      </c>
      <c r="C32" s="4">
        <v>93.01</v>
      </c>
      <c r="D32" s="4">
        <v>203.22</v>
      </c>
      <c r="E32" s="4">
        <v>106.43</v>
      </c>
      <c r="F32" s="4">
        <v>64.14</v>
      </c>
      <c r="G32" s="4">
        <v>245</v>
      </c>
      <c r="H32" s="4">
        <v>91.12</v>
      </c>
      <c r="I32" s="4">
        <v>187.2</v>
      </c>
      <c r="J32" s="4">
        <v>286.43</v>
      </c>
      <c r="K32" s="4">
        <v>298.55</v>
      </c>
      <c r="L32" s="4">
        <v>157.75</v>
      </c>
      <c r="M32" s="4">
        <v>127.31</v>
      </c>
      <c r="N32" s="4">
        <v>74.11</v>
      </c>
      <c r="O32" s="4">
        <v>104.15</v>
      </c>
      <c r="P32" s="4">
        <v>251.6</v>
      </c>
      <c r="Q32" s="4">
        <v>190.09</v>
      </c>
      <c r="R32" s="4">
        <v>188.46</v>
      </c>
      <c r="S32" s="4">
        <v>178.01</v>
      </c>
      <c r="T32" s="4">
        <v>209.34</v>
      </c>
      <c r="U32" s="4">
        <v>84.59</v>
      </c>
      <c r="V32" s="4">
        <v>17.45</v>
      </c>
      <c r="W32" s="4">
        <v>80.98</v>
      </c>
      <c r="X32" s="4">
        <v>205.76</v>
      </c>
      <c r="Y32" s="4">
        <v>55.28</v>
      </c>
      <c r="Z32" s="4">
        <v>76.83</v>
      </c>
      <c r="AA32" s="4">
        <v>7.3</v>
      </c>
      <c r="AB32" s="4">
        <v>94.52</v>
      </c>
      <c r="AC32" s="4">
        <v>67.510000000000005</v>
      </c>
      <c r="AD32" s="4">
        <v>15.19</v>
      </c>
      <c r="AE32" s="4">
        <v>14.36</v>
      </c>
      <c r="AF32" s="4">
        <v>45.63</v>
      </c>
    </row>
    <row r="33" spans="1:32" x14ac:dyDescent="0.15">
      <c r="A33" s="1">
        <v>1980</v>
      </c>
      <c r="B33" s="4">
        <v>139.07</v>
      </c>
      <c r="C33" s="4">
        <v>103.53</v>
      </c>
      <c r="D33" s="4">
        <v>219.24</v>
      </c>
      <c r="E33" s="4">
        <v>108.76</v>
      </c>
      <c r="F33" s="4">
        <v>68.400000000000006</v>
      </c>
      <c r="G33" s="4">
        <v>281</v>
      </c>
      <c r="H33" s="4">
        <v>98.59</v>
      </c>
      <c r="I33" s="4">
        <v>221</v>
      </c>
      <c r="J33" s="4">
        <v>311.89</v>
      </c>
      <c r="K33" s="4">
        <v>319.8</v>
      </c>
      <c r="L33" s="4">
        <v>179.92</v>
      </c>
      <c r="M33" s="4">
        <v>140.88</v>
      </c>
      <c r="N33" s="4">
        <v>87.06</v>
      </c>
      <c r="O33" s="4">
        <v>111.15</v>
      </c>
      <c r="P33" s="4">
        <v>292.13</v>
      </c>
      <c r="Q33" s="4">
        <v>229.16</v>
      </c>
      <c r="R33" s="4">
        <v>199.38</v>
      </c>
      <c r="S33" s="4">
        <v>191.72</v>
      </c>
      <c r="T33" s="4">
        <v>249.65</v>
      </c>
      <c r="U33" s="4">
        <v>97.33</v>
      </c>
      <c r="V33" s="4">
        <v>19.329999999999998</v>
      </c>
      <c r="W33" s="4">
        <v>90.68</v>
      </c>
      <c r="X33" s="4">
        <v>229.31</v>
      </c>
      <c r="Y33" s="4">
        <v>60.26</v>
      </c>
      <c r="Z33" s="4">
        <v>84.27</v>
      </c>
      <c r="AA33" s="4">
        <v>8.67</v>
      </c>
      <c r="AB33" s="4">
        <v>94.91</v>
      </c>
      <c r="AC33" s="4">
        <v>73.900000000000006</v>
      </c>
      <c r="AD33" s="4">
        <v>17.79</v>
      </c>
      <c r="AE33" s="4">
        <v>15.96</v>
      </c>
      <c r="AF33" s="4">
        <v>53.24</v>
      </c>
    </row>
    <row r="34" spans="1:32" x14ac:dyDescent="0.15">
      <c r="A34" s="1">
        <v>1981</v>
      </c>
      <c r="B34" s="4">
        <v>139.15</v>
      </c>
      <c r="C34" s="4">
        <v>107.96</v>
      </c>
      <c r="D34" s="4">
        <v>222.54</v>
      </c>
      <c r="E34" s="4">
        <v>121.71</v>
      </c>
      <c r="F34" s="4">
        <v>77.900000000000006</v>
      </c>
      <c r="G34" s="4">
        <v>288.60000000000002</v>
      </c>
      <c r="H34" s="4">
        <v>111.16</v>
      </c>
      <c r="I34" s="4">
        <v>228.3</v>
      </c>
      <c r="J34" s="4">
        <v>324.76</v>
      </c>
      <c r="K34" s="4">
        <v>350.02</v>
      </c>
      <c r="L34" s="4">
        <v>204.86</v>
      </c>
      <c r="M34" s="4">
        <v>170.51</v>
      </c>
      <c r="N34" s="4">
        <v>105.62</v>
      </c>
      <c r="O34" s="4">
        <v>121.26</v>
      </c>
      <c r="P34" s="4">
        <v>346.57</v>
      </c>
      <c r="Q34" s="4">
        <v>249.69</v>
      </c>
      <c r="R34" s="4">
        <v>219.75</v>
      </c>
      <c r="S34" s="4">
        <v>209.68</v>
      </c>
      <c r="T34" s="4">
        <v>290.36</v>
      </c>
      <c r="U34" s="4">
        <v>113.46</v>
      </c>
      <c r="V34" s="4">
        <v>22.23</v>
      </c>
      <c r="W34" s="4">
        <v>97.2</v>
      </c>
      <c r="X34" s="4">
        <v>242.32</v>
      </c>
      <c r="Y34" s="4">
        <v>67.89</v>
      </c>
      <c r="Z34" s="4">
        <v>94.13</v>
      </c>
      <c r="AA34" s="4">
        <v>10.4</v>
      </c>
      <c r="AB34" s="4">
        <v>102.09</v>
      </c>
      <c r="AC34" s="4">
        <v>70.89</v>
      </c>
      <c r="AD34" s="4">
        <v>17.489999999999998</v>
      </c>
      <c r="AE34" s="4">
        <v>17.420000000000002</v>
      </c>
      <c r="AF34" s="4">
        <v>59.41</v>
      </c>
    </row>
    <row r="35" spans="1:32" x14ac:dyDescent="0.15">
      <c r="A35" s="1">
        <v>1982</v>
      </c>
      <c r="B35" s="4">
        <v>154.94</v>
      </c>
      <c r="C35" s="4">
        <v>114.11</v>
      </c>
      <c r="D35" s="4">
        <v>251.45</v>
      </c>
      <c r="E35" s="4">
        <v>139.22</v>
      </c>
      <c r="F35" s="4">
        <v>93.22</v>
      </c>
      <c r="G35" s="4">
        <v>315.10000000000002</v>
      </c>
      <c r="H35" s="4">
        <v>121.67</v>
      </c>
      <c r="I35" s="4">
        <v>248.4</v>
      </c>
      <c r="J35" s="4">
        <v>337.07</v>
      </c>
      <c r="K35" s="4">
        <v>390.17</v>
      </c>
      <c r="L35" s="4">
        <v>234.01</v>
      </c>
      <c r="M35" s="4">
        <v>187.02</v>
      </c>
      <c r="N35" s="4">
        <v>117.81</v>
      </c>
      <c r="O35" s="4">
        <v>133.96</v>
      </c>
      <c r="P35" s="4">
        <v>395.38</v>
      </c>
      <c r="Q35" s="4">
        <v>263.3</v>
      </c>
      <c r="R35" s="4">
        <v>241.55</v>
      </c>
      <c r="S35" s="4">
        <v>232.52</v>
      </c>
      <c r="T35" s="4">
        <v>339.92</v>
      </c>
      <c r="U35" s="4">
        <v>129.15</v>
      </c>
      <c r="V35" s="4">
        <v>28.86</v>
      </c>
      <c r="W35" s="4">
        <v>108.08</v>
      </c>
      <c r="X35" s="4">
        <v>275.23</v>
      </c>
      <c r="Y35" s="4">
        <v>79.39</v>
      </c>
      <c r="Z35" s="4">
        <v>110.12</v>
      </c>
      <c r="AA35" s="4">
        <v>10.210000000000001</v>
      </c>
      <c r="AB35" s="4">
        <v>111.95</v>
      </c>
      <c r="AC35" s="4">
        <v>76.88</v>
      </c>
      <c r="AD35" s="4">
        <v>19.95</v>
      </c>
      <c r="AE35" s="4">
        <v>18.22</v>
      </c>
      <c r="AF35" s="4">
        <v>65.239999999999995</v>
      </c>
    </row>
    <row r="36" spans="1:32" x14ac:dyDescent="0.15">
      <c r="A36" s="1">
        <v>1983</v>
      </c>
      <c r="B36" s="4">
        <v>183.13</v>
      </c>
      <c r="C36" s="4">
        <v>123.42</v>
      </c>
      <c r="D36" s="4">
        <v>283.20999999999998</v>
      </c>
      <c r="E36" s="4">
        <v>155.06</v>
      </c>
      <c r="F36" s="4">
        <v>105.88</v>
      </c>
      <c r="G36" s="4">
        <v>364</v>
      </c>
      <c r="H36" s="4">
        <v>150.13999999999999</v>
      </c>
      <c r="I36" s="4">
        <v>276.89999999999998</v>
      </c>
      <c r="J36" s="4">
        <v>351.81</v>
      </c>
      <c r="K36" s="4">
        <v>437.65</v>
      </c>
      <c r="L36" s="4">
        <v>257.08999999999997</v>
      </c>
      <c r="M36" s="4">
        <v>215.68</v>
      </c>
      <c r="N36" s="4">
        <v>127.76</v>
      </c>
      <c r="O36" s="4">
        <v>144.13</v>
      </c>
      <c r="P36" s="4">
        <v>459.83</v>
      </c>
      <c r="Q36" s="4">
        <v>327.95</v>
      </c>
      <c r="R36" s="4">
        <v>262.58</v>
      </c>
      <c r="S36" s="4">
        <v>257.43</v>
      </c>
      <c r="T36" s="4">
        <v>368.75</v>
      </c>
      <c r="U36" s="4">
        <v>134.6</v>
      </c>
      <c r="V36" s="4">
        <v>31.12</v>
      </c>
      <c r="W36" s="4">
        <v>120.01</v>
      </c>
      <c r="X36" s="4">
        <v>311</v>
      </c>
      <c r="Y36" s="4">
        <v>87.38</v>
      </c>
      <c r="Z36" s="4">
        <v>120.07</v>
      </c>
      <c r="AA36" s="4">
        <v>10.29</v>
      </c>
      <c r="AB36" s="4">
        <v>123.39</v>
      </c>
      <c r="AC36" s="4">
        <v>91.5</v>
      </c>
      <c r="AD36" s="4">
        <v>22.45</v>
      </c>
      <c r="AE36" s="4">
        <v>20.79</v>
      </c>
      <c r="AF36" s="4">
        <v>78.55</v>
      </c>
    </row>
    <row r="37" spans="1:32" x14ac:dyDescent="0.15">
      <c r="A37" s="1">
        <v>1984</v>
      </c>
      <c r="B37" s="4">
        <v>216.61</v>
      </c>
      <c r="C37" s="4">
        <v>147.53</v>
      </c>
      <c r="D37" s="4">
        <v>332.22</v>
      </c>
      <c r="E37" s="4">
        <v>197.42</v>
      </c>
      <c r="F37" s="4">
        <v>128.19999999999999</v>
      </c>
      <c r="G37" s="4">
        <v>438.2</v>
      </c>
      <c r="H37" s="4">
        <v>174.39</v>
      </c>
      <c r="I37" s="4">
        <v>318.3</v>
      </c>
      <c r="J37" s="4">
        <v>390.85</v>
      </c>
      <c r="K37" s="4">
        <v>518.85</v>
      </c>
      <c r="L37" s="4">
        <v>323.25</v>
      </c>
      <c r="M37" s="4">
        <v>265.74</v>
      </c>
      <c r="N37" s="4">
        <v>157.06</v>
      </c>
      <c r="O37" s="4">
        <v>169.11</v>
      </c>
      <c r="P37" s="4">
        <v>581.55999999999995</v>
      </c>
      <c r="Q37" s="4">
        <v>370.04</v>
      </c>
      <c r="R37" s="4">
        <v>328.22</v>
      </c>
      <c r="S37" s="4">
        <v>287.29000000000002</v>
      </c>
      <c r="T37" s="4">
        <v>458.74</v>
      </c>
      <c r="U37" s="4">
        <v>150.27000000000001</v>
      </c>
      <c r="V37" s="4">
        <v>37.18</v>
      </c>
      <c r="W37" s="4">
        <v>141.63999999999999</v>
      </c>
      <c r="X37" s="4">
        <v>358.06</v>
      </c>
      <c r="Y37" s="4">
        <v>108.27</v>
      </c>
      <c r="Z37" s="4">
        <v>139.58000000000001</v>
      </c>
      <c r="AA37" s="4">
        <v>13.68</v>
      </c>
      <c r="AB37" s="4">
        <v>149.35</v>
      </c>
      <c r="AC37" s="4">
        <v>103.17</v>
      </c>
      <c r="AD37" s="4">
        <v>26.42</v>
      </c>
      <c r="AE37" s="4">
        <v>24.78</v>
      </c>
      <c r="AF37" s="4">
        <v>89.75</v>
      </c>
    </row>
    <row r="38" spans="1:32" x14ac:dyDescent="0.15">
      <c r="A38" s="1">
        <v>1985</v>
      </c>
      <c r="B38" s="4">
        <v>257.12</v>
      </c>
      <c r="C38" s="4">
        <v>175.78</v>
      </c>
      <c r="D38" s="4">
        <v>396.75</v>
      </c>
      <c r="E38" s="4">
        <v>218.99</v>
      </c>
      <c r="F38" s="4">
        <v>163.83000000000001</v>
      </c>
      <c r="G38" s="4">
        <v>518.6</v>
      </c>
      <c r="H38" s="4">
        <v>200.44</v>
      </c>
      <c r="I38" s="4">
        <v>355</v>
      </c>
      <c r="J38" s="4">
        <v>466.75</v>
      </c>
      <c r="K38" s="4">
        <v>651.82000000000005</v>
      </c>
      <c r="L38" s="4">
        <v>429.16</v>
      </c>
      <c r="M38" s="4">
        <v>331.24</v>
      </c>
      <c r="N38" s="4">
        <v>200.48</v>
      </c>
      <c r="O38" s="4">
        <v>207.89</v>
      </c>
      <c r="P38" s="4">
        <v>680.46</v>
      </c>
      <c r="Q38" s="4">
        <v>451.74</v>
      </c>
      <c r="R38" s="4">
        <v>396.26</v>
      </c>
      <c r="S38" s="4">
        <v>349.95</v>
      </c>
      <c r="T38" s="4">
        <v>577.38</v>
      </c>
      <c r="U38" s="4">
        <v>180.97</v>
      </c>
      <c r="V38" s="4">
        <v>43.26</v>
      </c>
      <c r="W38" s="4">
        <v>164.32</v>
      </c>
      <c r="X38" s="4">
        <v>421.15</v>
      </c>
      <c r="Y38" s="4">
        <v>123.92</v>
      </c>
      <c r="Z38" s="4">
        <v>164.96</v>
      </c>
      <c r="AA38" s="4">
        <v>17.760000000000002</v>
      </c>
      <c r="AB38" s="4">
        <v>180.87</v>
      </c>
      <c r="AC38" s="4">
        <v>123.39</v>
      </c>
      <c r="AD38" s="4">
        <v>33.01</v>
      </c>
      <c r="AE38" s="4">
        <v>30.27</v>
      </c>
      <c r="AF38" s="4">
        <v>112.24</v>
      </c>
    </row>
    <row r="39" spans="1:32" x14ac:dyDescent="0.15">
      <c r="A39" s="1">
        <v>1986</v>
      </c>
      <c r="B39" s="4">
        <v>284.86</v>
      </c>
      <c r="C39" s="4">
        <v>194.74</v>
      </c>
      <c r="D39" s="4">
        <v>436.65</v>
      </c>
      <c r="E39" s="4">
        <v>235.11</v>
      </c>
      <c r="F39" s="4">
        <v>181.58</v>
      </c>
      <c r="G39" s="4">
        <v>605.29999999999995</v>
      </c>
      <c r="H39" s="4">
        <v>227.15</v>
      </c>
      <c r="I39" s="4">
        <v>400.8</v>
      </c>
      <c r="J39" s="4">
        <v>490.83</v>
      </c>
      <c r="K39" s="4">
        <v>744.94</v>
      </c>
      <c r="L39" s="4">
        <v>502.47</v>
      </c>
      <c r="M39" s="4">
        <v>382.76</v>
      </c>
      <c r="N39" s="4">
        <v>222.54</v>
      </c>
      <c r="O39" s="4">
        <v>230.82</v>
      </c>
      <c r="P39" s="4">
        <v>742.05</v>
      </c>
      <c r="Q39" s="4">
        <v>502.91</v>
      </c>
      <c r="R39" s="4">
        <v>442.04</v>
      </c>
      <c r="S39" s="4">
        <v>397.68</v>
      </c>
      <c r="T39" s="4">
        <v>667.53</v>
      </c>
      <c r="U39" s="4">
        <v>205.46</v>
      </c>
      <c r="V39" s="4">
        <v>48.03</v>
      </c>
      <c r="W39" s="4">
        <v>184.6</v>
      </c>
      <c r="X39" s="4">
        <v>458.23</v>
      </c>
      <c r="Y39" s="4">
        <v>139.57</v>
      </c>
      <c r="Z39" s="4">
        <v>182.28</v>
      </c>
      <c r="AA39" s="4">
        <v>16.93</v>
      </c>
      <c r="AB39" s="4">
        <v>208.31</v>
      </c>
      <c r="AC39" s="4">
        <v>140.74</v>
      </c>
      <c r="AD39" s="4">
        <v>38.44</v>
      </c>
      <c r="AE39" s="4">
        <v>34.54</v>
      </c>
      <c r="AF39" s="4">
        <v>129.04</v>
      </c>
    </row>
    <row r="40" spans="1:32" x14ac:dyDescent="0.15">
      <c r="A40" s="1">
        <v>1987</v>
      </c>
      <c r="B40" s="4">
        <v>326.82</v>
      </c>
      <c r="C40" s="4">
        <v>220.12</v>
      </c>
      <c r="D40" s="4">
        <v>521.91999999999996</v>
      </c>
      <c r="E40" s="4">
        <v>257.23</v>
      </c>
      <c r="F40" s="4">
        <v>212.27</v>
      </c>
      <c r="G40" s="4">
        <v>719.1</v>
      </c>
      <c r="H40" s="4">
        <v>297.49</v>
      </c>
      <c r="I40" s="4">
        <v>454.6</v>
      </c>
      <c r="J40" s="4">
        <v>545.46</v>
      </c>
      <c r="K40" s="4">
        <v>922.33</v>
      </c>
      <c r="L40" s="4">
        <v>606.99</v>
      </c>
      <c r="M40" s="4">
        <v>442.35</v>
      </c>
      <c r="N40" s="4">
        <v>279.24</v>
      </c>
      <c r="O40" s="4">
        <v>262.89999999999998</v>
      </c>
      <c r="P40" s="4">
        <v>892.29</v>
      </c>
      <c r="Q40" s="4">
        <v>609.6</v>
      </c>
      <c r="R40" s="4">
        <v>517.77</v>
      </c>
      <c r="S40" s="4">
        <v>469.44</v>
      </c>
      <c r="T40" s="4">
        <v>846.69</v>
      </c>
      <c r="U40" s="4">
        <v>241.56</v>
      </c>
      <c r="V40" s="4">
        <v>57.28</v>
      </c>
      <c r="W40" s="4">
        <v>206.73</v>
      </c>
      <c r="X40" s="4">
        <v>530.86</v>
      </c>
      <c r="Y40" s="4">
        <v>165.5</v>
      </c>
      <c r="Z40" s="4">
        <v>229.03</v>
      </c>
      <c r="AA40" s="4">
        <v>17.71</v>
      </c>
      <c r="AB40" s="4">
        <v>244.96</v>
      </c>
      <c r="AC40" s="4">
        <v>159.52000000000001</v>
      </c>
      <c r="AD40" s="4">
        <v>43.38</v>
      </c>
      <c r="AE40" s="4">
        <v>39.630000000000003</v>
      </c>
      <c r="AF40" s="4">
        <v>148.5</v>
      </c>
    </row>
    <row r="41" spans="1:32" x14ac:dyDescent="0.15">
      <c r="A41" s="1">
        <v>1988</v>
      </c>
      <c r="B41" s="4">
        <v>410.22</v>
      </c>
      <c r="C41" s="4">
        <v>259.70999999999998</v>
      </c>
      <c r="D41" s="4">
        <v>701.33</v>
      </c>
      <c r="E41" s="4">
        <v>316.69</v>
      </c>
      <c r="F41" s="4">
        <v>270.81</v>
      </c>
      <c r="G41" s="4">
        <v>881</v>
      </c>
      <c r="H41" s="4">
        <v>368.67</v>
      </c>
      <c r="I41" s="4">
        <v>552</v>
      </c>
      <c r="J41" s="4">
        <v>648.29999999999995</v>
      </c>
      <c r="K41" s="4">
        <v>1208.8499999999999</v>
      </c>
      <c r="L41" s="4">
        <v>770.25</v>
      </c>
      <c r="M41" s="4">
        <v>546.94000000000005</v>
      </c>
      <c r="N41" s="4">
        <v>383.21</v>
      </c>
      <c r="O41" s="4">
        <v>325.83</v>
      </c>
      <c r="P41" s="4">
        <v>1117.6600000000001</v>
      </c>
      <c r="Q41" s="4">
        <v>749.09</v>
      </c>
      <c r="R41" s="4">
        <v>626.52</v>
      </c>
      <c r="S41" s="4">
        <v>584.07000000000005</v>
      </c>
      <c r="T41" s="4">
        <v>1155.3699999999999</v>
      </c>
      <c r="U41" s="4">
        <v>313.27999999999997</v>
      </c>
      <c r="V41" s="4">
        <v>77</v>
      </c>
      <c r="W41" s="4">
        <v>261.27</v>
      </c>
      <c r="X41" s="4">
        <v>659.69</v>
      </c>
      <c r="Y41" s="4">
        <v>211.79</v>
      </c>
      <c r="Z41" s="4">
        <v>301.08999999999997</v>
      </c>
      <c r="AA41" s="4">
        <v>20.25</v>
      </c>
      <c r="AB41" s="4">
        <v>314.5</v>
      </c>
      <c r="AC41" s="4">
        <v>191.84</v>
      </c>
      <c r="AD41" s="4">
        <v>54.96</v>
      </c>
      <c r="AE41" s="4">
        <v>50.29</v>
      </c>
      <c r="AF41" s="4">
        <v>192.72</v>
      </c>
    </row>
    <row r="42" spans="1:32" x14ac:dyDescent="0.15">
      <c r="A42" s="1">
        <v>1989</v>
      </c>
      <c r="B42" s="4">
        <v>455.96</v>
      </c>
      <c r="C42" s="4">
        <v>283.49</v>
      </c>
      <c r="D42" s="4">
        <v>822.83</v>
      </c>
      <c r="E42" s="4">
        <v>376.26</v>
      </c>
      <c r="F42" s="4">
        <v>292.69</v>
      </c>
      <c r="G42" s="4">
        <v>1003.8</v>
      </c>
      <c r="H42" s="4">
        <v>391.65</v>
      </c>
      <c r="I42" s="4">
        <v>630.6</v>
      </c>
      <c r="J42" s="4">
        <v>696.54</v>
      </c>
      <c r="K42" s="4">
        <v>1321.85</v>
      </c>
      <c r="L42" s="4">
        <v>849.44</v>
      </c>
      <c r="M42" s="4">
        <v>616.25</v>
      </c>
      <c r="N42" s="4">
        <v>458.4</v>
      </c>
      <c r="O42" s="4">
        <v>376.46</v>
      </c>
      <c r="P42" s="4">
        <v>1293.94</v>
      </c>
      <c r="Q42" s="4">
        <v>850.71</v>
      </c>
      <c r="R42" s="4">
        <v>717.08</v>
      </c>
      <c r="S42" s="4">
        <v>640.79999999999995</v>
      </c>
      <c r="T42" s="4">
        <v>1381.39</v>
      </c>
      <c r="U42" s="4">
        <v>383.44</v>
      </c>
      <c r="V42" s="4">
        <v>91.32</v>
      </c>
      <c r="W42" s="4">
        <v>303.75</v>
      </c>
      <c r="X42" s="4">
        <v>744.98</v>
      </c>
      <c r="Y42" s="4">
        <v>235.84</v>
      </c>
      <c r="Z42" s="4">
        <v>363.05</v>
      </c>
      <c r="AA42" s="4">
        <v>21.86</v>
      </c>
      <c r="AB42" s="4">
        <v>358.37</v>
      </c>
      <c r="AC42" s="4">
        <v>216.84</v>
      </c>
      <c r="AD42" s="4">
        <v>60.37</v>
      </c>
      <c r="AE42" s="4">
        <v>59.21</v>
      </c>
      <c r="AF42" s="4">
        <v>217.29</v>
      </c>
    </row>
    <row r="43" spans="1:32" x14ac:dyDescent="0.15">
      <c r="A43" s="1">
        <v>1990</v>
      </c>
      <c r="B43" s="4">
        <v>500.82</v>
      </c>
      <c r="C43" s="4">
        <v>310.95</v>
      </c>
      <c r="D43" s="4">
        <v>896.33</v>
      </c>
      <c r="E43" s="4">
        <v>429.27</v>
      </c>
      <c r="F43" s="4">
        <v>319.31</v>
      </c>
      <c r="G43" s="4">
        <v>1062.7</v>
      </c>
      <c r="H43" s="4">
        <v>425.28</v>
      </c>
      <c r="I43" s="4">
        <v>715.2</v>
      </c>
      <c r="J43" s="4">
        <v>781.66</v>
      </c>
      <c r="K43" s="4">
        <v>1416.5</v>
      </c>
      <c r="L43" s="4">
        <v>904.69</v>
      </c>
      <c r="M43" s="4">
        <v>658.02</v>
      </c>
      <c r="N43" s="4">
        <v>522.28</v>
      </c>
      <c r="O43" s="4">
        <v>428.62</v>
      </c>
      <c r="P43" s="4">
        <v>1511.19</v>
      </c>
      <c r="Q43" s="4">
        <v>934.65</v>
      </c>
      <c r="R43" s="4">
        <v>824.38</v>
      </c>
      <c r="S43" s="4">
        <v>744.44</v>
      </c>
      <c r="T43" s="4">
        <v>1559.03</v>
      </c>
      <c r="U43" s="4">
        <v>449.06</v>
      </c>
      <c r="V43" s="4">
        <v>102.42</v>
      </c>
      <c r="W43" s="4">
        <v>327.75</v>
      </c>
      <c r="X43" s="4">
        <v>890.95</v>
      </c>
      <c r="Y43" s="4">
        <v>260.14</v>
      </c>
      <c r="Z43" s="4">
        <v>451.67</v>
      </c>
      <c r="AA43" s="4">
        <v>27.7</v>
      </c>
      <c r="AB43" s="4">
        <v>404.3</v>
      </c>
      <c r="AC43" s="4">
        <v>242.8</v>
      </c>
      <c r="AD43" s="4">
        <v>69.94</v>
      </c>
      <c r="AE43" s="4">
        <v>64.84</v>
      </c>
      <c r="AF43" s="4">
        <v>261.44</v>
      </c>
    </row>
    <row r="44" spans="1:32" x14ac:dyDescent="0.15">
      <c r="A44" s="1">
        <v>1991</v>
      </c>
      <c r="B44" s="4">
        <v>598.89</v>
      </c>
      <c r="C44" s="4">
        <v>342.65</v>
      </c>
      <c r="D44" s="4">
        <v>1072.07</v>
      </c>
      <c r="E44" s="4">
        <v>468.51</v>
      </c>
      <c r="F44" s="4">
        <v>359.66</v>
      </c>
      <c r="G44" s="4">
        <v>1200.0999999999999</v>
      </c>
      <c r="H44" s="4">
        <v>463.47</v>
      </c>
      <c r="I44" s="4">
        <v>822.3</v>
      </c>
      <c r="J44" s="4">
        <v>893.77</v>
      </c>
      <c r="K44" s="4">
        <v>1601.38</v>
      </c>
      <c r="L44" s="4">
        <v>1089.33</v>
      </c>
      <c r="M44" s="4">
        <v>663.5</v>
      </c>
      <c r="N44" s="4">
        <v>619.87</v>
      </c>
      <c r="O44" s="4">
        <v>479.37</v>
      </c>
      <c r="P44" s="4">
        <v>1810.54</v>
      </c>
      <c r="Q44" s="4">
        <v>1045.73</v>
      </c>
      <c r="R44" s="4">
        <v>913.38</v>
      </c>
      <c r="S44" s="4">
        <v>833.3</v>
      </c>
      <c r="T44" s="4">
        <v>1893.3</v>
      </c>
      <c r="U44" s="4">
        <v>518.59</v>
      </c>
      <c r="V44" s="4">
        <v>120.52</v>
      </c>
      <c r="W44" s="4">
        <v>374.18</v>
      </c>
      <c r="X44" s="4">
        <v>1016.31</v>
      </c>
      <c r="Y44" s="4">
        <v>295.89999999999998</v>
      </c>
      <c r="Z44" s="4">
        <v>517.41</v>
      </c>
      <c r="AA44" s="4">
        <v>30.53</v>
      </c>
      <c r="AB44" s="4">
        <v>468.37</v>
      </c>
      <c r="AC44" s="4">
        <v>271.39</v>
      </c>
      <c r="AD44" s="4">
        <v>75.099999999999994</v>
      </c>
      <c r="AE44" s="4">
        <v>71.78</v>
      </c>
      <c r="AF44" s="4">
        <v>335.91</v>
      </c>
    </row>
    <row r="45" spans="1:32" x14ac:dyDescent="0.15">
      <c r="A45" s="1">
        <v>1992</v>
      </c>
      <c r="B45" s="4">
        <v>709.1</v>
      </c>
      <c r="C45" s="4">
        <v>411.04</v>
      </c>
      <c r="D45" s="4">
        <v>1278.5</v>
      </c>
      <c r="E45" s="4">
        <v>551.12</v>
      </c>
      <c r="F45" s="4">
        <v>421.68</v>
      </c>
      <c r="G45" s="4">
        <v>1473</v>
      </c>
      <c r="H45" s="4">
        <v>558.05999999999995</v>
      </c>
      <c r="I45" s="4">
        <v>959.7</v>
      </c>
      <c r="J45" s="4">
        <v>1114.32</v>
      </c>
      <c r="K45" s="4">
        <v>2136.02</v>
      </c>
      <c r="L45" s="4">
        <v>1375.7</v>
      </c>
      <c r="M45" s="4">
        <v>801.16</v>
      </c>
      <c r="N45" s="4">
        <v>784.68</v>
      </c>
      <c r="O45" s="4">
        <v>572.54999999999995</v>
      </c>
      <c r="P45" s="4">
        <v>2196.5300000000002</v>
      </c>
      <c r="Q45" s="4">
        <v>1279.75</v>
      </c>
      <c r="R45" s="4">
        <v>1088.3900000000001</v>
      </c>
      <c r="S45" s="4">
        <v>986.98</v>
      </c>
      <c r="T45" s="4">
        <v>2447.54</v>
      </c>
      <c r="U45" s="4">
        <v>646.6</v>
      </c>
      <c r="V45" s="4">
        <v>184.92</v>
      </c>
      <c r="W45" s="4">
        <v>461.32</v>
      </c>
      <c r="X45" s="4">
        <v>1177.27</v>
      </c>
      <c r="Y45" s="4">
        <v>339.91</v>
      </c>
      <c r="Z45" s="4">
        <v>618.69000000000005</v>
      </c>
      <c r="AA45" s="4">
        <v>33.29</v>
      </c>
      <c r="AB45" s="4">
        <v>531.63</v>
      </c>
      <c r="AC45" s="4">
        <v>317.79000000000002</v>
      </c>
      <c r="AD45" s="4">
        <v>87.52</v>
      </c>
      <c r="AE45" s="4">
        <v>83.14</v>
      </c>
      <c r="AF45" s="4">
        <v>402.31</v>
      </c>
    </row>
    <row r="46" spans="1:32" x14ac:dyDescent="0.15">
      <c r="A46" s="1">
        <v>1993</v>
      </c>
      <c r="B46" s="4">
        <v>886.21</v>
      </c>
      <c r="C46" s="4">
        <v>538.94000000000005</v>
      </c>
      <c r="D46" s="4">
        <v>1690.84</v>
      </c>
      <c r="E46" s="4">
        <v>680.41</v>
      </c>
      <c r="F46" s="4">
        <v>537.80999999999995</v>
      </c>
      <c r="G46" s="4">
        <v>2010.82</v>
      </c>
      <c r="H46" s="4">
        <v>718.58</v>
      </c>
      <c r="I46" s="4">
        <v>1198.4000000000001</v>
      </c>
      <c r="J46" s="4">
        <v>1519.23</v>
      </c>
      <c r="K46" s="4">
        <v>2998.16</v>
      </c>
      <c r="L46" s="4">
        <v>1925.91</v>
      </c>
      <c r="M46" s="4">
        <v>1037.1400000000001</v>
      </c>
      <c r="N46" s="4">
        <v>1114.2</v>
      </c>
      <c r="O46" s="4">
        <v>723.04</v>
      </c>
      <c r="P46" s="4">
        <v>2770.37</v>
      </c>
      <c r="Q46" s="4">
        <v>1660.18</v>
      </c>
      <c r="R46" s="4">
        <v>1325.83</v>
      </c>
      <c r="S46" s="4">
        <v>1244.71</v>
      </c>
      <c r="T46" s="4">
        <v>3469.28</v>
      </c>
      <c r="U46" s="4">
        <v>871.7</v>
      </c>
      <c r="V46" s="4">
        <v>260.41000000000003</v>
      </c>
      <c r="W46" s="4">
        <v>608.53</v>
      </c>
      <c r="X46" s="4">
        <v>1486.08</v>
      </c>
      <c r="Y46" s="4">
        <v>417.69</v>
      </c>
      <c r="Z46" s="4">
        <v>783.27</v>
      </c>
      <c r="AA46" s="4">
        <v>37.42</v>
      </c>
      <c r="AB46" s="4">
        <v>678.2</v>
      </c>
      <c r="AC46" s="4">
        <v>372.24</v>
      </c>
      <c r="AD46" s="4">
        <v>109.68</v>
      </c>
      <c r="AE46" s="4">
        <v>104.49</v>
      </c>
      <c r="AF46" s="4">
        <v>495.25</v>
      </c>
    </row>
    <row r="47" spans="1:32" x14ac:dyDescent="0.15">
      <c r="A47" s="1">
        <v>1994</v>
      </c>
      <c r="B47" s="4">
        <v>1145.31</v>
      </c>
      <c r="C47" s="4">
        <v>732.89</v>
      </c>
      <c r="D47" s="4">
        <v>2187.4899999999998</v>
      </c>
      <c r="E47" s="4">
        <v>826.66</v>
      </c>
      <c r="F47" s="4">
        <v>695.06</v>
      </c>
      <c r="G47" s="4">
        <v>2461.7800000000002</v>
      </c>
      <c r="H47" s="4">
        <v>937.73</v>
      </c>
      <c r="I47" s="4">
        <v>1604.9</v>
      </c>
      <c r="J47" s="4">
        <v>1990.86</v>
      </c>
      <c r="K47" s="4">
        <v>4057.39</v>
      </c>
      <c r="L47" s="4">
        <v>2689.28</v>
      </c>
      <c r="M47" s="4">
        <v>1320.43</v>
      </c>
      <c r="N47" s="4">
        <v>1644.39</v>
      </c>
      <c r="O47" s="4">
        <v>948.16</v>
      </c>
      <c r="P47" s="4">
        <v>3844.5</v>
      </c>
      <c r="Q47" s="4">
        <v>2216.83</v>
      </c>
      <c r="R47" s="4">
        <v>1700.92</v>
      </c>
      <c r="S47" s="4">
        <v>1650.02</v>
      </c>
      <c r="T47" s="4">
        <v>4619.0200000000004</v>
      </c>
      <c r="U47" s="4">
        <v>1198.29</v>
      </c>
      <c r="V47" s="4">
        <v>331.98</v>
      </c>
      <c r="W47" s="4">
        <v>833.6</v>
      </c>
      <c r="X47" s="4">
        <v>2001.41</v>
      </c>
      <c r="Y47" s="4">
        <v>524.46</v>
      </c>
      <c r="Z47" s="4">
        <v>983.78</v>
      </c>
      <c r="AA47" s="4">
        <v>45.99</v>
      </c>
      <c r="AB47" s="4">
        <v>839.03</v>
      </c>
      <c r="AC47" s="4">
        <v>453.61</v>
      </c>
      <c r="AD47" s="4">
        <v>138.4</v>
      </c>
      <c r="AE47" s="4">
        <v>136.26</v>
      </c>
      <c r="AF47" s="4">
        <v>662.32</v>
      </c>
    </row>
    <row r="48" spans="1:32" x14ac:dyDescent="0.15">
      <c r="A48" s="1">
        <v>1995</v>
      </c>
      <c r="B48" s="4">
        <v>1507.69</v>
      </c>
      <c r="C48" s="4">
        <v>931.97</v>
      </c>
      <c r="D48" s="4">
        <v>2849.52</v>
      </c>
      <c r="E48" s="4">
        <v>1076.03</v>
      </c>
      <c r="F48" s="4">
        <v>857.06</v>
      </c>
      <c r="G48" s="4">
        <v>2793.37</v>
      </c>
      <c r="H48" s="4">
        <v>1137.23</v>
      </c>
      <c r="I48" s="4">
        <v>1991.4</v>
      </c>
      <c r="J48" s="4">
        <v>2499.4299999999998</v>
      </c>
      <c r="K48" s="4">
        <v>5155.25</v>
      </c>
      <c r="L48" s="4">
        <v>3557.55</v>
      </c>
      <c r="M48" s="4">
        <v>1810.66</v>
      </c>
      <c r="N48" s="4">
        <v>2094.9</v>
      </c>
      <c r="O48" s="4">
        <v>1169.73</v>
      </c>
      <c r="P48" s="4">
        <v>4953.3500000000004</v>
      </c>
      <c r="Q48" s="4">
        <v>2988.37</v>
      </c>
      <c r="R48" s="4">
        <v>2109.38</v>
      </c>
      <c r="S48" s="4">
        <v>2132.13</v>
      </c>
      <c r="T48" s="4">
        <v>5933.05</v>
      </c>
      <c r="U48" s="4">
        <v>1497.56</v>
      </c>
      <c r="V48" s="4">
        <v>363.25</v>
      </c>
      <c r="W48" s="4">
        <v>1123.06</v>
      </c>
      <c r="X48" s="4">
        <v>2443.21</v>
      </c>
      <c r="Y48" s="4">
        <v>636.21</v>
      </c>
      <c r="Z48" s="4">
        <v>1222.1500000000001</v>
      </c>
      <c r="AA48" s="4">
        <v>56.11</v>
      </c>
      <c r="AB48" s="4">
        <v>1036.8499999999999</v>
      </c>
      <c r="AC48" s="4">
        <v>557.76</v>
      </c>
      <c r="AD48" s="4">
        <v>167.8</v>
      </c>
      <c r="AE48" s="4">
        <v>175.19</v>
      </c>
      <c r="AF48" s="4">
        <v>814.85</v>
      </c>
    </row>
    <row r="49" spans="1:32" x14ac:dyDescent="0.15">
      <c r="A49" s="1">
        <v>1996</v>
      </c>
      <c r="B49" s="4">
        <v>1789.2</v>
      </c>
      <c r="C49" s="4">
        <v>1121.93</v>
      </c>
      <c r="D49" s="4">
        <v>3452.97</v>
      </c>
      <c r="E49" s="4">
        <v>1292.1099999999999</v>
      </c>
      <c r="F49" s="4">
        <v>1023.09</v>
      </c>
      <c r="G49" s="4">
        <v>3157.69</v>
      </c>
      <c r="H49" s="4">
        <v>1346.79</v>
      </c>
      <c r="I49" s="4">
        <v>2370.5</v>
      </c>
      <c r="J49" s="4">
        <v>2957.55</v>
      </c>
      <c r="K49" s="4">
        <v>6004.21</v>
      </c>
      <c r="L49" s="4">
        <v>4188.53</v>
      </c>
      <c r="M49" s="4">
        <v>2093.3000000000002</v>
      </c>
      <c r="N49" s="4">
        <v>2484.25</v>
      </c>
      <c r="O49" s="4">
        <v>1409.74</v>
      </c>
      <c r="P49" s="4">
        <v>5883.8</v>
      </c>
      <c r="Q49" s="4">
        <v>3634.69</v>
      </c>
      <c r="R49" s="4">
        <v>2499.77</v>
      </c>
      <c r="S49" s="4">
        <v>2540.13</v>
      </c>
      <c r="T49" s="4">
        <v>6834.97</v>
      </c>
      <c r="U49" s="4">
        <v>1697.9</v>
      </c>
      <c r="V49" s="4">
        <v>389.68</v>
      </c>
      <c r="W49" s="4">
        <v>1315.12</v>
      </c>
      <c r="X49" s="4">
        <v>2871.65</v>
      </c>
      <c r="Y49" s="4">
        <v>723.18</v>
      </c>
      <c r="Z49" s="4">
        <v>1517.69</v>
      </c>
      <c r="AA49" s="4">
        <v>64.98</v>
      </c>
      <c r="AB49" s="4">
        <v>1215.8399999999999</v>
      </c>
      <c r="AC49" s="4">
        <v>722.52</v>
      </c>
      <c r="AD49" s="4">
        <v>184.17</v>
      </c>
      <c r="AE49" s="4">
        <v>202.9</v>
      </c>
      <c r="AF49" s="4">
        <v>900.93</v>
      </c>
    </row>
    <row r="50" spans="1:32" x14ac:dyDescent="0.15">
      <c r="A50" s="1">
        <v>1997</v>
      </c>
      <c r="B50" s="4">
        <v>2077.09</v>
      </c>
      <c r="C50" s="4">
        <v>1264.6300000000001</v>
      </c>
      <c r="D50" s="4">
        <v>3953.78</v>
      </c>
      <c r="E50" s="4">
        <v>1476</v>
      </c>
      <c r="F50" s="4">
        <v>1153.51</v>
      </c>
      <c r="G50" s="4">
        <v>3582.46</v>
      </c>
      <c r="H50" s="4">
        <v>1464.34</v>
      </c>
      <c r="I50" s="4">
        <v>2667.5</v>
      </c>
      <c r="J50" s="4">
        <v>3438.79</v>
      </c>
      <c r="K50" s="4">
        <v>6680.34</v>
      </c>
      <c r="L50" s="4">
        <v>4686.1099999999997</v>
      </c>
      <c r="M50" s="4">
        <v>2347.3200000000002</v>
      </c>
      <c r="N50" s="4">
        <v>2870.9</v>
      </c>
      <c r="O50" s="4">
        <v>1605.77</v>
      </c>
      <c r="P50" s="4">
        <v>6537.07</v>
      </c>
      <c r="Q50" s="4">
        <v>4041.09</v>
      </c>
      <c r="R50" s="4">
        <v>2856.47</v>
      </c>
      <c r="S50" s="4">
        <v>2849.27</v>
      </c>
      <c r="T50" s="4">
        <v>7774.53</v>
      </c>
      <c r="U50" s="4">
        <v>1817.25</v>
      </c>
      <c r="V50" s="4">
        <v>411.16</v>
      </c>
      <c r="W50" s="4">
        <v>1509.75</v>
      </c>
      <c r="X50" s="4">
        <v>3241.47</v>
      </c>
      <c r="Y50" s="4">
        <v>805.79</v>
      </c>
      <c r="Z50" s="4">
        <v>1676.17</v>
      </c>
      <c r="AA50" s="4">
        <v>77.239999999999995</v>
      </c>
      <c r="AB50" s="4">
        <v>1363.6</v>
      </c>
      <c r="AC50" s="4">
        <v>793.57</v>
      </c>
      <c r="AD50" s="4">
        <v>202.79</v>
      </c>
      <c r="AE50" s="4">
        <v>224.59</v>
      </c>
      <c r="AF50" s="4">
        <v>1039.8499999999999</v>
      </c>
    </row>
    <row r="51" spans="1:32" x14ac:dyDescent="0.15">
      <c r="A51" s="1">
        <v>1998</v>
      </c>
      <c r="B51" s="4">
        <v>2377.1799999999998</v>
      </c>
      <c r="C51" s="4">
        <v>1374.6</v>
      </c>
      <c r="D51" s="4">
        <v>4256.01</v>
      </c>
      <c r="E51" s="4">
        <v>1611.08</v>
      </c>
      <c r="F51" s="4">
        <v>1262.54</v>
      </c>
      <c r="G51" s="4">
        <v>3881.73</v>
      </c>
      <c r="H51" s="4">
        <v>1577.05</v>
      </c>
      <c r="I51" s="4">
        <v>2774.4</v>
      </c>
      <c r="J51" s="4">
        <v>3801.09</v>
      </c>
      <c r="K51" s="4">
        <v>7199.95</v>
      </c>
      <c r="L51" s="4">
        <v>5052.62</v>
      </c>
      <c r="M51" s="4">
        <v>2542.96</v>
      </c>
      <c r="N51" s="4">
        <v>3159.91</v>
      </c>
      <c r="O51" s="4">
        <v>1719.87</v>
      </c>
      <c r="P51" s="4">
        <v>7021.35</v>
      </c>
      <c r="Q51" s="4">
        <v>4308.24</v>
      </c>
      <c r="R51" s="4">
        <v>3114.02</v>
      </c>
      <c r="S51" s="4">
        <v>3025.53</v>
      </c>
      <c r="T51" s="4">
        <v>8530.8799999999992</v>
      </c>
      <c r="U51" s="4">
        <v>1911.3</v>
      </c>
      <c r="V51" s="4">
        <v>442.13</v>
      </c>
      <c r="W51" s="4">
        <v>1602.38</v>
      </c>
      <c r="X51" s="4">
        <v>3474.09</v>
      </c>
      <c r="Y51" s="4">
        <v>858.39</v>
      </c>
      <c r="Z51" s="4">
        <v>1831.33</v>
      </c>
      <c r="AA51" s="4">
        <v>91.5</v>
      </c>
      <c r="AB51" s="4">
        <v>1458.4</v>
      </c>
      <c r="AC51" s="4">
        <v>887.67</v>
      </c>
      <c r="AD51" s="4">
        <v>220.92</v>
      </c>
      <c r="AE51" s="4">
        <v>245.44</v>
      </c>
      <c r="AF51" s="4">
        <v>1106.95</v>
      </c>
    </row>
    <row r="52" spans="1:32" x14ac:dyDescent="0.15">
      <c r="A52" s="1">
        <v>1999</v>
      </c>
      <c r="B52" s="4">
        <v>2678.82</v>
      </c>
      <c r="C52" s="4">
        <v>1500.95</v>
      </c>
      <c r="D52" s="4">
        <v>4514.1899999999996</v>
      </c>
      <c r="E52" s="4">
        <v>1667.1</v>
      </c>
      <c r="F52" s="4">
        <v>1379.31</v>
      </c>
      <c r="G52" s="4">
        <v>4171.6899999999996</v>
      </c>
      <c r="H52" s="4">
        <v>1672.96</v>
      </c>
      <c r="I52" s="4">
        <v>2866.3</v>
      </c>
      <c r="J52" s="4">
        <v>4188.7299999999996</v>
      </c>
      <c r="K52" s="4">
        <v>7697.82</v>
      </c>
      <c r="L52" s="4">
        <v>5443.92</v>
      </c>
      <c r="M52" s="4">
        <v>2712.34</v>
      </c>
      <c r="N52" s="4">
        <v>3414.19</v>
      </c>
      <c r="O52" s="4">
        <v>1853.65</v>
      </c>
      <c r="P52" s="4">
        <v>7493.84</v>
      </c>
      <c r="Q52" s="4">
        <v>4517.9399999999996</v>
      </c>
      <c r="R52" s="4">
        <v>3229.29</v>
      </c>
      <c r="S52" s="4">
        <v>3214.54</v>
      </c>
      <c r="T52" s="4">
        <v>9250.68</v>
      </c>
      <c r="U52" s="4">
        <v>1971.41</v>
      </c>
      <c r="V52" s="4">
        <v>476.67</v>
      </c>
      <c r="W52" s="4">
        <v>1663.2</v>
      </c>
      <c r="X52" s="4">
        <v>3649.12</v>
      </c>
      <c r="Y52" s="4">
        <v>937.5</v>
      </c>
      <c r="Z52" s="4">
        <v>1899.82</v>
      </c>
      <c r="AA52" s="4">
        <v>105.98</v>
      </c>
      <c r="AB52" s="4">
        <v>1592.64</v>
      </c>
      <c r="AC52" s="4">
        <v>956.32</v>
      </c>
      <c r="AD52" s="4">
        <v>239.38</v>
      </c>
      <c r="AE52" s="4">
        <v>264.58</v>
      </c>
      <c r="AF52" s="4">
        <v>1163.17</v>
      </c>
    </row>
    <row r="53" spans="1:32" x14ac:dyDescent="0.15">
      <c r="A53" s="1">
        <v>2000</v>
      </c>
      <c r="B53" s="4">
        <v>3161.66</v>
      </c>
      <c r="C53" s="4">
        <v>1701.88</v>
      </c>
      <c r="D53" s="4">
        <v>5043.96</v>
      </c>
      <c r="E53" s="4">
        <v>1845.72</v>
      </c>
      <c r="F53" s="4">
        <v>1539.12</v>
      </c>
      <c r="G53" s="4">
        <v>4669.0600000000004</v>
      </c>
      <c r="H53" s="4">
        <v>1951.51</v>
      </c>
      <c r="I53" s="4">
        <v>3151.4</v>
      </c>
      <c r="J53" s="4">
        <v>4771.17</v>
      </c>
      <c r="K53" s="4">
        <v>8553.69</v>
      </c>
      <c r="L53" s="4">
        <v>6141.03</v>
      </c>
      <c r="M53" s="4">
        <v>2902.09</v>
      </c>
      <c r="N53" s="4">
        <v>3764.54</v>
      </c>
      <c r="O53" s="4">
        <v>2003.07</v>
      </c>
      <c r="P53" s="4">
        <v>8337.4699999999993</v>
      </c>
      <c r="Q53" s="4">
        <v>5052.99</v>
      </c>
      <c r="R53" s="4">
        <v>3545.39</v>
      </c>
      <c r="S53" s="4">
        <v>3551.49</v>
      </c>
      <c r="T53" s="4">
        <v>10741.25</v>
      </c>
      <c r="U53" s="4">
        <v>2080.04</v>
      </c>
      <c r="V53" s="4">
        <v>526.82000000000005</v>
      </c>
      <c r="W53" s="4">
        <v>1791</v>
      </c>
      <c r="X53" s="4">
        <v>3928.2</v>
      </c>
      <c r="Y53" s="4">
        <v>1029.92</v>
      </c>
      <c r="Z53" s="4">
        <v>2011.19</v>
      </c>
      <c r="AA53" s="4">
        <v>117.8</v>
      </c>
      <c r="AB53" s="4">
        <v>1804</v>
      </c>
      <c r="AC53" s="4">
        <v>1052.8800000000001</v>
      </c>
      <c r="AD53" s="4">
        <v>263.68</v>
      </c>
      <c r="AE53" s="4">
        <v>295.02</v>
      </c>
      <c r="AF53" s="4">
        <v>1363.56</v>
      </c>
    </row>
    <row r="54" spans="1:32" x14ac:dyDescent="0.15">
      <c r="A54" s="1">
        <v>2001</v>
      </c>
      <c r="B54" s="4">
        <v>3707.96</v>
      </c>
      <c r="C54" s="4">
        <v>1919.09</v>
      </c>
      <c r="D54" s="4">
        <v>5516.76</v>
      </c>
      <c r="E54" s="4">
        <v>2029.53</v>
      </c>
      <c r="F54" s="4">
        <v>1713.81</v>
      </c>
      <c r="G54" s="4">
        <v>5033.08</v>
      </c>
      <c r="H54" s="4">
        <v>2120.35</v>
      </c>
      <c r="I54" s="4">
        <v>3390.1</v>
      </c>
      <c r="J54" s="4">
        <v>5210.12</v>
      </c>
      <c r="K54" s="4">
        <v>9456.84</v>
      </c>
      <c r="L54" s="4">
        <v>6898.34</v>
      </c>
      <c r="M54" s="4">
        <v>3246.71</v>
      </c>
      <c r="N54" s="4">
        <v>4072.85</v>
      </c>
      <c r="O54" s="4">
        <v>2175.6799999999998</v>
      </c>
      <c r="P54" s="4">
        <v>9195.0400000000009</v>
      </c>
      <c r="Q54" s="4">
        <v>5533.01</v>
      </c>
      <c r="R54" s="4">
        <v>3880.53</v>
      </c>
      <c r="S54" s="4">
        <v>3831.9</v>
      </c>
      <c r="T54" s="4">
        <v>12039.25</v>
      </c>
      <c r="U54" s="4">
        <v>2279.34</v>
      </c>
      <c r="V54" s="4">
        <v>579.16999999999996</v>
      </c>
      <c r="W54" s="4">
        <v>1976.86</v>
      </c>
      <c r="X54" s="4">
        <v>4293.49</v>
      </c>
      <c r="Y54" s="4">
        <v>1133.27</v>
      </c>
      <c r="Z54" s="4">
        <v>2138.31</v>
      </c>
      <c r="AA54" s="4">
        <v>139.16</v>
      </c>
      <c r="AB54" s="4">
        <v>2010.62</v>
      </c>
      <c r="AC54" s="4">
        <v>1125.3699999999999</v>
      </c>
      <c r="AD54" s="4">
        <v>300.13</v>
      </c>
      <c r="AE54" s="4">
        <v>337.44</v>
      </c>
      <c r="AF54" s="4">
        <v>1491.6</v>
      </c>
    </row>
    <row r="55" spans="1:32" x14ac:dyDescent="0.15">
      <c r="A55" s="1">
        <v>2002</v>
      </c>
      <c r="B55" s="4">
        <v>4315</v>
      </c>
      <c r="C55" s="4">
        <v>2150.7600000000002</v>
      </c>
      <c r="D55" s="4">
        <v>6018.28</v>
      </c>
      <c r="E55" s="4">
        <v>2324.8000000000002</v>
      </c>
      <c r="F55" s="4">
        <v>1940.94</v>
      </c>
      <c r="G55" s="4">
        <v>5458.22</v>
      </c>
      <c r="H55" s="4">
        <v>2348.54</v>
      </c>
      <c r="I55" s="4">
        <v>3637.2</v>
      </c>
      <c r="J55" s="4">
        <v>5741.03</v>
      </c>
      <c r="K55" s="4">
        <v>10606.85</v>
      </c>
      <c r="L55" s="4">
        <v>8003.67</v>
      </c>
      <c r="M55" s="4">
        <v>3519.72</v>
      </c>
      <c r="N55" s="4">
        <v>4467.55</v>
      </c>
      <c r="O55" s="4">
        <v>2450.48</v>
      </c>
      <c r="P55" s="4">
        <v>10275.5</v>
      </c>
      <c r="Q55" s="4">
        <v>6035.48</v>
      </c>
      <c r="R55" s="4">
        <v>4212.82</v>
      </c>
      <c r="S55" s="4">
        <v>4151.54</v>
      </c>
      <c r="T55" s="4">
        <v>13502.42</v>
      </c>
      <c r="U55" s="4">
        <v>2523.73</v>
      </c>
      <c r="V55" s="4">
        <v>642.73</v>
      </c>
      <c r="W55" s="4">
        <v>2232.86</v>
      </c>
      <c r="X55" s="4">
        <v>4725.01</v>
      </c>
      <c r="Y55" s="4">
        <v>1243.43</v>
      </c>
      <c r="Z55" s="4">
        <v>2312.8200000000002</v>
      </c>
      <c r="AA55" s="4">
        <v>162.04</v>
      </c>
      <c r="AB55" s="4">
        <v>2253.39</v>
      </c>
      <c r="AC55" s="4">
        <v>1232.03</v>
      </c>
      <c r="AD55" s="4">
        <v>340.65</v>
      </c>
      <c r="AE55" s="4">
        <v>377.16</v>
      </c>
      <c r="AF55" s="4">
        <v>1612.65</v>
      </c>
    </row>
    <row r="56" spans="1:32" x14ac:dyDescent="0.15">
      <c r="A56" s="1">
        <v>2003</v>
      </c>
      <c r="B56" s="4">
        <v>5007.21</v>
      </c>
      <c r="C56" s="4">
        <v>2578.0300000000002</v>
      </c>
      <c r="D56" s="4">
        <v>6921.29</v>
      </c>
      <c r="E56" s="4">
        <v>2855.23</v>
      </c>
      <c r="F56" s="4">
        <v>2388.38</v>
      </c>
      <c r="G56" s="4">
        <v>6002.54</v>
      </c>
      <c r="H56" s="4">
        <v>2662.08</v>
      </c>
      <c r="I56" s="4">
        <v>4057.4</v>
      </c>
      <c r="J56" s="4">
        <v>6694.23</v>
      </c>
      <c r="K56" s="4">
        <v>12442.87</v>
      </c>
      <c r="L56" s="4">
        <v>9705.02</v>
      </c>
      <c r="M56" s="4">
        <v>3923.11</v>
      </c>
      <c r="N56" s="4">
        <v>4983.67</v>
      </c>
      <c r="O56" s="4">
        <v>2807.41</v>
      </c>
      <c r="P56" s="4">
        <v>12078.15</v>
      </c>
      <c r="Q56" s="4">
        <v>6867.7</v>
      </c>
      <c r="R56" s="4">
        <v>4757.45</v>
      </c>
      <c r="S56" s="4">
        <v>4659.99</v>
      </c>
      <c r="T56" s="4">
        <v>15844.64</v>
      </c>
      <c r="U56" s="4">
        <v>2821.11</v>
      </c>
      <c r="V56" s="4">
        <v>713.96</v>
      </c>
      <c r="W56" s="4">
        <v>2555.7199999999998</v>
      </c>
      <c r="X56" s="4">
        <v>5333.09</v>
      </c>
      <c r="Y56" s="4">
        <v>1426.34</v>
      </c>
      <c r="Z56" s="4">
        <v>2556.02</v>
      </c>
      <c r="AA56" s="4">
        <v>185.09</v>
      </c>
      <c r="AB56" s="4">
        <v>2587.7199999999998</v>
      </c>
      <c r="AC56" s="4">
        <v>1399.83</v>
      </c>
      <c r="AD56" s="4">
        <v>390.2</v>
      </c>
      <c r="AE56" s="4">
        <v>445.36</v>
      </c>
      <c r="AF56" s="4">
        <v>1886.35</v>
      </c>
    </row>
    <row r="57" spans="1:32" x14ac:dyDescent="0.15">
      <c r="A57" s="1">
        <v>2004</v>
      </c>
      <c r="B57" s="4">
        <v>6033.21</v>
      </c>
      <c r="C57" s="4">
        <v>3110.97</v>
      </c>
      <c r="D57" s="4">
        <v>8477.6299999999992</v>
      </c>
      <c r="E57" s="4">
        <v>3571.37</v>
      </c>
      <c r="F57" s="4">
        <v>3041.07</v>
      </c>
      <c r="G57" s="4">
        <v>6672</v>
      </c>
      <c r="H57" s="4">
        <v>3122.01</v>
      </c>
      <c r="I57" s="4">
        <v>4750.6000000000004</v>
      </c>
      <c r="J57" s="4">
        <v>8072.83</v>
      </c>
      <c r="K57" s="4">
        <v>15003.6</v>
      </c>
      <c r="L57" s="4">
        <v>11648.7</v>
      </c>
      <c r="M57" s="4">
        <v>4759.3</v>
      </c>
      <c r="N57" s="4">
        <v>5763.35</v>
      </c>
      <c r="O57" s="4">
        <v>3456.7</v>
      </c>
      <c r="P57" s="4">
        <v>15021.84</v>
      </c>
      <c r="Q57" s="4">
        <v>8553.7900000000009</v>
      </c>
      <c r="R57" s="4">
        <v>5633.24</v>
      </c>
      <c r="S57" s="4">
        <v>5641.94</v>
      </c>
      <c r="T57" s="4">
        <v>18864.62</v>
      </c>
      <c r="U57" s="4">
        <v>3433.5</v>
      </c>
      <c r="V57" s="4">
        <v>819.66</v>
      </c>
      <c r="W57" s="4">
        <v>3034.58</v>
      </c>
      <c r="X57" s="4">
        <v>6379.63</v>
      </c>
      <c r="Y57" s="4">
        <v>1677.8</v>
      </c>
      <c r="Z57" s="4">
        <v>3081.91</v>
      </c>
      <c r="AA57" s="4">
        <v>220.34</v>
      </c>
      <c r="AB57" s="4">
        <v>3175.58</v>
      </c>
      <c r="AC57" s="4">
        <v>1688.49</v>
      </c>
      <c r="AD57" s="4">
        <v>466.1</v>
      </c>
      <c r="AE57" s="4">
        <v>537.11</v>
      </c>
      <c r="AF57" s="4">
        <v>2209.09</v>
      </c>
    </row>
    <row r="58" spans="1:32" x14ac:dyDescent="0.15">
      <c r="A58" s="1">
        <v>2005</v>
      </c>
      <c r="B58" s="4">
        <v>6969.52</v>
      </c>
      <c r="C58" s="4">
        <v>3905.64</v>
      </c>
      <c r="D58" s="4">
        <v>10012.11</v>
      </c>
      <c r="E58" s="4">
        <v>4230.53</v>
      </c>
      <c r="F58" s="4">
        <v>3905.03</v>
      </c>
      <c r="G58" s="4">
        <v>8047.26</v>
      </c>
      <c r="H58" s="4">
        <v>3620.27</v>
      </c>
      <c r="I58" s="4">
        <v>5513.7</v>
      </c>
      <c r="J58" s="4">
        <v>9247.66</v>
      </c>
      <c r="K58" s="4">
        <v>18598.689999999999</v>
      </c>
      <c r="L58" s="4">
        <v>13417.68</v>
      </c>
      <c r="M58" s="4">
        <v>5350.17</v>
      </c>
      <c r="N58" s="4">
        <v>6554.69</v>
      </c>
      <c r="O58" s="4">
        <v>4056.76</v>
      </c>
      <c r="P58" s="4">
        <v>18366.87</v>
      </c>
      <c r="Q58" s="4">
        <v>10587.42</v>
      </c>
      <c r="R58" s="4">
        <v>6590.19</v>
      </c>
      <c r="S58" s="4">
        <v>6596.1</v>
      </c>
      <c r="T58" s="4">
        <v>22557.37</v>
      </c>
      <c r="U58" s="4">
        <v>3984.1</v>
      </c>
      <c r="V58" s="4">
        <v>918.75</v>
      </c>
      <c r="W58" s="4">
        <v>3467.72</v>
      </c>
      <c r="X58" s="4">
        <v>7385.1</v>
      </c>
      <c r="Y58" s="4">
        <v>2005.42</v>
      </c>
      <c r="Z58" s="4">
        <v>3462.73</v>
      </c>
      <c r="AA58" s="4">
        <v>248.8</v>
      </c>
      <c r="AB58" s="4">
        <v>3933.72</v>
      </c>
      <c r="AC58" s="4">
        <v>1933.98</v>
      </c>
      <c r="AD58" s="4">
        <v>543.32000000000005</v>
      </c>
      <c r="AE58" s="4">
        <v>612.61</v>
      </c>
      <c r="AF58" s="4">
        <v>2604.19</v>
      </c>
    </row>
    <row r="59" spans="1:32" x14ac:dyDescent="0.15">
      <c r="A59" s="1">
        <v>2006</v>
      </c>
      <c r="B59" s="4">
        <v>8117.78</v>
      </c>
      <c r="C59" s="4">
        <v>4462.74</v>
      </c>
      <c r="D59" s="4">
        <v>11467.6</v>
      </c>
      <c r="E59" s="4">
        <v>4878.6099999999997</v>
      </c>
      <c r="F59" s="4">
        <v>4944.25</v>
      </c>
      <c r="G59" s="4">
        <v>9304.52</v>
      </c>
      <c r="H59" s="4">
        <v>4275.12</v>
      </c>
      <c r="I59" s="4">
        <v>6211.8</v>
      </c>
      <c r="J59" s="4">
        <v>10572.24</v>
      </c>
      <c r="K59" s="4">
        <v>21742.05</v>
      </c>
      <c r="L59" s="4">
        <v>15718.47</v>
      </c>
      <c r="M59" s="4">
        <v>6112.5</v>
      </c>
      <c r="N59" s="4">
        <v>7583.85</v>
      </c>
      <c r="O59" s="4">
        <v>4820.53</v>
      </c>
      <c r="P59" s="4">
        <v>21900.19</v>
      </c>
      <c r="Q59" s="4">
        <v>12362.79</v>
      </c>
      <c r="R59" s="4">
        <v>7617.47</v>
      </c>
      <c r="S59" s="4">
        <v>7688.67</v>
      </c>
      <c r="T59" s="4">
        <v>26587.759999999998</v>
      </c>
      <c r="U59" s="4">
        <v>4746.16</v>
      </c>
      <c r="V59" s="4">
        <v>1065.67</v>
      </c>
      <c r="W59" s="4">
        <v>3907.23</v>
      </c>
      <c r="X59" s="4">
        <v>8690.24</v>
      </c>
      <c r="Y59" s="4">
        <v>2338.98</v>
      </c>
      <c r="Z59" s="4">
        <v>3988.14</v>
      </c>
      <c r="AA59" s="4">
        <v>290.76</v>
      </c>
      <c r="AB59" s="4">
        <v>4743.6099999999997</v>
      </c>
      <c r="AC59" s="4">
        <v>2277.35</v>
      </c>
      <c r="AD59" s="4">
        <v>648.5</v>
      </c>
      <c r="AE59" s="4">
        <v>725.9</v>
      </c>
      <c r="AF59" s="4">
        <v>3045.26</v>
      </c>
    </row>
    <row r="60" spans="1:32" x14ac:dyDescent="0.15">
      <c r="A60" s="1">
        <v>2007</v>
      </c>
      <c r="B60" s="4">
        <v>9846.81</v>
      </c>
      <c r="C60" s="4">
        <v>5252.76</v>
      </c>
      <c r="D60" s="4">
        <v>13607.32</v>
      </c>
      <c r="E60" s="4">
        <v>6024.45</v>
      </c>
      <c r="F60" s="4">
        <v>6423.18</v>
      </c>
      <c r="G60" s="4">
        <v>11164.3</v>
      </c>
      <c r="H60" s="4">
        <v>5284.69</v>
      </c>
      <c r="I60" s="4">
        <v>7104</v>
      </c>
      <c r="J60" s="4">
        <v>12494.01</v>
      </c>
      <c r="K60" s="4">
        <v>26018.48</v>
      </c>
      <c r="L60" s="4">
        <v>18753.73</v>
      </c>
      <c r="M60" s="4">
        <v>7360.92</v>
      </c>
      <c r="N60" s="4">
        <v>9248.5300000000007</v>
      </c>
      <c r="O60" s="4">
        <v>5800.25</v>
      </c>
      <c r="P60" s="4">
        <v>25776.91</v>
      </c>
      <c r="Q60" s="4">
        <v>15012.46</v>
      </c>
      <c r="R60" s="4">
        <v>9333.4</v>
      </c>
      <c r="S60" s="4">
        <v>9439.6</v>
      </c>
      <c r="T60" s="4">
        <v>31777.01</v>
      </c>
      <c r="U60" s="4">
        <v>5823.41</v>
      </c>
      <c r="V60" s="4">
        <v>1254.17</v>
      </c>
      <c r="W60" s="4">
        <v>4676.13</v>
      </c>
      <c r="X60" s="4">
        <v>10562.39</v>
      </c>
      <c r="Y60" s="4">
        <v>2884.11</v>
      </c>
      <c r="Z60" s="4">
        <v>4772.5200000000004</v>
      </c>
      <c r="AA60" s="4">
        <v>341.43</v>
      </c>
      <c r="AB60" s="4">
        <v>5757.29</v>
      </c>
      <c r="AC60" s="4">
        <v>2703.98</v>
      </c>
      <c r="AD60" s="4">
        <v>797.35</v>
      </c>
      <c r="AE60" s="4">
        <v>919.11</v>
      </c>
      <c r="AF60" s="4">
        <v>3523.16</v>
      </c>
    </row>
    <row r="61" spans="1:32" x14ac:dyDescent="0.15">
      <c r="A61" s="1">
        <v>2008</v>
      </c>
      <c r="B61" s="4">
        <v>11115</v>
      </c>
      <c r="C61" s="4">
        <v>6719.01</v>
      </c>
      <c r="D61" s="4">
        <v>16011.97</v>
      </c>
      <c r="E61" s="4">
        <v>7315.4</v>
      </c>
      <c r="F61" s="4">
        <v>8496.2000000000007</v>
      </c>
      <c r="G61" s="4">
        <v>13668.58</v>
      </c>
      <c r="H61" s="4">
        <v>6426.1</v>
      </c>
      <c r="I61" s="4">
        <v>8314.3700000000008</v>
      </c>
      <c r="J61" s="4">
        <v>14069.86</v>
      </c>
      <c r="K61" s="4">
        <v>30981.98</v>
      </c>
      <c r="L61" s="4">
        <v>21462.69</v>
      </c>
      <c r="M61" s="4">
        <v>8851.66</v>
      </c>
      <c r="N61" s="4">
        <v>10823.01</v>
      </c>
      <c r="O61" s="4">
        <v>6971.05</v>
      </c>
      <c r="P61" s="4">
        <v>30933.279999999999</v>
      </c>
      <c r="Q61" s="4">
        <v>18018.53</v>
      </c>
      <c r="R61" s="4">
        <v>11328.92</v>
      </c>
      <c r="S61" s="4">
        <v>11555</v>
      </c>
      <c r="T61" s="4">
        <v>36796.71</v>
      </c>
      <c r="U61" s="4">
        <v>7021</v>
      </c>
      <c r="V61" s="4">
        <v>1503.06</v>
      </c>
      <c r="W61" s="4">
        <v>5793.66</v>
      </c>
      <c r="X61" s="4">
        <v>12601.23</v>
      </c>
      <c r="Y61" s="4">
        <v>3561.56</v>
      </c>
      <c r="Z61" s="4">
        <v>5692.12</v>
      </c>
      <c r="AA61" s="4">
        <v>394.85</v>
      </c>
      <c r="AB61" s="4">
        <v>7314.58</v>
      </c>
      <c r="AC61" s="4">
        <v>3166.82</v>
      </c>
      <c r="AD61" s="4">
        <v>1018.62</v>
      </c>
      <c r="AE61" s="4">
        <v>1203.92</v>
      </c>
      <c r="AF61" s="4">
        <v>4183.21</v>
      </c>
    </row>
    <row r="62" spans="1:32" x14ac:dyDescent="0.15">
      <c r="A62" s="1">
        <v>2009</v>
      </c>
      <c r="B62" s="4">
        <v>12153.03</v>
      </c>
      <c r="C62" s="4">
        <v>7521.85</v>
      </c>
      <c r="D62" s="4">
        <v>17235.48</v>
      </c>
      <c r="E62" s="4">
        <v>7358.31</v>
      </c>
      <c r="F62" s="4">
        <v>9740.25</v>
      </c>
      <c r="G62" s="4">
        <v>15212.49</v>
      </c>
      <c r="H62" s="4">
        <v>7278.75</v>
      </c>
      <c r="I62" s="4">
        <v>8587</v>
      </c>
      <c r="J62" s="4">
        <v>15046.45</v>
      </c>
      <c r="K62" s="4">
        <v>34457.300000000003</v>
      </c>
      <c r="L62" s="4">
        <v>22990.35</v>
      </c>
      <c r="M62" s="4">
        <v>10062.82</v>
      </c>
      <c r="N62" s="4">
        <v>12236.53</v>
      </c>
      <c r="O62" s="4">
        <v>7655.18</v>
      </c>
      <c r="P62" s="4">
        <v>33896.65</v>
      </c>
      <c r="Q62" s="4">
        <v>19480.46</v>
      </c>
      <c r="R62" s="4">
        <v>12961.1</v>
      </c>
      <c r="S62" s="4">
        <v>13059.69</v>
      </c>
      <c r="T62" s="4">
        <v>39482.559999999998</v>
      </c>
      <c r="U62" s="4">
        <v>7759.16</v>
      </c>
      <c r="V62" s="4">
        <v>1654.21</v>
      </c>
      <c r="W62" s="4">
        <v>6530.01</v>
      </c>
      <c r="X62" s="4">
        <v>14151.28</v>
      </c>
      <c r="Y62" s="4">
        <v>3912.68</v>
      </c>
      <c r="Z62" s="4">
        <v>6169.75</v>
      </c>
      <c r="AA62" s="4">
        <v>441.36</v>
      </c>
      <c r="AB62" s="4">
        <v>8169.8</v>
      </c>
      <c r="AC62" s="4">
        <v>3387.56</v>
      </c>
      <c r="AD62" s="4">
        <v>1081.27</v>
      </c>
      <c r="AE62" s="4">
        <v>1353.31</v>
      </c>
      <c r="AF62" s="4">
        <v>4277.05</v>
      </c>
    </row>
    <row r="63" spans="1:32" x14ac:dyDescent="0.15">
      <c r="A63" s="1">
        <v>2010</v>
      </c>
      <c r="B63" s="4">
        <v>14113.58</v>
      </c>
      <c r="C63" s="4">
        <v>9224.4599999999991</v>
      </c>
      <c r="D63" s="4">
        <v>20394.259999999998</v>
      </c>
      <c r="E63" s="4">
        <v>9200.86</v>
      </c>
      <c r="F63" s="4">
        <v>11672</v>
      </c>
      <c r="G63" s="4">
        <v>18457.27</v>
      </c>
      <c r="H63" s="4">
        <v>8667.58</v>
      </c>
      <c r="I63" s="4">
        <v>10368.6</v>
      </c>
      <c r="J63" s="4">
        <v>17165.98</v>
      </c>
      <c r="K63" s="4">
        <v>41425.480000000003</v>
      </c>
      <c r="L63" s="4">
        <v>27722.31</v>
      </c>
      <c r="M63" s="4">
        <v>12359.33</v>
      </c>
      <c r="N63" s="4">
        <v>14737.12</v>
      </c>
      <c r="O63" s="4">
        <v>9451.26</v>
      </c>
      <c r="P63" s="4">
        <v>39169.919999999998</v>
      </c>
      <c r="Q63" s="4">
        <v>23092.36</v>
      </c>
      <c r="R63" s="4">
        <v>15967.61</v>
      </c>
      <c r="S63" s="4">
        <v>16037.96</v>
      </c>
      <c r="T63" s="4">
        <v>46013.06</v>
      </c>
      <c r="U63" s="4">
        <v>9569.85</v>
      </c>
      <c r="V63" s="4">
        <v>2064.5</v>
      </c>
      <c r="W63" s="4">
        <v>7925.58</v>
      </c>
      <c r="X63" s="4">
        <v>17185.48</v>
      </c>
      <c r="Y63" s="4">
        <v>4602.16</v>
      </c>
      <c r="Z63" s="4">
        <v>7224.18</v>
      </c>
      <c r="AA63" s="4">
        <v>507.46</v>
      </c>
      <c r="AB63" s="4">
        <v>10123.48</v>
      </c>
      <c r="AC63" s="4">
        <v>4120.75</v>
      </c>
      <c r="AD63" s="4">
        <v>1350.43</v>
      </c>
      <c r="AE63" s="4">
        <v>1689.65</v>
      </c>
      <c r="AF63" s="4">
        <v>5437.47</v>
      </c>
    </row>
    <row r="64" spans="1:32" x14ac:dyDescent="0.15">
      <c r="A64" s="1">
        <v>2011</v>
      </c>
      <c r="B64" s="4">
        <v>16251.93</v>
      </c>
      <c r="C64" s="4">
        <v>11307.28</v>
      </c>
      <c r="D64" s="4">
        <v>24515.759999999998</v>
      </c>
      <c r="E64" s="4">
        <v>11237.55</v>
      </c>
      <c r="F64" s="4">
        <v>14359.88</v>
      </c>
      <c r="G64" s="4">
        <v>22226.7</v>
      </c>
      <c r="H64" s="4">
        <v>10568.83</v>
      </c>
      <c r="I64" s="4">
        <v>12582</v>
      </c>
      <c r="J64" s="4">
        <v>19195.689999999999</v>
      </c>
      <c r="K64" s="4">
        <v>49110.27</v>
      </c>
      <c r="L64" s="4">
        <v>32318.85</v>
      </c>
      <c r="M64" s="4">
        <v>15300.65</v>
      </c>
      <c r="N64" s="4">
        <v>17560.18</v>
      </c>
      <c r="O64" s="4">
        <v>11702.82</v>
      </c>
      <c r="P64" s="4">
        <v>45361.85</v>
      </c>
      <c r="Q64" s="4">
        <v>26931.03</v>
      </c>
      <c r="R64" s="4">
        <v>19632.259999999998</v>
      </c>
      <c r="S64" s="4">
        <v>19669.560000000001</v>
      </c>
      <c r="T64" s="4">
        <v>53210.28</v>
      </c>
      <c r="U64" s="4">
        <v>11720.87</v>
      </c>
      <c r="V64" s="4">
        <v>2522.66</v>
      </c>
      <c r="W64" s="4">
        <v>10011.370000000001</v>
      </c>
      <c r="X64" s="4">
        <v>21026.68</v>
      </c>
      <c r="Y64" s="4">
        <v>5701.84</v>
      </c>
      <c r="Z64" s="4">
        <v>8893.1200000000008</v>
      </c>
      <c r="AA64" s="4">
        <v>605.83000000000004</v>
      </c>
      <c r="AB64" s="4">
        <v>12512.3</v>
      </c>
      <c r="AC64" s="4">
        <v>5020.37</v>
      </c>
      <c r="AD64" s="4">
        <v>1670.44</v>
      </c>
      <c r="AE64" s="4">
        <v>2102.21</v>
      </c>
      <c r="AF64" s="4">
        <v>6610.05</v>
      </c>
    </row>
    <row r="65" spans="1:32" x14ac:dyDescent="0.15">
      <c r="A65" s="1">
        <v>2012</v>
      </c>
      <c r="B65" s="4">
        <v>17879.400000000001</v>
      </c>
      <c r="C65" s="4">
        <v>12893.88</v>
      </c>
      <c r="D65" s="4">
        <v>26575.01</v>
      </c>
      <c r="E65" s="4">
        <v>12112.83</v>
      </c>
      <c r="F65" s="4">
        <v>15880.58</v>
      </c>
      <c r="G65" s="4">
        <v>24846.43</v>
      </c>
      <c r="H65" s="4">
        <v>11939.24</v>
      </c>
      <c r="I65" s="4">
        <v>13691.58</v>
      </c>
      <c r="J65" s="4">
        <v>20181.72</v>
      </c>
      <c r="K65" s="4">
        <v>54058.22</v>
      </c>
      <c r="L65" s="4">
        <v>34665.33</v>
      </c>
      <c r="M65" s="4">
        <v>17212.05</v>
      </c>
      <c r="N65" s="4">
        <v>19701.78</v>
      </c>
      <c r="O65" s="4">
        <v>12948.88</v>
      </c>
      <c r="P65" s="4">
        <v>50013.24</v>
      </c>
      <c r="Q65" s="4">
        <v>29599.31</v>
      </c>
      <c r="R65" s="4">
        <v>22250.45</v>
      </c>
      <c r="S65" s="4">
        <v>22154.23</v>
      </c>
      <c r="T65" s="4">
        <v>57067.92</v>
      </c>
      <c r="U65" s="4">
        <v>13035.1</v>
      </c>
      <c r="V65" s="4">
        <v>2855.54</v>
      </c>
      <c r="W65" s="4">
        <v>11409.6</v>
      </c>
      <c r="X65" s="4">
        <v>23872.799999999999</v>
      </c>
      <c r="Y65" s="4">
        <v>6852.2</v>
      </c>
      <c r="Z65" s="4">
        <v>10309.469999999999</v>
      </c>
      <c r="AA65" s="4">
        <v>701.03</v>
      </c>
      <c r="AB65" s="4">
        <v>14453.68</v>
      </c>
      <c r="AC65" s="4">
        <v>5650.2</v>
      </c>
      <c r="AD65" s="4">
        <v>1893.54</v>
      </c>
      <c r="AE65" s="4">
        <v>2341.29</v>
      </c>
      <c r="AF65" s="4">
        <v>7505.31</v>
      </c>
    </row>
    <row r="66" spans="1:32" x14ac:dyDescent="0.15">
      <c r="A66" s="1">
        <v>2013</v>
      </c>
      <c r="B66" s="4">
        <v>19800.810000000001</v>
      </c>
      <c r="C66" s="4">
        <v>14442.01</v>
      </c>
      <c r="D66" s="4">
        <v>28442.95</v>
      </c>
      <c r="E66" s="4">
        <v>12665.25</v>
      </c>
      <c r="F66" s="4">
        <v>16916.5</v>
      </c>
      <c r="G66" s="4">
        <v>27213.22</v>
      </c>
      <c r="H66" s="4">
        <v>13046.4</v>
      </c>
      <c r="I66" s="4">
        <v>14454.91</v>
      </c>
      <c r="J66" s="4">
        <v>21818.15</v>
      </c>
      <c r="K66" s="4">
        <v>59753.37</v>
      </c>
      <c r="L66" s="4">
        <v>37756.589999999997</v>
      </c>
      <c r="M66" s="4">
        <v>19229.34</v>
      </c>
      <c r="N66" s="4">
        <v>21868.49</v>
      </c>
      <c r="O66" s="4">
        <v>14410.19</v>
      </c>
      <c r="P66" s="4">
        <v>55230.32</v>
      </c>
      <c r="Q66" s="4">
        <v>32191.3</v>
      </c>
      <c r="R66" s="4">
        <v>24791.83</v>
      </c>
      <c r="S66" s="4">
        <v>24621.67</v>
      </c>
      <c r="T66" s="4">
        <v>62474.79</v>
      </c>
      <c r="U66" s="4">
        <v>14449.9</v>
      </c>
      <c r="V66" s="4">
        <v>3177.56</v>
      </c>
      <c r="W66" s="4">
        <v>12783.26</v>
      </c>
      <c r="X66" s="4">
        <v>26392.07</v>
      </c>
      <c r="Y66" s="4">
        <v>8086.86</v>
      </c>
      <c r="Z66" s="4">
        <v>11832.31</v>
      </c>
      <c r="AA66" s="4">
        <v>815.67</v>
      </c>
      <c r="AB66" s="4">
        <v>16205.45</v>
      </c>
      <c r="AC66" s="4">
        <v>6330.69</v>
      </c>
      <c r="AD66" s="4">
        <v>2122.06</v>
      </c>
      <c r="AE66" s="4">
        <v>2577.5700000000002</v>
      </c>
      <c r="AF66" s="4">
        <v>8443.84</v>
      </c>
    </row>
    <row r="67" spans="1:32" x14ac:dyDescent="0.15">
      <c r="A67" s="1">
        <v>2014</v>
      </c>
      <c r="B67" s="4">
        <v>21330.83</v>
      </c>
      <c r="C67" s="4">
        <v>15726.93</v>
      </c>
      <c r="D67" s="4">
        <v>29421.15</v>
      </c>
      <c r="E67" s="4">
        <v>12761.49</v>
      </c>
      <c r="F67" s="4">
        <v>17770.189999999999</v>
      </c>
      <c r="G67" s="4">
        <v>28626.58</v>
      </c>
      <c r="H67" s="4">
        <v>13803.14</v>
      </c>
      <c r="I67" s="4">
        <v>15039.38</v>
      </c>
      <c r="J67" s="4">
        <v>23567.7</v>
      </c>
      <c r="K67" s="4">
        <v>65088.32</v>
      </c>
      <c r="L67" s="4">
        <v>40173.03</v>
      </c>
      <c r="M67" s="4">
        <v>20848.75</v>
      </c>
      <c r="N67" s="4">
        <v>24055.759999999998</v>
      </c>
      <c r="O67" s="4">
        <v>15714.63</v>
      </c>
      <c r="P67" s="4">
        <v>59426.59</v>
      </c>
      <c r="Q67" s="4">
        <v>34938.239999999998</v>
      </c>
      <c r="R67" s="4">
        <v>27379.22</v>
      </c>
      <c r="S67" s="4">
        <v>27037.32</v>
      </c>
      <c r="T67" s="4">
        <v>67809.850000000006</v>
      </c>
      <c r="U67" s="4">
        <v>15672.89</v>
      </c>
      <c r="V67" s="4">
        <v>3500.72</v>
      </c>
      <c r="W67" s="4">
        <v>14262.6</v>
      </c>
      <c r="X67" s="4">
        <v>28536.66</v>
      </c>
      <c r="Y67" s="4">
        <v>9266.39</v>
      </c>
      <c r="Z67" s="4">
        <v>12814.59</v>
      </c>
      <c r="AA67" s="4">
        <v>920.83</v>
      </c>
      <c r="AB67" s="4">
        <v>17689.939999999999</v>
      </c>
      <c r="AC67" s="4">
        <v>6836.82</v>
      </c>
      <c r="AD67" s="4">
        <v>2303.3200000000002</v>
      </c>
      <c r="AE67" s="4">
        <v>2752.1</v>
      </c>
      <c r="AF67" s="4">
        <v>9273.4599999999991</v>
      </c>
    </row>
    <row r="68" spans="1:32" x14ac:dyDescent="0.15">
      <c r="A68" s="1">
        <v>2015</v>
      </c>
      <c r="B68" s="4">
        <v>23014.59</v>
      </c>
      <c r="C68" s="4">
        <v>16538.189999999999</v>
      </c>
      <c r="D68" s="4">
        <v>29806.11</v>
      </c>
      <c r="E68" s="4">
        <v>12766.49</v>
      </c>
      <c r="F68" s="4">
        <v>17831.509999999998</v>
      </c>
      <c r="G68" s="4">
        <v>28669.02</v>
      </c>
      <c r="H68" s="4">
        <v>14063.13</v>
      </c>
      <c r="I68" s="4">
        <v>15083.67</v>
      </c>
      <c r="J68" s="4">
        <v>25123.45</v>
      </c>
      <c r="K68" s="4">
        <v>70116.38</v>
      </c>
      <c r="L68" s="4">
        <v>42886.49</v>
      </c>
      <c r="M68" s="4">
        <v>22005.63</v>
      </c>
      <c r="N68" s="4">
        <v>25979.82</v>
      </c>
      <c r="O68" s="4">
        <v>16723.78</v>
      </c>
      <c r="P68" s="4">
        <v>63002.33</v>
      </c>
      <c r="Q68" s="4">
        <v>37002.160000000003</v>
      </c>
      <c r="R68" s="4">
        <v>29550.19</v>
      </c>
      <c r="S68" s="4">
        <v>28902.21</v>
      </c>
      <c r="T68" s="4">
        <v>72812.55</v>
      </c>
      <c r="U68" s="4">
        <v>16803.12</v>
      </c>
      <c r="V68" s="4">
        <v>3702.76</v>
      </c>
      <c r="W68" s="4">
        <v>15717.27</v>
      </c>
      <c r="X68" s="4">
        <v>30053.1</v>
      </c>
      <c r="Y68" s="4">
        <v>10502.56</v>
      </c>
      <c r="Z68" s="4">
        <v>13619.17</v>
      </c>
      <c r="AA68" s="4">
        <v>1026.3900000000001</v>
      </c>
      <c r="AB68" s="4">
        <v>18021.86</v>
      </c>
      <c r="AC68" s="4">
        <v>6790.32</v>
      </c>
      <c r="AD68" s="4">
        <v>2417.0500000000002</v>
      </c>
      <c r="AE68" s="4">
        <v>2911.77</v>
      </c>
      <c r="AF68" s="4">
        <v>9324.7999999999993</v>
      </c>
    </row>
    <row r="69" spans="1:32" x14ac:dyDescent="0.15">
      <c r="A69" s="1">
        <v>2016</v>
      </c>
      <c r="B69" s="4">
        <v>24899.26</v>
      </c>
      <c r="C69" s="4">
        <v>17885.39</v>
      </c>
      <c r="D69" s="4">
        <v>31827.86</v>
      </c>
      <c r="E69" s="4">
        <v>12928.34</v>
      </c>
      <c r="F69" s="4">
        <v>18632.57</v>
      </c>
      <c r="G69" s="4">
        <v>22037.88</v>
      </c>
      <c r="H69" s="4">
        <v>14886.23</v>
      </c>
      <c r="I69" s="4">
        <v>15386.09</v>
      </c>
      <c r="J69" s="4">
        <v>27466.15</v>
      </c>
      <c r="K69" s="4">
        <v>76086.17</v>
      </c>
      <c r="L69" s="4">
        <v>46484.98</v>
      </c>
      <c r="M69" s="4">
        <v>24117.87</v>
      </c>
      <c r="N69" s="4">
        <v>28519.15</v>
      </c>
      <c r="O69" s="4">
        <v>18364.41</v>
      </c>
      <c r="P69" s="4">
        <v>67008.19</v>
      </c>
      <c r="Q69" s="4">
        <v>40160.01</v>
      </c>
      <c r="R69" s="4">
        <v>32297.91</v>
      </c>
      <c r="S69" s="4">
        <v>31244.68</v>
      </c>
      <c r="T69" s="4">
        <v>79512.05</v>
      </c>
      <c r="U69" s="4">
        <v>18245.07</v>
      </c>
      <c r="V69" s="4">
        <v>4044.51</v>
      </c>
      <c r="W69" s="4">
        <v>17558.759999999998</v>
      </c>
      <c r="X69" s="4">
        <v>32680.5</v>
      </c>
      <c r="Y69" s="4">
        <v>11734.43</v>
      </c>
      <c r="Z69" s="4">
        <v>14869.95</v>
      </c>
      <c r="AA69" s="4">
        <v>1150.07</v>
      </c>
      <c r="AB69" s="4">
        <v>19165.39</v>
      </c>
      <c r="AC69" s="4">
        <v>7152.04</v>
      </c>
      <c r="AD69" s="4">
        <v>2572.4899999999998</v>
      </c>
      <c r="AE69" s="4">
        <v>3150.06</v>
      </c>
      <c r="AF69" s="4">
        <v>9617.23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abSelected="1" topLeftCell="A61" zoomScale="112" zoomScaleNormal="112" workbookViewId="0">
      <selection activeCell="A80" sqref="A80"/>
    </sheetView>
  </sheetViews>
  <sheetFormatPr defaultRowHeight="14.25" x14ac:dyDescent="0.2"/>
  <cols>
    <col min="1" max="1" width="27" customWidth="1"/>
    <col min="2" max="2" width="12.75" customWidth="1"/>
    <col min="3" max="3" width="12.75" bestFit="1" customWidth="1"/>
    <col min="4" max="4" width="11.625" bestFit="1" customWidth="1"/>
    <col min="5" max="11" width="12.75" bestFit="1" customWidth="1"/>
    <col min="12" max="12" width="12.75" customWidth="1"/>
    <col min="13" max="14" width="12.75" bestFit="1" customWidth="1"/>
    <col min="15" max="15" width="9.5" bestFit="1" customWidth="1"/>
    <col min="16" max="17" width="12.75" bestFit="1" customWidth="1"/>
    <col min="18" max="18" width="11.625" bestFit="1" customWidth="1"/>
    <col min="19" max="19" width="9.5" bestFit="1" customWidth="1"/>
    <col min="20" max="20" width="12.75" customWidth="1"/>
    <col min="21" max="21" width="12.75" bestFit="1" customWidth="1"/>
    <col min="22" max="22" width="11.625" bestFit="1" customWidth="1"/>
    <col min="23" max="24" width="12.75" bestFit="1" customWidth="1"/>
    <col min="25" max="25" width="11.625" bestFit="1" customWidth="1"/>
    <col min="26" max="27" width="12.75" bestFit="1" customWidth="1"/>
    <col min="28" max="28" width="11.625" bestFit="1" customWidth="1"/>
    <col min="29" max="32" width="12.75" bestFit="1" customWidth="1"/>
  </cols>
  <sheetData>
    <row r="1" spans="1:32" ht="15" x14ac:dyDescent="0.2">
      <c r="A1" s="1"/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32" x14ac:dyDescent="0.2">
      <c r="A2" s="8" t="s">
        <v>32</v>
      </c>
      <c r="B2" s="9">
        <f>AVERAGE('1949-2016中国各省市GDP数据汇总表'!B2:B69)</f>
        <v>3324.1664705882349</v>
      </c>
      <c r="C2" s="9">
        <f>AVERAGE('1949-2016中国各省市GDP数据汇总表'!C2:C69)</f>
        <v>2188.4539705882353</v>
      </c>
      <c r="D2" s="9">
        <f>AVERAGE('1949-2016中国各省市GDP数据汇总表'!D2:D69)</f>
        <v>4986.0613846153856</v>
      </c>
      <c r="E2" s="9">
        <f>AVERAGE('1949-2016中国各省市GDP数据汇总表'!E2:E69)</f>
        <v>2148.6796923076922</v>
      </c>
      <c r="F2" s="9">
        <f>AVERAGE('1949-2016中国各省市GDP数据汇总表'!F2:F69)</f>
        <v>2581.1000000000004</v>
      </c>
      <c r="G2" s="9">
        <f>AVERAGE('1949-2016中国各省市GDP数据汇总表'!G2:G69)</f>
        <v>4492.0167692307696</v>
      </c>
      <c r="H2" s="9">
        <f>AVERAGE('1949-2016中国各省市GDP数据汇总表'!H2:H69)</f>
        <v>2150.6186153846156</v>
      </c>
      <c r="I2" s="9">
        <f>AVERAGE('1949-2016中国各省市GDP数据汇总表'!I2:I69)</f>
        <v>2700.1046153846155</v>
      </c>
      <c r="J2" s="9">
        <f>AVERAGE('1949-2016中国各省市GDP数据汇总表'!J2:J69)</f>
        <v>4088.8198529411775</v>
      </c>
      <c r="K2" s="9">
        <f>AVERAGE('1949-2016中国各省市GDP数据汇总表'!K2:K69)</f>
        <v>10132.648769230769</v>
      </c>
      <c r="L2" s="9">
        <f>AVERAGE('1949-2016中国各省市GDP数据汇总表'!L2:L69)</f>
        <v>6474.5916417910448</v>
      </c>
      <c r="M2" s="9">
        <f>AVERAGE('1949-2016中国各省市GDP数据汇总表'!M2:M69)</f>
        <v>3203.6260000000002</v>
      </c>
      <c r="N2" s="9">
        <f>AVERAGE('1949-2016中国各省市GDP数据汇总表'!N2:N69)</f>
        <v>3749.1027692307689</v>
      </c>
      <c r="O2" s="9">
        <f>AVERAGE('1949-2016中国各省市GDP数据汇总表'!O2:O69)</f>
        <v>2292.1511764705883</v>
      </c>
      <c r="P2" s="9">
        <f>AVERAGE('1949-2016中国各省市GDP数据汇总表'!P2:P69)</f>
        <v>9520.7586153846132</v>
      </c>
      <c r="Q2" s="9">
        <f>AVERAGE('1949-2016中国各省市GDP数据汇总表'!Q2:Q69)</f>
        <v>5368.139411764706</v>
      </c>
      <c r="R2" s="9">
        <f>AVERAGE('1949-2016中国各省市GDP数据汇总表'!R2:R69)</f>
        <v>4116.3135384615389</v>
      </c>
      <c r="S2" s="9">
        <f>AVERAGE('1949-2016中国各省市GDP数据汇总表'!S2:S69)</f>
        <v>4074.7786153846159</v>
      </c>
      <c r="T2" s="9">
        <f>AVERAGE('1949-2016中国各省市GDP数据汇总表'!T2:T69)</f>
        <v>10714.012205882353</v>
      </c>
      <c r="U2" s="9">
        <f>AVERAGE('1949-2016中国各省市GDP数据汇总表'!U2:U69)</f>
        <v>2351.9005970149256</v>
      </c>
      <c r="V2" s="9">
        <f>AVERAGE('1949-2016中国各省市GDP数据汇总表'!V2:V69)</f>
        <v>900.48846153846159</v>
      </c>
      <c r="W2" s="9">
        <f>AVERAGE('1949-2016中国各省市GDP数据汇总表'!W2:W69)</f>
        <v>2032.6883823529415</v>
      </c>
      <c r="X2" s="9">
        <f>AVERAGE('1949-2016中国各省市GDP数据汇总表'!X2:X69)</f>
        <v>4408.2378461538456</v>
      </c>
      <c r="Y2" s="9">
        <f>AVERAGE('1949-2016中国各省市GDP数据汇总表'!Y2:Y69)</f>
        <v>1260.710294117647</v>
      </c>
      <c r="Z2" s="9">
        <f>AVERAGE('1949-2016中国各省市GDP数据汇总表'!Z2:Z69)</f>
        <v>1912.62</v>
      </c>
      <c r="AA2" s="9">
        <f>AVERAGE('1949-2016中国各省市GDP数据汇总表'!AA2:AA69)</f>
        <v>137.62075757575758</v>
      </c>
      <c r="AB2" s="9">
        <f>AVERAGE('1949-2016中国各省市GDP数据汇总表'!AB2:AB69)</f>
        <v>2501.2789230769231</v>
      </c>
      <c r="AC2" s="9">
        <f>AVERAGE('1949-2016中国各省市GDP数据汇总表'!AC2:AC69)</f>
        <v>1070.0875384615385</v>
      </c>
      <c r="AD2" s="9">
        <f>AVERAGE('1949-2016中国各省市GDP数据汇总表'!AD2:AD69)</f>
        <v>326.78735294117649</v>
      </c>
      <c r="AE2" s="9">
        <f>AVERAGE('1949-2016中国各省市GDP数据汇总表'!AE2:AE69)</f>
        <v>406.00707692307691</v>
      </c>
      <c r="AF2" s="9">
        <f>AVERAGE('1949-2016中国各省市GDP数据汇总表'!AF2:AF69)</f>
        <v>1405.6210769230768</v>
      </c>
    </row>
    <row r="3" spans="1:32" x14ac:dyDescent="0.2">
      <c r="A3" s="8" t="s">
        <v>33</v>
      </c>
      <c r="B3">
        <f>VAR('1949-2016中国各省市GDP数据汇总表'!B2:B69)</f>
        <v>39425574.764429159</v>
      </c>
      <c r="C3">
        <f>VAR('1949-2016中国各省市GDP数据汇总表'!C2:C69)</f>
        <v>19467525.025651164</v>
      </c>
      <c r="D3">
        <f>VAR('1949-2016中国各省市GDP数据汇总表'!D2:D69)</f>
        <v>77394967.797277719</v>
      </c>
      <c r="E3">
        <f>VAR('1949-2016中国各省市GDP数据汇总表'!E2:E69)</f>
        <v>14738701.252921782</v>
      </c>
      <c r="F3">
        <f>VAR('1949-2016中国各省市GDP数据汇总表'!F2:F69)</f>
        <v>26700893.230212495</v>
      </c>
      <c r="G3">
        <f>VAR('1949-2016中国各省市GDP数据汇总表'!G2:G69)</f>
        <v>61589624.131531581</v>
      </c>
      <c r="H3">
        <f>VAR('1949-2016中国各省市GDP数据汇总表'!H2:H69)</f>
        <v>15724259.034530861</v>
      </c>
      <c r="I3">
        <f>VAR('1949-2016中国各省市GDP数据汇总表'!I2:I69)</f>
        <v>19614360.191115864</v>
      </c>
      <c r="J3">
        <f>VAR('1949-2016中国各省市GDP数据汇总表'!J2:J69)</f>
        <v>50624778.909314901</v>
      </c>
      <c r="K3">
        <f>VAR('1949-2016中国各省市GDP数据汇总表'!K2:K69)</f>
        <v>366345083.92069221</v>
      </c>
      <c r="L3">
        <f>VAR('1949-2016中国各省市GDP数据汇总表'!L2:L69)</f>
        <v>144205449.47294727</v>
      </c>
      <c r="M3">
        <f>VAR('1949-2016中国各省市GDP数据汇总表'!M2:M69)</f>
        <v>35755277.585811876</v>
      </c>
      <c r="N3">
        <f>VAR('1949-2016中国各省市GDP数据汇总表'!N2:N69)</f>
        <v>49269284.940804698</v>
      </c>
      <c r="O3">
        <f>VAR('1949-2016中国各省市GDP数据汇总表'!O2:O69)</f>
        <v>19976375.996088147</v>
      </c>
      <c r="P3">
        <f>VAR('1949-2016中国各省市GDP数据汇总表'!P2:P69)</f>
        <v>307927817.31388092</v>
      </c>
      <c r="Q3">
        <f>VAR('1949-2016中国各省市GDP数据汇总表'!Q2:Q69)</f>
        <v>103177934.67063844</v>
      </c>
      <c r="R3">
        <f>VAR('1949-2016中国各省市GDP数据汇总表'!R2:R69)</f>
        <v>61684091.498938851</v>
      </c>
      <c r="S3">
        <f>VAR('1949-2016中国各省市GDP数据汇总表'!S2:S69)</f>
        <v>60081356.000952736</v>
      </c>
      <c r="T3">
        <f>VAR('1949-2016中国各省市GDP数据汇总表'!T2:T69)</f>
        <v>403946034.13917267</v>
      </c>
      <c r="U3">
        <f>VAR('1949-2016中国各省市GDP数据汇总表'!U2:U69)</f>
        <v>20226453.718132965</v>
      </c>
      <c r="V3">
        <f>VAR('1949-2016中国各省市GDP数据汇总表'!V2:V69)</f>
        <v>1354507.7599765183</v>
      </c>
      <c r="W3">
        <f>VAR('1949-2016中国各省市GDP数据汇总表'!W2:W69)</f>
        <v>16420055.687261524</v>
      </c>
      <c r="X3">
        <f>VAR('1949-2016中国各省市GDP数据汇总表'!X2:X69)</f>
        <v>67409263.664660901</v>
      </c>
      <c r="Y3">
        <f>VAR('1949-2016中国各省市GDP数据汇总表'!Y2:Y69)</f>
        <v>6723920.34959991</v>
      </c>
      <c r="Z3">
        <f>VAR('1949-2016中国各省市GDP数据汇总表'!Z2:Z69)</f>
        <v>12943379.244074628</v>
      </c>
      <c r="AA3">
        <f>VAR('1949-2016中国各省市GDP数据汇总表'!AA2:AA69)</f>
        <v>70052.90865634034</v>
      </c>
      <c r="AB3">
        <f>VAR('1949-2016中国各省市GDP数据汇总表'!AB2:AB69)</f>
        <v>24388469.602434754</v>
      </c>
      <c r="AC3">
        <f>VAR('1949-2016中国各省市GDP数据汇总表'!AC2:AC69)</f>
        <v>3658782.6039938452</v>
      </c>
      <c r="AD3">
        <f>VAR('1949-2016中国各省市GDP数据汇总表'!AD2:AD69)</f>
        <v>413185.99836005265</v>
      </c>
      <c r="AE3">
        <f>VAR('1949-2016中国各省市GDP数据汇总表'!AE2:AE69)</f>
        <v>637962.49084600969</v>
      </c>
      <c r="AF3">
        <f>VAR('1949-2016中国各省市GDP数据汇总表'!AF2:AF69)</f>
        <v>6619132.0116691357</v>
      </c>
    </row>
    <row r="6" spans="1:32" ht="15" x14ac:dyDescent="0.2">
      <c r="A6" s="1" t="s">
        <v>31</v>
      </c>
      <c r="B6" s="14" t="s">
        <v>34</v>
      </c>
      <c r="C6" s="16"/>
    </row>
    <row r="7" spans="1:32" ht="15" x14ac:dyDescent="0.2">
      <c r="A7" s="1" t="s">
        <v>35</v>
      </c>
      <c r="B7" s="14">
        <f>SUM('1949-2016中国各省市GDP数据汇总表'!B2:AF2)</f>
        <v>107.64</v>
      </c>
      <c r="C7" s="15"/>
    </row>
    <row r="8" spans="1:32" ht="15" x14ac:dyDescent="0.2">
      <c r="A8" s="1" t="s">
        <v>36</v>
      </c>
      <c r="B8" s="14">
        <f>SUM('1949-2016中国各省市GDP数据汇总表'!B3:AF3)</f>
        <v>144.54</v>
      </c>
      <c r="C8" s="15"/>
    </row>
    <row r="9" spans="1:32" ht="15" x14ac:dyDescent="0.2">
      <c r="A9" s="1" t="s">
        <v>37</v>
      </c>
      <c r="B9" s="14">
        <f>SUM('1949-2016中国各省市GDP数据汇总表'!B4:AF4)</f>
        <v>193.29999999999998</v>
      </c>
      <c r="C9" s="15"/>
    </row>
    <row r="10" spans="1:32" ht="15" x14ac:dyDescent="0.2">
      <c r="A10" s="1" t="s">
        <v>38</v>
      </c>
      <c r="B10" s="14">
        <f>SUM('1949-2016中国各省市GDP数据汇总表'!B5:AF5)</f>
        <v>613.52</v>
      </c>
      <c r="C10" s="15"/>
    </row>
    <row r="11" spans="1:32" ht="15" x14ac:dyDescent="0.2">
      <c r="A11" s="1" t="s">
        <v>39</v>
      </c>
      <c r="B11" s="14">
        <f>SUM('1949-2016中国各省市GDP数据汇总表'!B6:AF6)</f>
        <v>734.00000000000011</v>
      </c>
      <c r="C11" s="15"/>
    </row>
    <row r="12" spans="1:32" ht="15" x14ac:dyDescent="0.2">
      <c r="A12" s="1" t="s">
        <v>40</v>
      </c>
      <c r="B12" s="14">
        <f>SUM('1949-2016中国各省市GDP数据汇总表'!B7:AF7)</f>
        <v>790.73999999999978</v>
      </c>
      <c r="C12" s="15"/>
    </row>
    <row r="13" spans="1:32" ht="15" x14ac:dyDescent="0.2">
      <c r="A13" s="1" t="s">
        <v>41</v>
      </c>
      <c r="B13" s="14">
        <f>SUM('1949-2016中国各省市GDP数据汇总表'!B8:AF8)</f>
        <v>855</v>
      </c>
      <c r="C13" s="15"/>
    </row>
    <row r="14" spans="1:32" ht="15" x14ac:dyDescent="0.2">
      <c r="A14" s="1" t="s">
        <v>42</v>
      </c>
      <c r="B14" s="14">
        <f>SUM('1949-2016中国各省市GDP数据汇总表'!B9:AF9)</f>
        <v>969.20999999999992</v>
      </c>
      <c r="C14" s="15"/>
    </row>
    <row r="15" spans="1:32" ht="15" x14ac:dyDescent="0.2">
      <c r="A15" s="1" t="s">
        <v>43</v>
      </c>
      <c r="B15" s="14">
        <f>SUM('1949-2016中国各省市GDP数据汇总表'!B10:AF10)</f>
        <v>1045.07</v>
      </c>
      <c r="C15" s="15"/>
    </row>
    <row r="16" spans="1:32" ht="15" x14ac:dyDescent="0.2">
      <c r="A16" s="1" t="s">
        <v>44</v>
      </c>
      <c r="B16" s="14">
        <f>SUM('1949-2016中国各省市GDP数据汇总表'!B11:AF11)</f>
        <v>1281.53</v>
      </c>
      <c r="C16" s="15"/>
    </row>
    <row r="17" spans="1:3" ht="15" x14ac:dyDescent="0.2">
      <c r="A17" s="1" t="s">
        <v>45</v>
      </c>
      <c r="B17" s="14">
        <f>SUM('1949-2016中国各省市GDP数据汇总表'!B12:AF12)</f>
        <v>1472.7099999999998</v>
      </c>
      <c r="C17" s="15"/>
    </row>
    <row r="18" spans="1:3" ht="15" x14ac:dyDescent="0.2">
      <c r="A18" s="1" t="s">
        <v>46</v>
      </c>
      <c r="B18" s="14">
        <f>SUM('1949-2016中国各省市GDP数据汇总表'!B13:AF13)</f>
        <v>1546.68</v>
      </c>
      <c r="C18" s="15"/>
    </row>
    <row r="19" spans="1:3" ht="15" x14ac:dyDescent="0.2">
      <c r="A19" s="1" t="s">
        <v>47</v>
      </c>
      <c r="B19" s="14">
        <f>SUM('1949-2016中国各省市GDP数据汇总表'!B14:AF14)</f>
        <v>1140.6500000000005</v>
      </c>
      <c r="C19" s="15"/>
    </row>
    <row r="20" spans="1:3" ht="15" x14ac:dyDescent="0.2">
      <c r="A20" s="1" t="s">
        <v>48</v>
      </c>
      <c r="B20" s="14">
        <f>SUM('1949-2016中国各省市GDP数据汇总表'!B15:AF15)</f>
        <v>1103.0299999999997</v>
      </c>
      <c r="C20" s="15"/>
    </row>
    <row r="21" spans="1:3" ht="15" x14ac:dyDescent="0.2">
      <c r="A21" s="1" t="s">
        <v>49</v>
      </c>
      <c r="B21" s="14">
        <f>SUM('1949-2016中国各省市GDP数据汇总表'!B16:AF16)</f>
        <v>1168.0099999999998</v>
      </c>
      <c r="C21" s="15"/>
    </row>
    <row r="22" spans="1:3" ht="15" x14ac:dyDescent="0.2">
      <c r="A22" s="1" t="s">
        <v>50</v>
      </c>
      <c r="B22" s="14">
        <f>SUM('1949-2016中国各省市GDP数据汇总表'!B17:AF17)</f>
        <v>1309.5899999999997</v>
      </c>
      <c r="C22" s="15"/>
    </row>
    <row r="23" spans="1:3" ht="15" x14ac:dyDescent="0.2">
      <c r="A23" s="1" t="s">
        <v>51</v>
      </c>
      <c r="B23" s="14">
        <f>SUM('1949-2016中国各省市GDP数据汇总表'!B18:AF18)</f>
        <v>1509.3700000000003</v>
      </c>
      <c r="C23" s="15"/>
    </row>
    <row r="24" spans="1:3" ht="15" x14ac:dyDescent="0.2">
      <c r="A24" s="1" t="s">
        <v>52</v>
      </c>
      <c r="B24" s="14">
        <f>SUM('1949-2016中国各省市GDP数据汇总表'!B19:AF19)</f>
        <v>1675.6000000000004</v>
      </c>
      <c r="C24" s="15"/>
    </row>
    <row r="25" spans="1:3" ht="15" x14ac:dyDescent="0.2">
      <c r="A25" s="1" t="s">
        <v>53</v>
      </c>
      <c r="B25" s="14">
        <f>SUM('1949-2016中国各省市GDP数据汇总表'!B20:AF20)</f>
        <v>1575.43</v>
      </c>
      <c r="C25" s="15"/>
    </row>
    <row r="26" spans="1:3" ht="15" x14ac:dyDescent="0.2">
      <c r="A26" s="1" t="s">
        <v>54</v>
      </c>
      <c r="B26" s="14">
        <f>SUM('1949-2016中国各省市GDP数据汇总表'!B21:AF21)</f>
        <v>1521.4799999999998</v>
      </c>
      <c r="C26" s="15"/>
    </row>
    <row r="27" spans="1:3" ht="15" x14ac:dyDescent="0.2">
      <c r="A27" s="1" t="s">
        <v>55</v>
      </c>
      <c r="B27" s="14">
        <f>SUM('1949-2016中国各省市GDP数据汇总表'!B22:AF22)</f>
        <v>1735.5699999999997</v>
      </c>
      <c r="C27" s="15"/>
    </row>
    <row r="28" spans="1:3" ht="15" x14ac:dyDescent="0.2">
      <c r="A28" s="1" t="s">
        <v>56</v>
      </c>
      <c r="B28" s="14">
        <f>SUM('1949-2016中国各省市GDP数据汇总表'!B23:AF23)</f>
        <v>2013.48</v>
      </c>
      <c r="C28" s="15"/>
    </row>
    <row r="29" spans="1:3" ht="15" x14ac:dyDescent="0.2">
      <c r="A29" s="1" t="s">
        <v>57</v>
      </c>
      <c r="B29" s="14">
        <f>SUM('1949-2016中国各省市GDP数据汇总表'!B24:AF24)</f>
        <v>2180.54</v>
      </c>
      <c r="C29" s="15"/>
    </row>
    <row r="30" spans="1:3" ht="15" x14ac:dyDescent="0.2">
      <c r="A30" s="1" t="s">
        <v>58</v>
      </c>
      <c r="B30" s="14">
        <f>SUM('1949-2016中国各省市GDP数据汇总表'!B25:AF25)</f>
        <v>2270.4800000000005</v>
      </c>
      <c r="C30" s="15"/>
    </row>
    <row r="31" spans="1:3" ht="15" x14ac:dyDescent="0.2">
      <c r="A31" s="1" t="s">
        <v>59</v>
      </c>
      <c r="B31" s="14">
        <f>SUM('1949-2016中国各省市GDP数据汇总表'!B26:AF26)</f>
        <v>2432.67</v>
      </c>
      <c r="C31" s="15"/>
    </row>
    <row r="32" spans="1:3" ht="15" x14ac:dyDescent="0.2">
      <c r="A32" s="1" t="s">
        <v>60</v>
      </c>
      <c r="B32" s="14">
        <f>SUM('1949-2016中国各省市GDP数据汇总表'!B27:AF27)</f>
        <v>2470.630000000001</v>
      </c>
      <c r="C32" s="15"/>
    </row>
    <row r="33" spans="1:3" ht="15" x14ac:dyDescent="0.2">
      <c r="A33" s="1" t="s">
        <v>61</v>
      </c>
      <c r="B33" s="14">
        <f>SUM('1949-2016中国各省市GDP数据汇总表'!B28:AF28)</f>
        <v>2698.6299999999992</v>
      </c>
      <c r="C33" s="15"/>
    </row>
    <row r="34" spans="1:3" ht="15" x14ac:dyDescent="0.2">
      <c r="A34" s="1" t="s">
        <v>62</v>
      </c>
      <c r="B34" s="14">
        <f>SUM('1949-2016中国各省市GDP数据汇总表'!B29:AF29)</f>
        <v>2725.5800000000004</v>
      </c>
      <c r="C34" s="15"/>
    </row>
    <row r="35" spans="1:3" ht="15" x14ac:dyDescent="0.2">
      <c r="A35" s="1" t="s">
        <v>63</v>
      </c>
      <c r="B35" s="14">
        <f>SUM('1949-2016中国各省市GDP数据汇总表'!B30:AF30)</f>
        <v>3003.3</v>
      </c>
      <c r="C35" s="15"/>
    </row>
    <row r="36" spans="1:3" ht="15" x14ac:dyDescent="0.2">
      <c r="A36" s="1" t="s">
        <v>64</v>
      </c>
      <c r="B36" s="14">
        <f>SUM('1949-2016中国各省市GDP数据汇总表'!B31:AF31)</f>
        <v>3476.3599999999997</v>
      </c>
      <c r="C36" s="15"/>
    </row>
    <row r="37" spans="1:3" ht="15" x14ac:dyDescent="0.2">
      <c r="A37" s="1" t="s">
        <v>65</v>
      </c>
      <c r="B37" s="14">
        <f>SUM('1949-2016中国各省市GDP数据汇总表'!B32:AF32)</f>
        <v>3941.4300000000012</v>
      </c>
      <c r="C37" s="15"/>
    </row>
    <row r="38" spans="1:3" ht="15" x14ac:dyDescent="0.2">
      <c r="A38" s="1" t="s">
        <v>66</v>
      </c>
      <c r="B38" s="14">
        <f>SUM('1949-2016中国各省市GDP数据汇总表'!B33:AF33)</f>
        <v>4397.9799999999996</v>
      </c>
      <c r="C38" s="15"/>
    </row>
    <row r="39" spans="1:3" ht="15" x14ac:dyDescent="0.2">
      <c r="A39" s="1" t="s">
        <v>67</v>
      </c>
      <c r="B39" s="14">
        <f>SUM('1949-2016中国各省市GDP数据汇总表'!B34:AF34)</f>
        <v>4805.3300000000008</v>
      </c>
      <c r="C39" s="15"/>
    </row>
    <row r="40" spans="1:3" ht="15" x14ac:dyDescent="0.2">
      <c r="A40" s="1" t="s">
        <v>68</v>
      </c>
      <c r="B40" s="14">
        <f>SUM('1949-2016中国各省市GDP数据汇总表'!B35:AF35)</f>
        <v>5344.0999999999995</v>
      </c>
      <c r="C40" s="15"/>
    </row>
    <row r="41" spans="1:3" ht="15" x14ac:dyDescent="0.2">
      <c r="A41" s="1" t="s">
        <v>69</v>
      </c>
      <c r="B41" s="14">
        <f>SUM('1949-2016中国各省市GDP数据汇总表'!B36:AF36)</f>
        <v>6003.5500000000011</v>
      </c>
      <c r="C41" s="15"/>
    </row>
    <row r="42" spans="1:3" ht="15" x14ac:dyDescent="0.2">
      <c r="A42" s="1" t="s">
        <v>70</v>
      </c>
      <c r="B42" s="14">
        <f>SUM('1949-2016中国各省市GDP数据汇总表'!B37:AF37)</f>
        <v>7145.7300000000032</v>
      </c>
      <c r="C42" s="15"/>
    </row>
    <row r="43" spans="1:3" ht="15" x14ac:dyDescent="0.2">
      <c r="A43" s="1" t="s">
        <v>71</v>
      </c>
      <c r="B43" s="14">
        <f>SUM('1949-2016中国各省市GDP数据汇总表'!B38:AF38)</f>
        <v>8625.76</v>
      </c>
      <c r="C43" s="15"/>
    </row>
    <row r="44" spans="1:3" ht="15" x14ac:dyDescent="0.2">
      <c r="A44" s="1" t="s">
        <v>72</v>
      </c>
      <c r="B44" s="14">
        <f>SUM('1949-2016中国各省市GDP数据汇总表'!B39:AF39)</f>
        <v>9678.9300000000021</v>
      </c>
      <c r="C44" s="15"/>
    </row>
    <row r="45" spans="1:3" ht="15" x14ac:dyDescent="0.2">
      <c r="A45" s="1" t="s">
        <v>73</v>
      </c>
      <c r="B45" s="14">
        <f>SUM('1949-2016中国各省市GDP数据汇总表'!B40:AF40)</f>
        <v>11489.269999999999</v>
      </c>
      <c r="C45" s="15"/>
    </row>
    <row r="46" spans="1:3" ht="15" x14ac:dyDescent="0.2">
      <c r="A46" s="1" t="s">
        <v>74</v>
      </c>
      <c r="B46" s="14">
        <f>SUM('1949-2016中国各省市GDP数据汇总表'!B41:AF41)</f>
        <v>14525.200000000003</v>
      </c>
      <c r="C46" s="15"/>
    </row>
    <row r="47" spans="1:3" ht="15" x14ac:dyDescent="0.2">
      <c r="A47" s="1" t="s">
        <v>75</v>
      </c>
      <c r="B47" s="14">
        <f>SUM('1949-2016中国各省市GDP数据汇总表'!B42:AF42)</f>
        <v>16516.46</v>
      </c>
      <c r="C47" s="15"/>
    </row>
    <row r="48" spans="1:3" ht="15" x14ac:dyDescent="0.2">
      <c r="A48" s="1" t="s">
        <v>76</v>
      </c>
      <c r="B48" s="14">
        <f>SUM('1949-2016中国各省市GDP数据汇总表'!B43:AF43)</f>
        <v>18498.329999999994</v>
      </c>
      <c r="C48" s="15"/>
    </row>
    <row r="49" spans="1:3" ht="15" x14ac:dyDescent="0.2">
      <c r="A49" s="1" t="s">
        <v>77</v>
      </c>
      <c r="B49" s="14">
        <f>SUM('1949-2016中国各省市GDP数据汇总表'!B44:AF44)</f>
        <v>21267.11</v>
      </c>
      <c r="C49" s="15"/>
    </row>
    <row r="50" spans="1:3" ht="15" x14ac:dyDescent="0.2">
      <c r="A50" s="1" t="s">
        <v>78</v>
      </c>
      <c r="B50" s="14">
        <f>SUM('1949-2016中国各省市GDP数据汇总表'!B45:AF45)</f>
        <v>26030.21</v>
      </c>
      <c r="C50" s="15"/>
    </row>
    <row r="51" spans="1:3" ht="15" x14ac:dyDescent="0.2">
      <c r="A51" s="1" t="s">
        <v>79</v>
      </c>
      <c r="B51" s="14">
        <f>SUM('1949-2016中国各省市GDP数据汇总表'!B46:AF46)</f>
        <v>34275.01999999999</v>
      </c>
      <c r="C51" s="15"/>
    </row>
    <row r="52" spans="1:3" ht="15" x14ac:dyDescent="0.2">
      <c r="A52" s="1" t="s">
        <v>80</v>
      </c>
      <c r="B52" s="14">
        <f>SUM('1949-2016中国各省市GDP数据汇总表'!B47:AF47)</f>
        <v>45422.75</v>
      </c>
      <c r="C52" s="15"/>
    </row>
    <row r="53" spans="1:3" ht="15" x14ac:dyDescent="0.2">
      <c r="A53" s="1" t="s">
        <v>81</v>
      </c>
      <c r="B53" s="14">
        <f>SUM('1949-2016中国各省市GDP数据汇总表'!B48:AF48)</f>
        <v>57642.07</v>
      </c>
      <c r="C53" s="15"/>
    </row>
    <row r="54" spans="1:3" ht="15" x14ac:dyDescent="0.2">
      <c r="A54" s="1" t="s">
        <v>82</v>
      </c>
      <c r="B54" s="14">
        <f>SUM('1949-2016中国各省市GDP数据汇总表'!B49:AF49)</f>
        <v>67891.78</v>
      </c>
      <c r="C54" s="15"/>
    </row>
    <row r="55" spans="1:3" ht="15" x14ac:dyDescent="0.2">
      <c r="A55" s="1" t="s">
        <v>83</v>
      </c>
      <c r="B55" s="14">
        <f>SUM('1949-2016中国各省市GDP数据汇总表'!B50:AF50)</f>
        <v>76490.2</v>
      </c>
      <c r="C55" s="15"/>
    </row>
    <row r="56" spans="1:3" ht="15" x14ac:dyDescent="0.2">
      <c r="A56" s="1" t="s">
        <v>84</v>
      </c>
      <c r="B56" s="14">
        <f>SUM('1949-2016中国各省市GDP数据汇总表'!B51:AF51)</f>
        <v>82721.509999999995</v>
      </c>
      <c r="C56" s="15"/>
    </row>
    <row r="57" spans="1:3" ht="15" x14ac:dyDescent="0.2">
      <c r="A57" s="1" t="s">
        <v>85</v>
      </c>
      <c r="B57" s="14">
        <f>SUM('1949-2016中国各省市GDP数据汇总表'!B52:AF52)</f>
        <v>88388.050000000017</v>
      </c>
      <c r="C57" s="15"/>
    </row>
    <row r="58" spans="1:3" ht="15" x14ac:dyDescent="0.2">
      <c r="A58" s="1" t="s">
        <v>86</v>
      </c>
      <c r="B58" s="14">
        <f>SUM('1949-2016中国各省市GDP数据汇总表'!B53:AF53)</f>
        <v>98692.60000000002</v>
      </c>
      <c r="C58" s="15"/>
    </row>
    <row r="59" spans="1:3" ht="15" x14ac:dyDescent="0.2">
      <c r="A59" s="1" t="s">
        <v>87</v>
      </c>
      <c r="B59" s="14">
        <f>SUM('1949-2016中国各省市GDP数据汇总表'!B54:AF54)</f>
        <v>108775.70999999999</v>
      </c>
      <c r="C59" s="15"/>
    </row>
    <row r="60" spans="1:3" ht="15" x14ac:dyDescent="0.2">
      <c r="A60" s="1" t="s">
        <v>88</v>
      </c>
      <c r="B60" s="14">
        <f>SUM('1949-2016中国各省市GDP数据汇总表'!B55:AF55)</f>
        <v>120819.29999999996</v>
      </c>
      <c r="C60" s="15"/>
    </row>
    <row r="61" spans="1:3" ht="15" x14ac:dyDescent="0.2">
      <c r="A61" s="1" t="s">
        <v>89</v>
      </c>
      <c r="B61" s="14">
        <f>SUM('1949-2016中国各省市GDP数据汇总表'!B56:AF56)</f>
        <v>139537.18999999997</v>
      </c>
      <c r="C61" s="15"/>
    </row>
    <row r="62" spans="1:3" ht="15" x14ac:dyDescent="0.2">
      <c r="A62" s="1" t="s">
        <v>90</v>
      </c>
      <c r="B62" s="14">
        <f>SUM('1949-2016中国各省市GDP数据汇总表'!B57:AF57)</f>
        <v>167922.55999999997</v>
      </c>
      <c r="C62" s="15"/>
    </row>
    <row r="63" spans="1:3" ht="15" x14ac:dyDescent="0.2">
      <c r="A63" s="1" t="s">
        <v>91</v>
      </c>
      <c r="B63" s="14">
        <f>SUM('1949-2016中国各省市GDP数据汇总表'!B58:AF58)</f>
        <v>199228.10000000003</v>
      </c>
      <c r="C63" s="15"/>
    </row>
    <row r="64" spans="1:3" ht="15" x14ac:dyDescent="0.2">
      <c r="A64" s="1" t="s">
        <v>92</v>
      </c>
      <c r="B64" s="14">
        <f>SUM('1949-2016中国各省市GDP数据汇总表'!B59:AF59)</f>
        <v>232836.74000000008</v>
      </c>
      <c r="C64" s="15"/>
    </row>
    <row r="65" spans="1:11" ht="15" x14ac:dyDescent="0.2">
      <c r="A65" s="1" t="s">
        <v>93</v>
      </c>
      <c r="B65" s="14">
        <f>SUM('1949-2016中国各省市GDP数据汇总表'!B60:AF60)</f>
        <v>279737.85999999993</v>
      </c>
      <c r="C65" s="15"/>
    </row>
    <row r="66" spans="1:11" ht="15" x14ac:dyDescent="0.2">
      <c r="A66" s="1" t="s">
        <v>94</v>
      </c>
      <c r="B66" s="14">
        <f>SUM('1949-2016中国各省市GDP数据汇总表'!B61:AF61)</f>
        <v>333313.94999999995</v>
      </c>
      <c r="C66" s="15"/>
    </row>
    <row r="67" spans="1:11" ht="15" x14ac:dyDescent="0.2">
      <c r="A67" s="1" t="s">
        <v>95</v>
      </c>
      <c r="B67" s="14">
        <f>SUM('1949-2016中国各省市GDP数据汇总表'!B62:AF62)</f>
        <v>365303.69</v>
      </c>
      <c r="C67" s="15"/>
    </row>
    <row r="68" spans="1:11" ht="15" x14ac:dyDescent="0.2">
      <c r="A68" s="1" t="s">
        <v>96</v>
      </c>
      <c r="B68" s="14">
        <f>SUM('1949-2016中国各省市GDP数据汇总表'!B63:AF63)</f>
        <v>437041.98999999993</v>
      </c>
      <c r="C68" s="15"/>
    </row>
    <row r="69" spans="1:11" ht="15" x14ac:dyDescent="0.2">
      <c r="A69" s="1" t="s">
        <v>97</v>
      </c>
      <c r="B69" s="14">
        <f>SUM('1949-2016中国各省市GDP数据汇总表'!B64:AF64)</f>
        <v>521441.10999999987</v>
      </c>
      <c r="C69" s="15"/>
    </row>
    <row r="70" spans="1:11" ht="15" x14ac:dyDescent="0.2">
      <c r="A70" s="1" t="s">
        <v>98</v>
      </c>
      <c r="B70" s="14">
        <f>SUM('1949-2016中国各省市GDP数据汇总表'!B65:AF65)</f>
        <v>576551.84000000008</v>
      </c>
      <c r="C70" s="15"/>
    </row>
    <row r="71" spans="1:11" ht="15" x14ac:dyDescent="0.2">
      <c r="A71" s="1" t="s">
        <v>99</v>
      </c>
      <c r="B71" s="14">
        <f>SUM('1949-2016中国各省市GDP数据汇总表'!B66:AF66)</f>
        <v>634345.32999999996</v>
      </c>
      <c r="C71" s="15"/>
    </row>
    <row r="72" spans="1:11" ht="15" x14ac:dyDescent="0.2">
      <c r="A72" s="1" t="s">
        <v>100</v>
      </c>
      <c r="B72" s="14">
        <f>SUM('1949-2016中国各省市GDP数据汇总表'!B67:AF67)</f>
        <v>684349.41999999969</v>
      </c>
      <c r="C72" s="15"/>
      <c r="E72" s="12" t="s">
        <v>103</v>
      </c>
      <c r="F72" s="16" t="s">
        <v>104</v>
      </c>
      <c r="G72" s="16"/>
      <c r="H72" s="12" t="s">
        <v>103</v>
      </c>
      <c r="I72" s="16" t="s">
        <v>105</v>
      </c>
      <c r="J72" s="16"/>
      <c r="K72" s="16"/>
    </row>
    <row r="73" spans="1:11" ht="15" x14ac:dyDescent="0.2">
      <c r="A73" s="1" t="s">
        <v>101</v>
      </c>
      <c r="B73" s="14">
        <f>SUM('1949-2016中国各省市GDP数据汇总表'!B68:AF68)</f>
        <v>722767.87000000023</v>
      </c>
      <c r="C73" s="15"/>
      <c r="E73" s="1" t="s">
        <v>35</v>
      </c>
      <c r="F73" s="10" t="str">
        <f>INDEX('1949-2016中国各省市GDP数据汇总表'!$B$1:$AF$1,MATCH(MAX('1949-2016中国各省市GDP数据汇总表'!B2:AF2),'1949-2016中国各省市GDP数据汇总表'!B2:AF2,))</f>
        <v>河南</v>
      </c>
      <c r="G73" s="10"/>
      <c r="H73" s="1" t="s">
        <v>35</v>
      </c>
      <c r="J73" s="11" t="str">
        <f>INDEX('1949-2016中国各省市GDP数据汇总表'!$B$1:$AF$1,MATCH(MIN('1949-2016中国各省市GDP数据汇总表'!B2:AF2),'1949-2016中国各省市GDP数据汇总表'!B2:AF2,))</f>
        <v>青海</v>
      </c>
    </row>
    <row r="74" spans="1:11" ht="15" x14ac:dyDescent="0.2">
      <c r="A74" s="1" t="s">
        <v>102</v>
      </c>
      <c r="B74" s="14">
        <f>SUM('1949-2016中国各省市GDP数据汇总表'!B69:AF69)</f>
        <v>771685.69000000006</v>
      </c>
      <c r="C74" s="15"/>
      <c r="E74" s="1" t="s">
        <v>36</v>
      </c>
      <c r="F74" s="11" t="str">
        <f>INDEX('1949-2016中国各省市GDP数据汇总表'!$B$1:$AF$1,MATCH(MAX('1949-2016中国各省市GDP数据汇总表'!B3:AF3),'1949-2016中国各省市GDP数据汇总表'!B3:AF3,))</f>
        <v>上海</v>
      </c>
      <c r="G74" s="10"/>
      <c r="H74" s="1" t="s">
        <v>36</v>
      </c>
      <c r="J74" s="11" t="str">
        <f>INDEX('1949-2016中国各省市GDP数据汇总表'!$B$1:$AF$1,MATCH(MIN('1949-2016中国各省市GDP数据汇总表'!B3:AF3),'1949-2016中国各省市GDP数据汇总表'!B3:AF3,))</f>
        <v>青海</v>
      </c>
    </row>
    <row r="75" spans="1:11" ht="15" x14ac:dyDescent="0.2">
      <c r="E75" s="1" t="s">
        <v>37</v>
      </c>
      <c r="F75" s="11" t="str">
        <f>INDEX('1949-2016中国各省市GDP数据汇总表'!$B$1:$AF$1,MATCH(MAX('1949-2016中国各省市GDP数据汇总表'!B4:AF4),'1949-2016中国各省市GDP数据汇总表'!B4:AF4,))</f>
        <v>河南</v>
      </c>
      <c r="G75" s="10"/>
      <c r="H75" s="1" t="s">
        <v>37</v>
      </c>
      <c r="J75" s="11" t="str">
        <f>INDEX('1949-2016中国各省市GDP数据汇总表'!$B$1:$AF$1,MATCH(MIN('1949-2016中国各省市GDP数据汇总表'!B4:AF4),'1949-2016中国各省市GDP数据汇总表'!B4:AF4,))</f>
        <v>西藏</v>
      </c>
    </row>
    <row r="76" spans="1:11" ht="15" x14ac:dyDescent="0.2">
      <c r="E76" s="1" t="s">
        <v>38</v>
      </c>
      <c r="F76" s="11" t="str">
        <f>INDEX('1949-2016中国各省市GDP数据汇总表'!$B$1:$AF$1,MATCH(MAX('1949-2016中国各省市GDP数据汇总表'!B5:AF5),'1949-2016中国各省市GDP数据汇总表'!B5:AF5,))</f>
        <v>江苏</v>
      </c>
      <c r="H76" s="1" t="s">
        <v>38</v>
      </c>
      <c r="J76" s="11" t="str">
        <f>INDEX('1949-2016中国各省市GDP数据汇总表'!$B$1:$AF$1,MATCH(MIN('1949-2016中国各省市GDP数据汇总表'!B5:AF5),'1949-2016中国各省市GDP数据汇总表'!B5:AF5,))</f>
        <v>西藏</v>
      </c>
    </row>
    <row r="77" spans="1:11" ht="15" x14ac:dyDescent="0.2">
      <c r="E77" s="1" t="s">
        <v>39</v>
      </c>
      <c r="F77" s="11" t="str">
        <f>INDEX('1949-2016中国各省市GDP数据汇总表'!$B$1:$AF$1,MATCH(MAX('1949-2016中国各省市GDP数据汇总表'!B6:AF6),'1949-2016中国各省市GDP数据汇总表'!B6:AF6,))</f>
        <v>江苏</v>
      </c>
      <c r="H77" s="1" t="s">
        <v>39</v>
      </c>
      <c r="J77" s="11" t="str">
        <f>INDEX('1949-2016中国各省市GDP数据汇总表'!$B$1:$AF$1,MATCH(MIN('1949-2016中国各省市GDP数据汇总表'!B6:AF6),'1949-2016中国各省市GDP数据汇总表'!B6:AF6,))</f>
        <v>西藏</v>
      </c>
    </row>
    <row r="78" spans="1:11" ht="15" x14ac:dyDescent="0.2">
      <c r="A78" s="12" t="s">
        <v>106</v>
      </c>
      <c r="E78" s="1" t="s">
        <v>40</v>
      </c>
      <c r="F78" s="11" t="str">
        <f>INDEX('1949-2016中国各省市GDP数据汇总表'!$B$1:$AF$1,MATCH(MAX('1949-2016中国各省市GDP数据汇总表'!B7:AF7),'1949-2016中国各省市GDP数据汇总表'!B7:AF7,))</f>
        <v>辽宁</v>
      </c>
      <c r="H78" s="1" t="s">
        <v>40</v>
      </c>
      <c r="J78" s="11" t="str">
        <f>INDEX('1949-2016中国各省市GDP数据汇总表'!$B$1:$AF$1,MATCH(MIN('1949-2016中国各省市GDP数据汇总表'!B7:AF7),'1949-2016中国各省市GDP数据汇总表'!B7:AF7,))</f>
        <v>西藏</v>
      </c>
    </row>
    <row r="79" spans="1:11" ht="15" x14ac:dyDescent="0.2">
      <c r="A79" s="13" t="s">
        <v>107</v>
      </c>
      <c r="E79" s="1" t="s">
        <v>41</v>
      </c>
      <c r="F79" s="11" t="str">
        <f>INDEX('1949-2016中国各省市GDP数据汇总表'!$B$1:$AF$1,MATCH(MAX('1949-2016中国各省市GDP数据汇总表'!B8:AF8),'1949-2016中国各省市GDP数据汇总表'!B8:AF8,))</f>
        <v>辽宁</v>
      </c>
      <c r="H79" s="1" t="s">
        <v>41</v>
      </c>
      <c r="J79" s="11" t="str">
        <f>INDEX('1949-2016中国各省市GDP数据汇总表'!$B$1:$AF$1,MATCH(MIN('1949-2016中国各省市GDP数据汇总表'!B8:AF8),'1949-2016中国各省市GDP数据汇总表'!B8:AF8,))</f>
        <v>西藏</v>
      </c>
    </row>
    <row r="80" spans="1:11" ht="15" x14ac:dyDescent="0.2">
      <c r="E80" s="1" t="s">
        <v>42</v>
      </c>
      <c r="F80" s="11" t="str">
        <f>INDEX('1949-2016中国各省市GDP数据汇总表'!$B$1:$AF$1,MATCH(MAX('1949-2016中国各省市GDP数据汇总表'!B9:AF9),'1949-2016中国各省市GDP数据汇总表'!B9:AF9,))</f>
        <v>辽宁</v>
      </c>
      <c r="H80" s="1" t="s">
        <v>42</v>
      </c>
      <c r="J80" s="11" t="str">
        <f>INDEX('1949-2016中国各省市GDP数据汇总表'!$B$1:$AF$1,MATCH(MIN('1949-2016中国各省市GDP数据汇总表'!B9:AF9),'1949-2016中国各省市GDP数据汇总表'!B9:AF9,))</f>
        <v>西藏</v>
      </c>
    </row>
    <row r="81" spans="1:10" ht="15" x14ac:dyDescent="0.2">
      <c r="E81" s="1" t="s">
        <v>43</v>
      </c>
      <c r="F81" s="11" t="str">
        <f>INDEX('1949-2016中国各省市GDP数据汇总表'!$B$1:$AF$1,MATCH(MAX('1949-2016中国各省市GDP数据汇总表'!B10:AF10),'1949-2016中国各省市GDP数据汇总表'!B10:AF10,))</f>
        <v>辽宁</v>
      </c>
      <c r="H81" s="1" t="s">
        <v>43</v>
      </c>
      <c r="J81" s="11" t="str">
        <f>INDEX('1949-2016中国各省市GDP数据汇总表'!$B$1:$AF$1,MATCH(MIN('1949-2016中国各省市GDP数据汇总表'!B10:AF10),'1949-2016中国各省市GDP数据汇总表'!B10:AF10,))</f>
        <v>西藏</v>
      </c>
    </row>
    <row r="82" spans="1:10" ht="15" x14ac:dyDescent="0.2">
      <c r="E82" s="1" t="s">
        <v>44</v>
      </c>
      <c r="F82" s="11" t="str">
        <f>INDEX('1949-2016中国各省市GDP数据汇总表'!$B$1:$AF$1,MATCH(MAX('1949-2016中国各省市GDP数据汇总表'!B11:AF11),'1949-2016中国各省市GDP数据汇总表'!B11:AF11,))</f>
        <v>辽宁</v>
      </c>
      <c r="H82" s="1" t="s">
        <v>44</v>
      </c>
      <c r="J82" s="11" t="str">
        <f>INDEX('1949-2016中国各省市GDP数据汇总表'!$B$1:$AF$1,MATCH(MIN('1949-2016中国各省市GDP数据汇总表'!B11:AF11),'1949-2016中国各省市GDP数据汇总表'!B11:AF11,))</f>
        <v>西藏</v>
      </c>
    </row>
    <row r="83" spans="1:10" ht="15" x14ac:dyDescent="0.2">
      <c r="E83" s="1" t="s">
        <v>45</v>
      </c>
      <c r="F83" s="11" t="str">
        <f>INDEX('1949-2016中国各省市GDP数据汇总表'!$B$1:$AF$1,MATCH(MAX('1949-2016中国各省市GDP数据汇总表'!B12:AF12),'1949-2016中国各省市GDP数据汇总表'!B12:AF12,))</f>
        <v>辽宁</v>
      </c>
      <c r="H83" s="1" t="s">
        <v>45</v>
      </c>
      <c r="J83" s="11" t="str">
        <f>INDEX('1949-2016中国各省市GDP数据汇总表'!$B$1:$AF$1,MATCH(MIN('1949-2016中国各省市GDP数据汇总表'!B12:AF12),'1949-2016中国各省市GDP数据汇总表'!B12:AF12,))</f>
        <v>西藏</v>
      </c>
    </row>
    <row r="84" spans="1:10" ht="15" x14ac:dyDescent="0.2">
      <c r="E84" s="1" t="s">
        <v>46</v>
      </c>
      <c r="F84" s="11" t="str">
        <f>INDEX('1949-2016中国各省市GDP数据汇总表'!$B$1:$AF$1,MATCH(MAX('1949-2016中国各省市GDP数据汇总表'!B13:AF13),'1949-2016中国各省市GDP数据汇总表'!B13:AF13,))</f>
        <v>上海</v>
      </c>
      <c r="H84" s="1" t="s">
        <v>46</v>
      </c>
      <c r="J84" s="11" t="str">
        <f>INDEX('1949-2016中国各省市GDP数据汇总表'!$B$1:$AF$1,MATCH(MIN('1949-2016中国各省市GDP数据汇总表'!B13:AF13),'1949-2016中国各省市GDP数据汇总表'!B13:AF13,))</f>
        <v>西藏</v>
      </c>
    </row>
    <row r="85" spans="1:10" ht="15" x14ac:dyDescent="0.2">
      <c r="E85" s="1" t="s">
        <v>47</v>
      </c>
      <c r="F85" s="11" t="str">
        <f>INDEX('1949-2016中国各省市GDP数据汇总表'!$B$1:$AF$1,MATCH(MAX('1949-2016中国各省市GDP数据汇总表'!B14:AF14),'1949-2016中国各省市GDP数据汇总表'!B14:AF14,))</f>
        <v>上海</v>
      </c>
      <c r="H85" s="1" t="s">
        <v>47</v>
      </c>
      <c r="J85" s="11" t="str">
        <f>INDEX('1949-2016中国各省市GDP数据汇总表'!$B$1:$AF$1,MATCH(MIN('1949-2016中国各省市GDP数据汇总表'!B14:AF14),'1949-2016中国各省市GDP数据汇总表'!B14:AF14,))</f>
        <v>西藏</v>
      </c>
    </row>
    <row r="86" spans="1:10" ht="15" x14ac:dyDescent="0.2">
      <c r="E86" s="1" t="s">
        <v>48</v>
      </c>
      <c r="F86" s="11" t="str">
        <f>INDEX('1949-2016中国各省市GDP数据汇总表'!$B$1:$AF$1,MATCH(MAX('1949-2016中国各省市GDP数据汇总表'!B15:AF15),'1949-2016中国各省市GDP数据汇总表'!B15:AF15,))</f>
        <v>上海</v>
      </c>
      <c r="H86" s="1" t="s">
        <v>48</v>
      </c>
      <c r="J86" s="11" t="str">
        <f>INDEX('1949-2016中国各省市GDP数据汇总表'!$B$1:$AF$1,MATCH(MIN('1949-2016中国各省市GDP数据汇总表'!B15:AF15),'1949-2016中国各省市GDP数据汇总表'!B15:AF15,))</f>
        <v>西藏</v>
      </c>
    </row>
    <row r="87" spans="1:10" ht="15" x14ac:dyDescent="0.2">
      <c r="E87" s="1" t="s">
        <v>49</v>
      </c>
      <c r="F87" s="11" t="str">
        <f>INDEX('1949-2016中国各省市GDP数据汇总表'!$B$1:$AF$1,MATCH(MAX('1949-2016中国各省市GDP数据汇总表'!B16:AF16),'1949-2016中国各省市GDP数据汇总表'!B16:AF16,))</f>
        <v>上海</v>
      </c>
      <c r="H87" s="1" t="s">
        <v>49</v>
      </c>
      <c r="J87" s="11" t="str">
        <f>INDEX('1949-2016中国各省市GDP数据汇总表'!$B$1:$AF$1,MATCH(MIN('1949-2016中国各省市GDP数据汇总表'!B16:AF16),'1949-2016中国各省市GDP数据汇总表'!B16:AF16,))</f>
        <v>西藏</v>
      </c>
    </row>
    <row r="88" spans="1:10" ht="15" x14ac:dyDescent="0.2">
      <c r="E88" s="1" t="s">
        <v>50</v>
      </c>
      <c r="F88" s="11" t="str">
        <f>INDEX('1949-2016中国各省市GDP数据汇总表'!$B$1:$AF$1,MATCH(MAX('1949-2016中国各省市GDP数据汇总表'!B17:AF17),'1949-2016中国各省市GDP数据汇总表'!B17:AF17,))</f>
        <v>上海</v>
      </c>
      <c r="H88" s="1" t="s">
        <v>50</v>
      </c>
      <c r="J88" s="11" t="str">
        <f>INDEX('1949-2016中国各省市GDP数据汇总表'!$B$1:$AF$1,MATCH(MIN('1949-2016中国各省市GDP数据汇总表'!B17:AF17),'1949-2016中国各省市GDP数据汇总表'!B17:AF17,))</f>
        <v>西藏</v>
      </c>
    </row>
    <row r="89" spans="1:10" ht="15" x14ac:dyDescent="0.2">
      <c r="E89" s="1" t="s">
        <v>51</v>
      </c>
      <c r="F89" s="11" t="str">
        <f>INDEX('1949-2016中国各省市GDP数据汇总表'!$B$1:$AF$1,MATCH(MAX('1949-2016中国各省市GDP数据汇总表'!B18:AF18),'1949-2016中国各省市GDP数据汇总表'!B18:AF18,))</f>
        <v>上海</v>
      </c>
      <c r="H89" s="1" t="s">
        <v>51</v>
      </c>
      <c r="J89" s="11" t="str">
        <f>INDEX('1949-2016中国各省市GDP数据汇总表'!$B$1:$AF$1,MATCH(MIN('1949-2016中国各省市GDP数据汇总表'!B18:AF18),'1949-2016中国各省市GDP数据汇总表'!B18:AF18,))</f>
        <v>西藏</v>
      </c>
    </row>
    <row r="90" spans="1:10" ht="15" x14ac:dyDescent="0.2">
      <c r="A90" s="12"/>
      <c r="B90" s="8"/>
      <c r="E90" s="1" t="s">
        <v>52</v>
      </c>
      <c r="F90" s="11" t="str">
        <f>INDEX('1949-2016中国各省市GDP数据汇总表'!$B$1:$AF$1,MATCH(MAX('1949-2016中国各省市GDP数据汇总表'!B19:AF19),'1949-2016中国各省市GDP数据汇总表'!B19:AF19,))</f>
        <v>上海</v>
      </c>
      <c r="H90" s="1" t="s">
        <v>52</v>
      </c>
      <c r="J90" s="11" t="str">
        <f>INDEX('1949-2016中国各省市GDP数据汇总表'!$B$1:$AF$1,MATCH(MIN('1949-2016中国各省市GDP数据汇总表'!B19:AF19),'1949-2016中国各省市GDP数据汇总表'!B19:AF19,))</f>
        <v>西藏</v>
      </c>
    </row>
    <row r="91" spans="1:10" ht="15" x14ac:dyDescent="0.2">
      <c r="E91" s="1" t="s">
        <v>53</v>
      </c>
      <c r="F91" s="11" t="str">
        <f>INDEX('1949-2016中国各省市GDP数据汇总表'!$B$1:$AF$1,MATCH(MAX('1949-2016中国各省市GDP数据汇总表'!B20:AF20),'1949-2016中国各省市GDP数据汇总表'!B20:AF20,))</f>
        <v>上海</v>
      </c>
      <c r="H91" s="1" t="s">
        <v>53</v>
      </c>
      <c r="J91" s="11" t="str">
        <f>INDEX('1949-2016中国各省市GDP数据汇总表'!$B$1:$AF$1,MATCH(MIN('1949-2016中国各省市GDP数据汇总表'!B20:AF20),'1949-2016中国各省市GDP数据汇总表'!B20:AF20,))</f>
        <v>西藏</v>
      </c>
    </row>
    <row r="92" spans="1:10" ht="15" x14ac:dyDescent="0.2">
      <c r="E92" s="1" t="s">
        <v>54</v>
      </c>
      <c r="F92" s="11" t="str">
        <f>INDEX('1949-2016中国各省市GDP数据汇总表'!$B$1:$AF$1,MATCH(MAX('1949-2016中国各省市GDP数据汇总表'!B21:AF21),'1949-2016中国各省市GDP数据汇总表'!B21:AF21,))</f>
        <v>上海</v>
      </c>
      <c r="H92" s="1" t="s">
        <v>54</v>
      </c>
      <c r="J92" s="11" t="str">
        <f>INDEX('1949-2016中国各省市GDP数据汇总表'!$B$1:$AF$1,MATCH(MIN('1949-2016中国各省市GDP数据汇总表'!B21:AF21),'1949-2016中国各省市GDP数据汇总表'!B21:AF21,))</f>
        <v>西藏</v>
      </c>
    </row>
    <row r="93" spans="1:10" ht="15" x14ac:dyDescent="0.2">
      <c r="E93" s="1" t="s">
        <v>55</v>
      </c>
      <c r="F93" s="11" t="str">
        <f>INDEX('1949-2016中国各省市GDP数据汇总表'!$B$1:$AF$1,MATCH(MAX('1949-2016中国各省市GDP数据汇总表'!B22:AF22),'1949-2016中国各省市GDP数据汇总表'!B22:AF22,))</f>
        <v>上海</v>
      </c>
      <c r="H93" s="1" t="s">
        <v>55</v>
      </c>
      <c r="J93" s="11" t="str">
        <f>INDEX('1949-2016中国各省市GDP数据汇总表'!$B$1:$AF$1,MATCH(MIN('1949-2016中国各省市GDP数据汇总表'!B22:AF22),'1949-2016中国各省市GDP数据汇总表'!B22:AF22,))</f>
        <v>西藏</v>
      </c>
    </row>
    <row r="94" spans="1:10" ht="15" x14ac:dyDescent="0.2">
      <c r="E94" s="1" t="s">
        <v>56</v>
      </c>
      <c r="F94" s="11" t="str">
        <f>INDEX('1949-2016中国各省市GDP数据汇总表'!$B$1:$AF$1,MATCH(MAX('1949-2016中国各省市GDP数据汇总表'!B23:AF23),'1949-2016中国各省市GDP数据汇总表'!B23:AF23,))</f>
        <v>上海</v>
      </c>
      <c r="H94" s="1" t="s">
        <v>56</v>
      </c>
      <c r="J94" s="11" t="str">
        <f>INDEX('1949-2016中国各省市GDP数据汇总表'!$B$1:$AF$1,MATCH(MIN('1949-2016中国各省市GDP数据汇总表'!B23:AF23),'1949-2016中国各省市GDP数据汇总表'!B23:AF23,))</f>
        <v>西藏</v>
      </c>
    </row>
    <row r="95" spans="1:10" ht="15" x14ac:dyDescent="0.2">
      <c r="E95" s="1" t="s">
        <v>57</v>
      </c>
      <c r="F95" s="11" t="str">
        <f>INDEX('1949-2016中国各省市GDP数据汇总表'!$B$1:$AF$1,MATCH(MAX('1949-2016中国各省市GDP数据汇总表'!B24:AF24),'1949-2016中国各省市GDP数据汇总表'!B24:AF24,))</f>
        <v>上海</v>
      </c>
      <c r="H95" s="1" t="s">
        <v>57</v>
      </c>
      <c r="J95" s="11" t="str">
        <f>INDEX('1949-2016中国各省市GDP数据汇总表'!$B$1:$AF$1,MATCH(MIN('1949-2016中国各省市GDP数据汇总表'!B24:AF24),'1949-2016中国各省市GDP数据汇总表'!B24:AF24,))</f>
        <v>西藏</v>
      </c>
    </row>
    <row r="96" spans="1:10" ht="15" x14ac:dyDescent="0.2">
      <c r="E96" s="1" t="s">
        <v>58</v>
      </c>
      <c r="F96" s="11" t="str">
        <f>INDEX('1949-2016中国各省市GDP数据汇总表'!$B$1:$AF$1,MATCH(MAX('1949-2016中国各省市GDP数据汇总表'!B25:AF25),'1949-2016中国各省市GDP数据汇总表'!B25:AF25,))</f>
        <v>上海</v>
      </c>
      <c r="H96" s="1" t="s">
        <v>58</v>
      </c>
      <c r="J96" s="11" t="str">
        <f>INDEX('1949-2016中国各省市GDP数据汇总表'!$B$1:$AF$1,MATCH(MIN('1949-2016中国各省市GDP数据汇总表'!B25:AF25),'1949-2016中国各省市GDP数据汇总表'!B25:AF25,))</f>
        <v>西藏</v>
      </c>
    </row>
    <row r="97" spans="5:10" ht="15" x14ac:dyDescent="0.2">
      <c r="E97" s="1" t="s">
        <v>59</v>
      </c>
      <c r="F97" s="11" t="str">
        <f>INDEX('1949-2016中国各省市GDP数据汇总表'!$B$1:$AF$1,MATCH(MAX('1949-2016中国各省市GDP数据汇总表'!B26:AF26),'1949-2016中国各省市GDP数据汇总表'!B26:AF26,))</f>
        <v>上海</v>
      </c>
      <c r="H97" s="1" t="s">
        <v>59</v>
      </c>
      <c r="J97" s="11" t="str">
        <f>INDEX('1949-2016中国各省市GDP数据汇总表'!$B$1:$AF$1,MATCH(MIN('1949-2016中国各省市GDP数据汇总表'!B26:AF26),'1949-2016中国各省市GDP数据汇总表'!B26:AF26,))</f>
        <v>西藏</v>
      </c>
    </row>
    <row r="98" spans="5:10" ht="15" x14ac:dyDescent="0.2">
      <c r="E98" s="1" t="s">
        <v>60</v>
      </c>
      <c r="F98" s="11" t="str">
        <f>INDEX('1949-2016中国各省市GDP数据汇总表'!$B$1:$AF$1,MATCH(MAX('1949-2016中国各省市GDP数据汇总表'!B27:AF27),'1949-2016中国各省市GDP数据汇总表'!B27:AF27,))</f>
        <v>上海</v>
      </c>
      <c r="H98" s="1" t="s">
        <v>60</v>
      </c>
      <c r="J98" s="11" t="str">
        <f>INDEX('1949-2016中国各省市GDP数据汇总表'!$B$1:$AF$1,MATCH(MIN('1949-2016中国各省市GDP数据汇总表'!B27:AF27),'1949-2016中国各省市GDP数据汇总表'!B27:AF27,))</f>
        <v>西藏</v>
      </c>
    </row>
    <row r="99" spans="5:10" ht="15" x14ac:dyDescent="0.2">
      <c r="E99" s="1" t="s">
        <v>61</v>
      </c>
      <c r="F99" s="11" t="str">
        <f>INDEX('1949-2016中国各省市GDP数据汇总表'!$B$1:$AF$1,MATCH(MAX('1949-2016中国各省市GDP数据汇总表'!B28:AF28),'1949-2016中国各省市GDP数据汇总表'!B28:AF28,))</f>
        <v>上海</v>
      </c>
      <c r="H99" s="1" t="s">
        <v>61</v>
      </c>
      <c r="J99" s="11" t="str">
        <f>INDEX('1949-2016中国各省市GDP数据汇总表'!$B$1:$AF$1,MATCH(MIN('1949-2016中国各省市GDP数据汇总表'!B28:AF28),'1949-2016中国各省市GDP数据汇总表'!B28:AF28,))</f>
        <v>西藏</v>
      </c>
    </row>
    <row r="100" spans="5:10" ht="15" x14ac:dyDescent="0.2">
      <c r="E100" s="1" t="s">
        <v>62</v>
      </c>
      <c r="F100" s="11" t="str">
        <f>INDEX('1949-2016中国各省市GDP数据汇总表'!$B$1:$AF$1,MATCH(MAX('1949-2016中国各省市GDP数据汇总表'!B29:AF29),'1949-2016中国各省市GDP数据汇总表'!B29:AF29,))</f>
        <v>上海</v>
      </c>
      <c r="H100" s="1" t="s">
        <v>62</v>
      </c>
      <c r="J100" s="11" t="str">
        <f>INDEX('1949-2016中国各省市GDP数据汇总表'!$B$1:$AF$1,MATCH(MIN('1949-2016中国各省市GDP数据汇总表'!B29:AF29),'1949-2016中国各省市GDP数据汇总表'!B29:AF29,))</f>
        <v>西藏</v>
      </c>
    </row>
    <row r="101" spans="5:10" ht="15" x14ac:dyDescent="0.2">
      <c r="E101" s="1" t="s">
        <v>63</v>
      </c>
      <c r="F101" s="11" t="str">
        <f>INDEX('1949-2016中国各省市GDP数据汇总表'!$B$1:$AF$1,MATCH(MAX('1949-2016中国各省市GDP数据汇总表'!B30:AF30),'1949-2016中国各省市GDP数据汇总表'!B30:AF30,))</f>
        <v>上海</v>
      </c>
      <c r="H101" s="1" t="s">
        <v>63</v>
      </c>
      <c r="J101" s="11" t="str">
        <f>INDEX('1949-2016中国各省市GDP数据汇总表'!$B$1:$AF$1,MATCH(MIN('1949-2016中国各省市GDP数据汇总表'!B30:AF30),'1949-2016中国各省市GDP数据汇总表'!B30:AF30,))</f>
        <v>西藏</v>
      </c>
    </row>
    <row r="102" spans="5:10" ht="15" x14ac:dyDescent="0.2">
      <c r="E102" s="1" t="s">
        <v>64</v>
      </c>
      <c r="F102" s="11" t="str">
        <f>INDEX('1949-2016中国各省市GDP数据汇总表'!$B$1:$AF$1,MATCH(MAX('1949-2016中国各省市GDP数据汇总表'!B31:AF31),'1949-2016中国各省市GDP数据汇总表'!B31:AF31,))</f>
        <v>上海</v>
      </c>
      <c r="H102" s="1" t="s">
        <v>64</v>
      </c>
      <c r="J102" s="11" t="str">
        <f>INDEX('1949-2016中国各省市GDP数据汇总表'!$B$1:$AF$1,MATCH(MIN('1949-2016中国各省市GDP数据汇总表'!B31:AF31),'1949-2016中国各省市GDP数据汇总表'!B31:AF31,))</f>
        <v>西藏</v>
      </c>
    </row>
    <row r="103" spans="5:10" ht="15" x14ac:dyDescent="0.2">
      <c r="E103" s="1" t="s">
        <v>65</v>
      </c>
      <c r="F103" s="11" t="str">
        <f>INDEX('1949-2016中国各省市GDP数据汇总表'!$B$1:$AF$1,MATCH(MAX('1949-2016中国各省市GDP数据汇总表'!B32:AF32),'1949-2016中国各省市GDP数据汇总表'!B32:AF32,))</f>
        <v>江苏</v>
      </c>
      <c r="H103" s="1" t="s">
        <v>65</v>
      </c>
      <c r="J103" s="11" t="str">
        <f>INDEX('1949-2016中国各省市GDP数据汇总表'!$B$1:$AF$1,MATCH(MIN('1949-2016中国各省市GDP数据汇总表'!B32:AF32),'1949-2016中国各省市GDP数据汇总表'!B32:AF32,))</f>
        <v>西藏</v>
      </c>
    </row>
    <row r="104" spans="5:10" ht="15" x14ac:dyDescent="0.2">
      <c r="E104" s="1" t="s">
        <v>66</v>
      </c>
      <c r="F104" s="11" t="str">
        <f>INDEX('1949-2016中国各省市GDP数据汇总表'!$B$1:$AF$1,MATCH(MAX('1949-2016中国各省市GDP数据汇总表'!B33:AF33),'1949-2016中国各省市GDP数据汇总表'!B33:AF33,))</f>
        <v>江苏</v>
      </c>
      <c r="H104" s="1" t="s">
        <v>66</v>
      </c>
      <c r="J104" s="11" t="str">
        <f>INDEX('1949-2016中国各省市GDP数据汇总表'!$B$1:$AF$1,MATCH(MIN('1949-2016中国各省市GDP数据汇总表'!B33:AF33),'1949-2016中国各省市GDP数据汇总表'!B33:AF33,))</f>
        <v>西藏</v>
      </c>
    </row>
    <row r="105" spans="5:10" ht="15" x14ac:dyDescent="0.2">
      <c r="E105" s="1" t="s">
        <v>67</v>
      </c>
      <c r="F105" s="11" t="str">
        <f>INDEX('1949-2016中国各省市GDP数据汇总表'!$B$1:$AF$1,MATCH(MAX('1949-2016中国各省市GDP数据汇总表'!B34:AF34),'1949-2016中国各省市GDP数据汇总表'!B34:AF34,))</f>
        <v>江苏</v>
      </c>
      <c r="H105" s="1" t="s">
        <v>67</v>
      </c>
      <c r="J105" s="11" t="str">
        <f>INDEX('1949-2016中国各省市GDP数据汇总表'!$B$1:$AF$1,MATCH(MIN('1949-2016中国各省市GDP数据汇总表'!B34:AF34),'1949-2016中国各省市GDP数据汇总表'!B34:AF34,))</f>
        <v>西藏</v>
      </c>
    </row>
    <row r="106" spans="5:10" ht="15" x14ac:dyDescent="0.2">
      <c r="E106" s="1" t="s">
        <v>68</v>
      </c>
      <c r="F106" s="11" t="str">
        <f>INDEX('1949-2016中国各省市GDP数据汇总表'!$B$1:$AF$1,MATCH(MAX('1949-2016中国各省市GDP数据汇总表'!B35:AF35),'1949-2016中国各省市GDP数据汇总表'!B35:AF35,))</f>
        <v>山东</v>
      </c>
      <c r="H106" s="1" t="s">
        <v>68</v>
      </c>
      <c r="J106" s="11" t="str">
        <f>INDEX('1949-2016中国各省市GDP数据汇总表'!$B$1:$AF$1,MATCH(MIN('1949-2016中国各省市GDP数据汇总表'!B35:AF35),'1949-2016中国各省市GDP数据汇总表'!B35:AF35,))</f>
        <v>西藏</v>
      </c>
    </row>
    <row r="107" spans="5:10" ht="15" x14ac:dyDescent="0.2">
      <c r="E107" s="1" t="s">
        <v>69</v>
      </c>
      <c r="F107" s="11" t="str">
        <f>INDEX('1949-2016中国各省市GDP数据汇总表'!$B$1:$AF$1,MATCH(MAX('1949-2016中国各省市GDP数据汇总表'!B36:AF36),'1949-2016中国各省市GDP数据汇总表'!B36:AF36,))</f>
        <v>山东</v>
      </c>
      <c r="H107" s="1" t="s">
        <v>69</v>
      </c>
      <c r="J107" s="11" t="str">
        <f>INDEX('1949-2016中国各省市GDP数据汇总表'!$B$1:$AF$1,MATCH(MIN('1949-2016中国各省市GDP数据汇总表'!B36:AF36),'1949-2016中国各省市GDP数据汇总表'!B36:AF36,))</f>
        <v>西藏</v>
      </c>
    </row>
    <row r="108" spans="5:10" ht="15" x14ac:dyDescent="0.2">
      <c r="E108" s="1" t="s">
        <v>70</v>
      </c>
      <c r="F108" s="11" t="str">
        <f>INDEX('1949-2016中国各省市GDP数据汇总表'!$B$1:$AF$1,MATCH(MAX('1949-2016中国各省市GDP数据汇总表'!B37:AF37),'1949-2016中国各省市GDP数据汇总表'!B37:AF37,))</f>
        <v>山东</v>
      </c>
      <c r="H108" s="1" t="s">
        <v>70</v>
      </c>
      <c r="J108" s="11" t="str">
        <f>INDEX('1949-2016中国各省市GDP数据汇总表'!$B$1:$AF$1,MATCH(MIN('1949-2016中国各省市GDP数据汇总表'!B37:AF37),'1949-2016中国各省市GDP数据汇总表'!B37:AF37,))</f>
        <v>西藏</v>
      </c>
    </row>
    <row r="109" spans="5:10" ht="15" x14ac:dyDescent="0.2">
      <c r="E109" s="1" t="s">
        <v>71</v>
      </c>
      <c r="F109" s="11" t="str">
        <f>INDEX('1949-2016中国各省市GDP数据汇总表'!$B$1:$AF$1,MATCH(MAX('1949-2016中国各省市GDP数据汇总表'!B38:AF38),'1949-2016中国各省市GDP数据汇总表'!B38:AF38,))</f>
        <v>山东</v>
      </c>
      <c r="H109" s="1" t="s">
        <v>71</v>
      </c>
      <c r="J109" s="11" t="str">
        <f>INDEX('1949-2016中国各省市GDP数据汇总表'!$B$1:$AF$1,MATCH(MIN('1949-2016中国各省市GDP数据汇总表'!B38:AF38),'1949-2016中国各省市GDP数据汇总表'!B38:AF38,))</f>
        <v>西藏</v>
      </c>
    </row>
    <row r="110" spans="5:10" ht="15" x14ac:dyDescent="0.2">
      <c r="E110" s="1" t="s">
        <v>72</v>
      </c>
      <c r="F110" s="11" t="str">
        <f>INDEX('1949-2016中国各省市GDP数据汇总表'!$B$1:$AF$1,MATCH(MAX('1949-2016中国各省市GDP数据汇总表'!B39:AF39),'1949-2016中国各省市GDP数据汇总表'!B39:AF39,))</f>
        <v>江苏</v>
      </c>
      <c r="H110" s="1" t="s">
        <v>72</v>
      </c>
      <c r="J110" s="11" t="str">
        <f>INDEX('1949-2016中国各省市GDP数据汇总表'!$B$1:$AF$1,MATCH(MIN('1949-2016中国各省市GDP数据汇总表'!B39:AF39),'1949-2016中国各省市GDP数据汇总表'!B39:AF39,))</f>
        <v>西藏</v>
      </c>
    </row>
    <row r="111" spans="5:10" ht="15" x14ac:dyDescent="0.2">
      <c r="E111" s="1" t="s">
        <v>73</v>
      </c>
      <c r="F111" s="11" t="str">
        <f>INDEX('1949-2016中国各省市GDP数据汇总表'!$B$1:$AF$1,MATCH(MAX('1949-2016中国各省市GDP数据汇总表'!B40:AF40),'1949-2016中国各省市GDP数据汇总表'!B40:AF40,))</f>
        <v>江苏</v>
      </c>
      <c r="H111" s="1" t="s">
        <v>73</v>
      </c>
      <c r="J111" s="11" t="str">
        <f>INDEX('1949-2016中国各省市GDP数据汇总表'!$B$1:$AF$1,MATCH(MIN('1949-2016中国各省市GDP数据汇总表'!B40:AF40),'1949-2016中国各省市GDP数据汇总表'!B40:AF40,))</f>
        <v>西藏</v>
      </c>
    </row>
    <row r="112" spans="5:10" ht="15" x14ac:dyDescent="0.2">
      <c r="E112" s="1" t="s">
        <v>74</v>
      </c>
      <c r="F112" s="11" t="str">
        <f>INDEX('1949-2016中国各省市GDP数据汇总表'!$B$1:$AF$1,MATCH(MAX('1949-2016中国各省市GDP数据汇总表'!B41:AF41),'1949-2016中国各省市GDP数据汇总表'!B41:AF41,))</f>
        <v>江苏</v>
      </c>
      <c r="H112" s="1" t="s">
        <v>74</v>
      </c>
      <c r="J112" s="11" t="str">
        <f>INDEX('1949-2016中国各省市GDP数据汇总表'!$B$1:$AF$1,MATCH(MIN('1949-2016中国各省市GDP数据汇总表'!B41:AF41),'1949-2016中国各省市GDP数据汇总表'!B41:AF41,))</f>
        <v>西藏</v>
      </c>
    </row>
    <row r="113" spans="5:10" ht="15" x14ac:dyDescent="0.2">
      <c r="E113" s="1" t="s">
        <v>75</v>
      </c>
      <c r="F113" s="11" t="str">
        <f>INDEX('1949-2016中国各省市GDP数据汇总表'!$B$1:$AF$1,MATCH(MAX('1949-2016中国各省市GDP数据汇总表'!B42:AF42),'1949-2016中国各省市GDP数据汇总表'!B42:AF42,))</f>
        <v>广东</v>
      </c>
      <c r="H113" s="1" t="s">
        <v>75</v>
      </c>
      <c r="J113" s="11" t="str">
        <f>INDEX('1949-2016中国各省市GDP数据汇总表'!$B$1:$AF$1,MATCH(MIN('1949-2016中国各省市GDP数据汇总表'!B42:AF42),'1949-2016中国各省市GDP数据汇总表'!B42:AF42,))</f>
        <v>西藏</v>
      </c>
    </row>
    <row r="114" spans="5:10" ht="15" x14ac:dyDescent="0.2">
      <c r="E114" s="1" t="s">
        <v>76</v>
      </c>
      <c r="F114" s="11" t="str">
        <f>INDEX('1949-2016中国各省市GDP数据汇总表'!$B$1:$AF$1,MATCH(MAX('1949-2016中国各省市GDP数据汇总表'!B43:AF43),'1949-2016中国各省市GDP数据汇总表'!B43:AF43,))</f>
        <v>广东</v>
      </c>
      <c r="H114" s="1" t="s">
        <v>76</v>
      </c>
      <c r="J114" s="11" t="str">
        <f>INDEX('1949-2016中国各省市GDP数据汇总表'!$B$1:$AF$1,MATCH(MIN('1949-2016中国各省市GDP数据汇总表'!B43:AF43),'1949-2016中国各省市GDP数据汇总表'!B43:AF43,))</f>
        <v>西藏</v>
      </c>
    </row>
    <row r="115" spans="5:10" ht="15" x14ac:dyDescent="0.2">
      <c r="E115" s="1" t="s">
        <v>77</v>
      </c>
      <c r="F115" s="11" t="str">
        <f>INDEX('1949-2016中国各省市GDP数据汇总表'!$B$1:$AF$1,MATCH(MAX('1949-2016中国各省市GDP数据汇总表'!B44:AF44),'1949-2016中国各省市GDP数据汇总表'!B44:AF44,))</f>
        <v>广东</v>
      </c>
      <c r="H115" s="1" t="s">
        <v>77</v>
      </c>
      <c r="J115" s="11" t="str">
        <f>INDEX('1949-2016中国各省市GDP数据汇总表'!$B$1:$AF$1,MATCH(MIN('1949-2016中国各省市GDP数据汇总表'!B44:AF44),'1949-2016中国各省市GDP数据汇总表'!B44:AF44,))</f>
        <v>西藏</v>
      </c>
    </row>
    <row r="116" spans="5:10" ht="15" x14ac:dyDescent="0.2">
      <c r="E116" s="1" t="s">
        <v>78</v>
      </c>
      <c r="F116" s="11" t="str">
        <f>INDEX('1949-2016中国各省市GDP数据汇总表'!$B$1:$AF$1,MATCH(MAX('1949-2016中国各省市GDP数据汇总表'!B45:AF45),'1949-2016中国各省市GDP数据汇总表'!B45:AF45,))</f>
        <v>广东</v>
      </c>
      <c r="H116" s="1" t="s">
        <v>78</v>
      </c>
      <c r="J116" s="11" t="str">
        <f>INDEX('1949-2016中国各省市GDP数据汇总表'!$B$1:$AF$1,MATCH(MIN('1949-2016中国各省市GDP数据汇总表'!B45:AF45),'1949-2016中国各省市GDP数据汇总表'!B45:AF45,))</f>
        <v>西藏</v>
      </c>
    </row>
    <row r="117" spans="5:10" ht="15" x14ac:dyDescent="0.2">
      <c r="E117" s="1" t="s">
        <v>79</v>
      </c>
      <c r="F117" s="11" t="str">
        <f>INDEX('1949-2016中国各省市GDP数据汇总表'!$B$1:$AF$1,MATCH(MAX('1949-2016中国各省市GDP数据汇总表'!B46:AF46),'1949-2016中国各省市GDP数据汇总表'!B46:AF46,))</f>
        <v>广东</v>
      </c>
      <c r="H117" s="1" t="s">
        <v>79</v>
      </c>
      <c r="J117" s="11" t="str">
        <f>INDEX('1949-2016中国各省市GDP数据汇总表'!$B$1:$AF$1,MATCH(MIN('1949-2016中国各省市GDP数据汇总表'!B46:AF46),'1949-2016中国各省市GDP数据汇总表'!B46:AF46,))</f>
        <v>西藏</v>
      </c>
    </row>
    <row r="118" spans="5:10" ht="15" x14ac:dyDescent="0.2">
      <c r="E118" s="1" t="s">
        <v>80</v>
      </c>
      <c r="F118" s="11" t="str">
        <f>INDEX('1949-2016中国各省市GDP数据汇总表'!$B$1:$AF$1,MATCH(MAX('1949-2016中国各省市GDP数据汇总表'!B47:AF47),'1949-2016中国各省市GDP数据汇总表'!B47:AF47,))</f>
        <v>广东</v>
      </c>
      <c r="H118" s="1" t="s">
        <v>80</v>
      </c>
      <c r="J118" s="11" t="str">
        <f>INDEX('1949-2016中国各省市GDP数据汇总表'!$B$1:$AF$1,MATCH(MIN('1949-2016中国各省市GDP数据汇总表'!B47:AF47),'1949-2016中国各省市GDP数据汇总表'!B47:AF47,))</f>
        <v>西藏</v>
      </c>
    </row>
    <row r="119" spans="5:10" ht="15" x14ac:dyDescent="0.2">
      <c r="E119" s="1" t="s">
        <v>81</v>
      </c>
      <c r="F119" s="11" t="str">
        <f>INDEX('1949-2016中国各省市GDP数据汇总表'!$B$1:$AF$1,MATCH(MAX('1949-2016中国各省市GDP数据汇总表'!B48:AF48),'1949-2016中国各省市GDP数据汇总表'!B48:AF48,))</f>
        <v>广东</v>
      </c>
      <c r="H119" s="1" t="s">
        <v>81</v>
      </c>
      <c r="J119" s="11" t="str">
        <f>INDEX('1949-2016中国各省市GDP数据汇总表'!$B$1:$AF$1,MATCH(MIN('1949-2016中国各省市GDP数据汇总表'!B48:AF48),'1949-2016中国各省市GDP数据汇总表'!B48:AF48,))</f>
        <v>西藏</v>
      </c>
    </row>
    <row r="120" spans="5:10" ht="15" x14ac:dyDescent="0.2">
      <c r="E120" s="1" t="s">
        <v>82</v>
      </c>
      <c r="F120" s="11" t="str">
        <f>INDEX('1949-2016中国各省市GDP数据汇总表'!$B$1:$AF$1,MATCH(MAX('1949-2016中国各省市GDP数据汇总表'!B49:AF49),'1949-2016中国各省市GDP数据汇总表'!B49:AF49,))</f>
        <v>广东</v>
      </c>
      <c r="H120" s="1" t="s">
        <v>82</v>
      </c>
      <c r="J120" s="11" t="str">
        <f>INDEX('1949-2016中国各省市GDP数据汇总表'!$B$1:$AF$1,MATCH(MIN('1949-2016中国各省市GDP数据汇总表'!B49:AF49),'1949-2016中国各省市GDP数据汇总表'!B49:AF49,))</f>
        <v>西藏</v>
      </c>
    </row>
    <row r="121" spans="5:10" ht="15" x14ac:dyDescent="0.2">
      <c r="E121" s="1" t="s">
        <v>83</v>
      </c>
      <c r="F121" s="11" t="str">
        <f>INDEX('1949-2016中国各省市GDP数据汇总表'!$B$1:$AF$1,MATCH(MAX('1949-2016中国各省市GDP数据汇总表'!B50:AF50),'1949-2016中国各省市GDP数据汇总表'!B50:AF50,))</f>
        <v>广东</v>
      </c>
      <c r="H121" s="1" t="s">
        <v>83</v>
      </c>
      <c r="J121" s="11" t="str">
        <f>INDEX('1949-2016中国各省市GDP数据汇总表'!$B$1:$AF$1,MATCH(MIN('1949-2016中国各省市GDP数据汇总表'!B50:AF50),'1949-2016中国各省市GDP数据汇总表'!B50:AF50,))</f>
        <v>西藏</v>
      </c>
    </row>
    <row r="122" spans="5:10" ht="15" x14ac:dyDescent="0.2">
      <c r="E122" s="1" t="s">
        <v>84</v>
      </c>
      <c r="F122" s="11" t="str">
        <f>INDEX('1949-2016中国各省市GDP数据汇总表'!$B$1:$AF$1,MATCH(MAX('1949-2016中国各省市GDP数据汇总表'!B51:AF51),'1949-2016中国各省市GDP数据汇总表'!B51:AF51,))</f>
        <v>广东</v>
      </c>
      <c r="H122" s="1" t="s">
        <v>84</v>
      </c>
      <c r="J122" s="11" t="str">
        <f>INDEX('1949-2016中国各省市GDP数据汇总表'!$B$1:$AF$1,MATCH(MIN('1949-2016中国各省市GDP数据汇总表'!B51:AF51),'1949-2016中国各省市GDP数据汇总表'!B51:AF51,))</f>
        <v>西藏</v>
      </c>
    </row>
    <row r="123" spans="5:10" ht="15" x14ac:dyDescent="0.2">
      <c r="E123" s="1" t="s">
        <v>85</v>
      </c>
      <c r="F123" s="11" t="str">
        <f>INDEX('1949-2016中国各省市GDP数据汇总表'!$B$1:$AF$1,MATCH(MAX('1949-2016中国各省市GDP数据汇总表'!B52:AF52),'1949-2016中国各省市GDP数据汇总表'!B52:AF52,))</f>
        <v>广东</v>
      </c>
      <c r="H123" s="1" t="s">
        <v>85</v>
      </c>
      <c r="J123" s="11" t="str">
        <f>INDEX('1949-2016中国各省市GDP数据汇总表'!$B$1:$AF$1,MATCH(MIN('1949-2016中国各省市GDP数据汇总表'!B52:AF52),'1949-2016中国各省市GDP数据汇总表'!B52:AF52,))</f>
        <v>西藏</v>
      </c>
    </row>
    <row r="124" spans="5:10" ht="15" x14ac:dyDescent="0.2">
      <c r="E124" s="1" t="s">
        <v>86</v>
      </c>
      <c r="F124" s="11" t="str">
        <f>INDEX('1949-2016中国各省市GDP数据汇总表'!$B$1:$AF$1,MATCH(MAX('1949-2016中国各省市GDP数据汇总表'!B53:AF53),'1949-2016中国各省市GDP数据汇总表'!B53:AF53,))</f>
        <v>广东</v>
      </c>
      <c r="H124" s="1" t="s">
        <v>86</v>
      </c>
      <c r="J124" s="11" t="str">
        <f>INDEX('1949-2016中国各省市GDP数据汇总表'!$B$1:$AF$1,MATCH(MIN('1949-2016中国各省市GDP数据汇总表'!B53:AF53),'1949-2016中国各省市GDP数据汇总表'!B53:AF53,))</f>
        <v>西藏</v>
      </c>
    </row>
    <row r="125" spans="5:10" ht="15" x14ac:dyDescent="0.2">
      <c r="E125" s="1" t="s">
        <v>87</v>
      </c>
      <c r="F125" s="11" t="str">
        <f>INDEX('1949-2016中国各省市GDP数据汇总表'!$B$1:$AF$1,MATCH(MAX('1949-2016中国各省市GDP数据汇总表'!B54:AF54),'1949-2016中国各省市GDP数据汇总表'!B54:AF54,))</f>
        <v>广东</v>
      </c>
      <c r="H125" s="1" t="s">
        <v>87</v>
      </c>
      <c r="J125" s="11" t="str">
        <f>INDEX('1949-2016中国各省市GDP数据汇总表'!$B$1:$AF$1,MATCH(MIN('1949-2016中国各省市GDP数据汇总表'!B54:AF54),'1949-2016中国各省市GDP数据汇总表'!B54:AF54,))</f>
        <v>西藏</v>
      </c>
    </row>
    <row r="126" spans="5:10" ht="15" x14ac:dyDescent="0.2">
      <c r="E126" s="1" t="s">
        <v>88</v>
      </c>
      <c r="F126" s="11" t="str">
        <f>INDEX('1949-2016中国各省市GDP数据汇总表'!$B$1:$AF$1,MATCH(MAX('1949-2016中国各省市GDP数据汇总表'!B55:AF55),'1949-2016中国各省市GDP数据汇总表'!B55:AF55,))</f>
        <v>广东</v>
      </c>
      <c r="H126" s="1" t="s">
        <v>88</v>
      </c>
      <c r="J126" s="11" t="str">
        <f>INDEX('1949-2016中国各省市GDP数据汇总表'!$B$1:$AF$1,MATCH(MIN('1949-2016中国各省市GDP数据汇总表'!B55:AF55),'1949-2016中国各省市GDP数据汇总表'!B55:AF55,))</f>
        <v>西藏</v>
      </c>
    </row>
    <row r="127" spans="5:10" ht="15" x14ac:dyDescent="0.2">
      <c r="E127" s="1" t="s">
        <v>89</v>
      </c>
      <c r="F127" s="11" t="str">
        <f>INDEX('1949-2016中国各省市GDP数据汇总表'!$B$1:$AF$1,MATCH(MAX('1949-2016中国各省市GDP数据汇总表'!B56:AF56),'1949-2016中国各省市GDP数据汇总表'!B56:AF56,))</f>
        <v>广东</v>
      </c>
      <c r="H127" s="1" t="s">
        <v>89</v>
      </c>
      <c r="J127" s="11" t="str">
        <f>INDEX('1949-2016中国各省市GDP数据汇总表'!$B$1:$AF$1,MATCH(MIN('1949-2016中国各省市GDP数据汇总表'!B56:AF56),'1949-2016中国各省市GDP数据汇总表'!B56:AF56,))</f>
        <v>西藏</v>
      </c>
    </row>
    <row r="128" spans="5:10" ht="15" x14ac:dyDescent="0.2">
      <c r="E128" s="1" t="s">
        <v>90</v>
      </c>
      <c r="F128" s="11" t="str">
        <f>INDEX('1949-2016中国各省市GDP数据汇总表'!$B$1:$AF$1,MATCH(MAX('1949-2016中国各省市GDP数据汇总表'!B57:AF57),'1949-2016中国各省市GDP数据汇总表'!B57:AF57,))</f>
        <v>广东</v>
      </c>
      <c r="H128" s="1" t="s">
        <v>90</v>
      </c>
      <c r="J128" s="11" t="str">
        <f>INDEX('1949-2016中国各省市GDP数据汇总表'!$B$1:$AF$1,MATCH(MIN('1949-2016中国各省市GDP数据汇总表'!B57:AF57),'1949-2016中国各省市GDP数据汇总表'!B57:AF57,))</f>
        <v>西藏</v>
      </c>
    </row>
    <row r="129" spans="5:10" ht="15" x14ac:dyDescent="0.2">
      <c r="E129" s="1" t="s">
        <v>91</v>
      </c>
      <c r="F129" s="11" t="str">
        <f>INDEX('1949-2016中国各省市GDP数据汇总表'!$B$1:$AF$1,MATCH(MAX('1949-2016中国各省市GDP数据汇总表'!B58:AF58),'1949-2016中国各省市GDP数据汇总表'!B58:AF58,))</f>
        <v>广东</v>
      </c>
      <c r="H129" s="1" t="s">
        <v>91</v>
      </c>
      <c r="J129" s="11" t="str">
        <f>INDEX('1949-2016中国各省市GDP数据汇总表'!$B$1:$AF$1,MATCH(MIN('1949-2016中国各省市GDP数据汇总表'!B58:AF58),'1949-2016中国各省市GDP数据汇总表'!B58:AF58,))</f>
        <v>西藏</v>
      </c>
    </row>
    <row r="130" spans="5:10" ht="15" x14ac:dyDescent="0.2">
      <c r="E130" s="1" t="s">
        <v>92</v>
      </c>
      <c r="F130" s="11" t="str">
        <f>INDEX('1949-2016中国各省市GDP数据汇总表'!$B$1:$AF$1,MATCH(MAX('1949-2016中国各省市GDP数据汇总表'!B59:AF59),'1949-2016中国各省市GDP数据汇总表'!B59:AF59,))</f>
        <v>广东</v>
      </c>
      <c r="H130" s="1" t="s">
        <v>92</v>
      </c>
      <c r="J130" s="11" t="str">
        <f>INDEX('1949-2016中国各省市GDP数据汇总表'!$B$1:$AF$1,MATCH(MIN('1949-2016中国各省市GDP数据汇总表'!B59:AF59),'1949-2016中国各省市GDP数据汇总表'!B59:AF59,))</f>
        <v>西藏</v>
      </c>
    </row>
    <row r="131" spans="5:10" ht="15" x14ac:dyDescent="0.2">
      <c r="E131" s="1" t="s">
        <v>93</v>
      </c>
      <c r="F131" s="11" t="str">
        <f>INDEX('1949-2016中国各省市GDP数据汇总表'!$B$1:$AF$1,MATCH(MAX('1949-2016中国各省市GDP数据汇总表'!B60:AF60),'1949-2016中国各省市GDP数据汇总表'!B60:AF60,))</f>
        <v>广东</v>
      </c>
      <c r="H131" s="1" t="s">
        <v>93</v>
      </c>
      <c r="J131" s="11" t="str">
        <f>INDEX('1949-2016中国各省市GDP数据汇总表'!$B$1:$AF$1,MATCH(MIN('1949-2016中国各省市GDP数据汇总表'!B60:AF60),'1949-2016中国各省市GDP数据汇总表'!B60:AF60,))</f>
        <v>西藏</v>
      </c>
    </row>
    <row r="132" spans="5:10" ht="15" x14ac:dyDescent="0.2">
      <c r="E132" s="1" t="s">
        <v>94</v>
      </c>
      <c r="F132" s="11" t="str">
        <f>INDEX('1949-2016中国各省市GDP数据汇总表'!$B$1:$AF$1,MATCH(MAX('1949-2016中国各省市GDP数据汇总表'!B61:AF61),'1949-2016中国各省市GDP数据汇总表'!B61:AF61,))</f>
        <v>广东</v>
      </c>
      <c r="H132" s="1" t="s">
        <v>94</v>
      </c>
      <c r="J132" s="11" t="str">
        <f>INDEX('1949-2016中国各省市GDP数据汇总表'!$B$1:$AF$1,MATCH(MIN('1949-2016中国各省市GDP数据汇总表'!B61:AF61),'1949-2016中国各省市GDP数据汇总表'!B61:AF61,))</f>
        <v>西藏</v>
      </c>
    </row>
    <row r="133" spans="5:10" ht="15" x14ac:dyDescent="0.2">
      <c r="E133" s="1" t="s">
        <v>95</v>
      </c>
      <c r="F133" s="11" t="str">
        <f>INDEX('1949-2016中国各省市GDP数据汇总表'!$B$1:$AF$1,MATCH(MAX('1949-2016中国各省市GDP数据汇总表'!B62:AF62),'1949-2016中国各省市GDP数据汇总表'!B62:AF62,))</f>
        <v>广东</v>
      </c>
      <c r="H133" s="1" t="s">
        <v>95</v>
      </c>
      <c r="J133" s="11" t="str">
        <f>INDEX('1949-2016中国各省市GDP数据汇总表'!$B$1:$AF$1,MATCH(MIN('1949-2016中国各省市GDP数据汇总表'!B62:AF62),'1949-2016中国各省市GDP数据汇总表'!B62:AF62,))</f>
        <v>西藏</v>
      </c>
    </row>
    <row r="134" spans="5:10" ht="15" x14ac:dyDescent="0.2">
      <c r="E134" s="1" t="s">
        <v>96</v>
      </c>
      <c r="F134" s="11" t="str">
        <f>INDEX('1949-2016中国各省市GDP数据汇总表'!$B$1:$AF$1,MATCH(MAX('1949-2016中国各省市GDP数据汇总表'!B63:AF63),'1949-2016中国各省市GDP数据汇总表'!B63:AF63,))</f>
        <v>广东</v>
      </c>
      <c r="H134" s="1" t="s">
        <v>96</v>
      </c>
      <c r="J134" s="11" t="str">
        <f>INDEX('1949-2016中国各省市GDP数据汇总表'!$B$1:$AF$1,MATCH(MIN('1949-2016中国各省市GDP数据汇总表'!B63:AF63),'1949-2016中国各省市GDP数据汇总表'!B63:AF63,))</f>
        <v>西藏</v>
      </c>
    </row>
    <row r="135" spans="5:10" ht="15" x14ac:dyDescent="0.2">
      <c r="E135" s="1" t="s">
        <v>97</v>
      </c>
      <c r="F135" s="11" t="str">
        <f>INDEX('1949-2016中国各省市GDP数据汇总表'!$B$1:$AF$1,MATCH(MAX('1949-2016中国各省市GDP数据汇总表'!B64:AF64),'1949-2016中国各省市GDP数据汇总表'!B64:AF64,))</f>
        <v>广东</v>
      </c>
      <c r="H135" s="1" t="s">
        <v>97</v>
      </c>
      <c r="J135" s="11" t="str">
        <f>INDEX('1949-2016中国各省市GDP数据汇总表'!$B$1:$AF$1,MATCH(MIN('1949-2016中国各省市GDP数据汇总表'!B64:AF64),'1949-2016中国各省市GDP数据汇总表'!B64:AF64,))</f>
        <v>西藏</v>
      </c>
    </row>
    <row r="136" spans="5:10" ht="15" x14ac:dyDescent="0.2">
      <c r="E136" s="1" t="s">
        <v>98</v>
      </c>
      <c r="F136" s="11" t="str">
        <f>INDEX('1949-2016中国各省市GDP数据汇总表'!$B$1:$AF$1,MATCH(MAX('1949-2016中国各省市GDP数据汇总表'!B65:AF65),'1949-2016中国各省市GDP数据汇总表'!B65:AF65,))</f>
        <v>广东</v>
      </c>
      <c r="H136" s="1" t="s">
        <v>98</v>
      </c>
      <c r="J136" s="11" t="str">
        <f>INDEX('1949-2016中国各省市GDP数据汇总表'!$B$1:$AF$1,MATCH(MIN('1949-2016中国各省市GDP数据汇总表'!B65:AF65),'1949-2016中国各省市GDP数据汇总表'!B65:AF65,))</f>
        <v>西藏</v>
      </c>
    </row>
    <row r="137" spans="5:10" ht="15" x14ac:dyDescent="0.2">
      <c r="E137" s="1" t="s">
        <v>99</v>
      </c>
      <c r="F137" s="11" t="str">
        <f>INDEX('1949-2016中国各省市GDP数据汇总表'!$B$1:$AF$1,MATCH(MAX('1949-2016中国各省市GDP数据汇总表'!B66:AF66),'1949-2016中国各省市GDP数据汇总表'!B66:AF66,))</f>
        <v>广东</v>
      </c>
      <c r="H137" s="1" t="s">
        <v>99</v>
      </c>
      <c r="J137" s="11" t="str">
        <f>INDEX('1949-2016中国各省市GDP数据汇总表'!$B$1:$AF$1,MATCH(MIN('1949-2016中国各省市GDP数据汇总表'!B66:AF66),'1949-2016中国各省市GDP数据汇总表'!B66:AF66,))</f>
        <v>西藏</v>
      </c>
    </row>
    <row r="138" spans="5:10" ht="15" x14ac:dyDescent="0.2">
      <c r="E138" s="1" t="s">
        <v>100</v>
      </c>
      <c r="F138" s="11" t="str">
        <f>INDEX('1949-2016中国各省市GDP数据汇总表'!$B$1:$AF$1,MATCH(MAX('1949-2016中国各省市GDP数据汇总表'!B67:AF67),'1949-2016中国各省市GDP数据汇总表'!B67:AF67,))</f>
        <v>广东</v>
      </c>
      <c r="H138" s="1" t="s">
        <v>100</v>
      </c>
      <c r="J138" s="11" t="str">
        <f>INDEX('1949-2016中国各省市GDP数据汇总表'!$B$1:$AF$1,MATCH(MIN('1949-2016中国各省市GDP数据汇总表'!B67:AF67),'1949-2016中国各省市GDP数据汇总表'!B67:AF67,))</f>
        <v>西藏</v>
      </c>
    </row>
    <row r="139" spans="5:10" ht="15" x14ac:dyDescent="0.2">
      <c r="E139" s="1" t="s">
        <v>101</v>
      </c>
      <c r="F139" s="11" t="str">
        <f>INDEX('1949-2016中国各省市GDP数据汇总表'!$B$1:$AF$1,MATCH(MAX('1949-2016中国各省市GDP数据汇总表'!B68:AF68),'1949-2016中国各省市GDP数据汇总表'!B68:AF68,))</f>
        <v>广东</v>
      </c>
      <c r="H139" s="1" t="s">
        <v>101</v>
      </c>
      <c r="J139" s="11" t="str">
        <f>INDEX('1949-2016中国各省市GDP数据汇总表'!$B$1:$AF$1,MATCH(MIN('1949-2016中国各省市GDP数据汇总表'!B68:AF68),'1949-2016中国各省市GDP数据汇总表'!B68:AF68,))</f>
        <v>西藏</v>
      </c>
    </row>
    <row r="140" spans="5:10" ht="15" x14ac:dyDescent="0.2">
      <c r="E140" s="1" t="s">
        <v>102</v>
      </c>
      <c r="F140" s="11" t="str">
        <f>INDEX('1949-2016中国各省市GDP数据汇总表'!$B$1:$AF$1,MATCH(MAX('1949-2016中国各省市GDP数据汇总表'!B69:AF69),'1949-2016中国各省市GDP数据汇总表'!B69:AF69,))</f>
        <v>广东</v>
      </c>
      <c r="H140" s="1" t="s">
        <v>102</v>
      </c>
      <c r="J140" s="11" t="str">
        <f>INDEX('1949-2016中国各省市GDP数据汇总表'!$B$1:$AF$1,MATCH(MIN('1949-2016中国各省市GDP数据汇总表'!B69:AF69),'1949-2016中国各省市GDP数据汇总表'!B69:AF69,))</f>
        <v>西藏</v>
      </c>
    </row>
  </sheetData>
  <mergeCells count="71">
    <mergeCell ref="B6:C6"/>
    <mergeCell ref="F72:G72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I72:K72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74:C74"/>
    <mergeCell ref="B69:C69"/>
    <mergeCell ref="B70:C70"/>
    <mergeCell ref="B71:C71"/>
    <mergeCell ref="B72:C72"/>
    <mergeCell ref="B73:C7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1949-2016中国各省市GDP数据汇总表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shinelon</cp:lastModifiedBy>
  <dcterms:created xsi:type="dcterms:W3CDTF">2008-09-11T17:22:52Z</dcterms:created>
  <dcterms:modified xsi:type="dcterms:W3CDTF">2019-04-17T04:02:51Z</dcterms:modified>
</cp:coreProperties>
</file>