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102FDFCB-1A0D-4F53-BFD8-C9463D7E0110}" xr6:coauthVersionLast="47" xr6:coauthVersionMax="47" xr10:uidLastSave="{00000000-0000-0000-0000-000000000000}"/>
  <bookViews>
    <workbookView xWindow="19095" yWindow="0" windowWidth="19410" windowHeight="20985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D8" i="3" l="1"/>
  <c r="K13" i="2"/>
  <c r="K12" i="2"/>
  <c r="K11" i="2"/>
  <c r="K10" i="2"/>
  <c r="K9" i="2"/>
  <c r="K8" i="2"/>
  <c r="K7" i="2"/>
  <c r="J6" i="2"/>
  <c r="K6" i="2" s="1"/>
  <c r="K5" i="2"/>
  <c r="J5" i="2"/>
  <c r="J4" i="2"/>
  <c r="K4" i="2" s="1"/>
  <c r="E13" i="3" l="1"/>
  <c r="D13" i="3"/>
  <c r="D12" i="3"/>
  <c r="E12" i="3" s="1"/>
  <c r="D11" i="3"/>
  <c r="E11" i="3" s="1"/>
  <c r="D10" i="3"/>
  <c r="E10" i="3" s="1"/>
  <c r="D9" i="3"/>
  <c r="E9" i="3" s="1"/>
  <c r="E8" i="3"/>
  <c r="D7" i="3"/>
  <c r="E7" i="3" s="1"/>
  <c r="D6" i="3"/>
  <c r="E6" i="3" s="1"/>
  <c r="D5" i="3"/>
  <c r="E5" i="3" s="1"/>
  <c r="D4" i="3"/>
  <c r="E4" i="3" s="1"/>
</calcChain>
</file>

<file path=xl/sharedStrings.xml><?xml version="1.0" encoding="utf-8"?>
<sst xmlns="http://schemas.openxmlformats.org/spreadsheetml/2006/main" count="100" uniqueCount="84">
  <si>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</si>
  <si>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</si>
  <si>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</si>
  <si>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</si>
  <si>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</si>
  <si>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</si>
  <si>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</si>
  <si>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</si>
  <si>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</si>
  <si>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</si>
  <si>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No puede haber mas de un residente con la misma cédula</t>
  </si>
  <si>
    <t>Identificador</t>
  </si>
  <si>
    <t>contraseña</t>
  </si>
  <si>
    <t xml:space="preserve"> inmueble</t>
  </si>
  <si>
    <t>Combinación única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</si>
  <si>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</si>
  <si>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</si>
  <si>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</si>
  <si>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</si>
  <si>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</si>
  <si>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</si>
  <si>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</si>
  <si>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</si>
  <si>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</si>
  <si>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</si>
  <si>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</si>
  <si>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</si>
  <si>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</si>
  <si>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</si>
  <si>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conjunto residencial al cual pertenece la zona común.</t>
  </si>
  <si>
    <t>No es posible tener más de una zona común con el mismo nombre para un mismo conjunto residencial.</t>
  </si>
  <si>
    <t>tipoInmueble</t>
  </si>
  <si>
    <t>numero de vivienda</t>
  </si>
  <si>
    <t>ZonaInmueble</t>
  </si>
  <si>
    <t>Combinación única 1</t>
  </si>
  <si>
    <t>Apartamento</t>
  </si>
  <si>
    <t>Casa</t>
  </si>
  <si>
    <t>Inmueble</t>
  </si>
  <si>
    <t>Corresponde a los inmuebles donde viven los residentes como apartamentos, casas Etc.</t>
  </si>
  <si>
    <t>Corresponde a la persona que puede realizar una reserva para una zona común.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</si>
  <si>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</si>
  <si>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</si>
  <si>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</si>
  <si>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</si>
  <si>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</si>
  <si>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</si>
  <si>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</si>
  <si>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</si>
  <si>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</si>
  <si>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</si>
  <si>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</si>
  <si>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</si>
  <si>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</si>
  <si>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</si>
  <si>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</si>
  <si>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</si>
  <si>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</si>
  <si>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</si>
  <si>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</si>
  <si>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</si>
  <si>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</si>
  <si>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</si>
  <si>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</si>
  <si>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</si>
  <si>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</si>
  <si>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</si>
  <si>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</si>
  <si>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</si>
  <si>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</si>
  <si>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</si>
  <si>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</si>
  <si>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</si>
  <si>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</si>
  <si>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este dato representa en forma textual que tipo de documento tiene el residente como TI, CC, RC, PASS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</si>
  <si>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</si>
  <si>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</si>
  <si>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</si>
  <si>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</si>
  <si>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</si>
  <si>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tipoDeDocumento</t>
  </si>
  <si>
    <t>numeroDeDocumento</t>
  </si>
  <si>
    <t>fechaDeNacimiento</t>
  </si>
  <si>
    <t>numeroDeContacto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</si>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</sst>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0" fontId="1" fillId="2" borderId="0" xfId="1" applyFill="1" applyAlignment="1">
      <alignment horizontal="left"/>
    </xf>
    <xf numFmtId="1" fontId="1" fillId="0" borderId="1" xfId="1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Turno"/>
      <sheetName val="Reserva"/>
      <sheetName val="RepetirAgend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de 1-Forest apartamentos</v>
          </cell>
        </row>
        <row r="5">
          <cell r="E5" t="str">
            <v>Bloque1 de 1-Forest apartamentos</v>
          </cell>
        </row>
        <row r="6">
          <cell r="E6" t="str">
            <v>Torre2 de 1-Forest apartamentos</v>
          </cell>
        </row>
        <row r="7">
          <cell r="E7" t="str">
            <v>Bloque2 de 2-Natural</v>
          </cell>
        </row>
        <row r="9">
          <cell r="E9" t="str">
            <v>Bloque2 de 3-Riogrande</v>
          </cell>
        </row>
        <row r="10">
          <cell r="E10" t="str">
            <v>Bloque5 de 5-Ventus</v>
          </cell>
        </row>
        <row r="11">
          <cell r="E11" t="str">
            <v>Torre7 de 4-Bolivar</v>
          </cell>
        </row>
        <row r="12">
          <cell r="E12" t="str">
            <v>Bloque3 de 3-Riogrande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3" sqref="A3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2" t="s">
        <v>2</v>
      </c>
      <c r="B2" s="4" t="s">
        <v>39</v>
      </c>
    </row>
    <row r="3" spans="1:2" ht="30" x14ac:dyDescent="0.25">
      <c r="A3" s="2" t="s">
        <v>37</v>
      </c>
      <c r="B3" s="3" t="s">
        <v>38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K13"/>
  <sheetViews>
    <sheetView tabSelected="1" topLeftCell="G1" workbookViewId="0">
      <selection activeCell="J27" sqref="J27"/>
    </sheetView>
  </sheetViews>
  <sheetFormatPr baseColWidth="10" defaultColWidth="11.5703125" defaultRowHeight="15" x14ac:dyDescent="0.25"/>
  <cols>
    <col min="1" max="1" width="13.28515625" customWidth="1"/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86.140625" customWidth="1"/>
  </cols>
  <sheetData>
    <row r="1" spans="1:11" x14ac:dyDescent="0.25">
      <c r="A1" s="18" t="s">
        <v>3</v>
      </c>
      <c r="B1" s="18"/>
      <c r="C1" s="18"/>
      <c r="D1" s="18"/>
      <c r="E1" s="6"/>
      <c r="F1" s="6"/>
      <c r="G1" s="6"/>
      <c r="H1" s="6"/>
      <c r="I1" s="6"/>
      <c r="J1" s="6"/>
    </row>
    <row r="2" spans="1:11" x14ac:dyDescent="0.25">
      <c r="A2" s="7" t="s">
        <v>4</v>
      </c>
      <c r="B2" s="7" t="s">
        <v>5</v>
      </c>
      <c r="C2" s="7" t="s">
        <v>6</v>
      </c>
      <c r="D2" s="7" t="s">
        <v>73</v>
      </c>
      <c r="E2" s="7" t="s">
        <v>74</v>
      </c>
      <c r="F2" s="7" t="s">
        <v>7</v>
      </c>
      <c r="G2" s="7" t="s">
        <v>8</v>
      </c>
      <c r="H2" s="7" t="s">
        <v>9</v>
      </c>
      <c r="I2" s="7" t="s">
        <v>75</v>
      </c>
      <c r="J2" s="7" t="s">
        <v>76</v>
      </c>
      <c r="K2" s="7" t="s">
        <v>10</v>
      </c>
    </row>
    <row r="3" spans="1:11" x14ac:dyDescent="0.25">
      <c r="A3" s="1" t="s">
        <v>11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12</v>
      </c>
      <c r="J3" s="2" t="s">
        <v>13</v>
      </c>
      <c r="K3" s="8" t="s">
        <v>14</v>
      </c>
    </row>
    <row r="4" spans="1:11" x14ac:dyDescent="0.25">
      <c r="A4" s="9">
        <v>1</v>
      </c>
      <c r="B4" s="9" t="s">
        <v>15</v>
      </c>
      <c r="C4" s="10" t="s">
        <v>16</v>
      </c>
      <c r="D4" s="5" t="s">
        <v>17</v>
      </c>
      <c r="E4" s="11">
        <v>74564891</v>
      </c>
      <c r="F4" s="12">
        <v>36689</v>
      </c>
      <c r="G4" s="11">
        <v>3053456459</v>
      </c>
      <c r="H4" s="13" t="s">
        <v>18</v>
      </c>
      <c r="I4" s="11" t="s">
        <v>67</v>
      </c>
      <c r="J4" s="19" t="str">
        <f>[1]Residente!J4</f>
        <v>Apartamento '102' de Torre1 de 1-Forest apartamentos</v>
      </c>
      <c r="K4" s="14" t="str">
        <f>_xlfn.CONCAT(B4," ",C4,"-",D4,"-",E4,"-",J4)</f>
        <v>Jose Zuluf-Cédula de Ciudadanía-74564891-Apartamento '102' de Torre1 de 1-Forest apartamentos</v>
      </c>
    </row>
    <row r="5" spans="1:11" x14ac:dyDescent="0.25">
      <c r="A5" s="9">
        <v>2</v>
      </c>
      <c r="B5" s="9" t="s">
        <v>19</v>
      </c>
      <c r="C5" s="10" t="s">
        <v>20</v>
      </c>
      <c r="D5" s="5" t="s">
        <v>70</v>
      </c>
      <c r="E5" s="11">
        <v>16513516</v>
      </c>
      <c r="F5" s="12">
        <v>38315</v>
      </c>
      <c r="G5" s="11">
        <v>3015124578</v>
      </c>
      <c r="H5" s="13" t="s">
        <v>21</v>
      </c>
      <c r="I5" s="11" t="s">
        <v>68</v>
      </c>
      <c r="J5" s="19" t="str">
        <f>[1]Residente!J5</f>
        <v>Casa '10' de Bloque1 de 1-Forest apartamentos</v>
      </c>
      <c r="K5" s="14" t="str">
        <f t="shared" ref="K5:K13" si="0">_xlfn.CONCAT(B5," ",C5,"-",D5,"-",E5,"-",J5)</f>
        <v>Juan Aristisabal-Registro civil-16513516-Casa '10' de Bloque1 de 1-Forest apartamentos</v>
      </c>
    </row>
    <row r="6" spans="1:11" x14ac:dyDescent="0.25">
      <c r="A6" s="9">
        <v>3</v>
      </c>
      <c r="B6" s="9" t="s">
        <v>22</v>
      </c>
      <c r="C6" s="10" t="s">
        <v>23</v>
      </c>
      <c r="D6" s="5" t="s">
        <v>72</v>
      </c>
      <c r="E6" s="11">
        <v>8552369</v>
      </c>
      <c r="F6" s="12">
        <v>35494</v>
      </c>
      <c r="G6" s="11">
        <v>3057477830</v>
      </c>
      <c r="H6" s="13" t="s">
        <v>24</v>
      </c>
      <c r="I6" s="11" t="s">
        <v>69</v>
      </c>
      <c r="J6" s="13" t="str">
        <f>[1]Residente!J6</f>
        <v>Casa '11' de Bloque2 de 2-Natural</v>
      </c>
      <c r="K6" s="14" t="str">
        <f t="shared" si="0"/>
        <v>Andres Velez-Pasaporte-8552369-Casa '11' de Bloque2 de 2-Natural</v>
      </c>
    </row>
    <row r="7" spans="1:11" x14ac:dyDescent="0.25">
      <c r="A7" s="9">
        <v>4</v>
      </c>
      <c r="B7" s="5" t="s">
        <v>40</v>
      </c>
      <c r="C7" s="5" t="s">
        <v>41</v>
      </c>
      <c r="D7" s="5" t="s">
        <v>17</v>
      </c>
      <c r="E7" s="5">
        <v>1012345678</v>
      </c>
      <c r="F7" s="17">
        <v>32944</v>
      </c>
      <c r="G7" s="5">
        <v>3102345678</v>
      </c>
      <c r="H7" s="13" t="s">
        <v>42</v>
      </c>
      <c r="I7" s="5" t="s">
        <v>43</v>
      </c>
      <c r="J7" s="13" t="str">
        <f>Inmueble!E7</f>
        <v>Casa '11' de Bloque2 de 2-Natural</v>
      </c>
      <c r="K7" s="14" t="str">
        <f t="shared" si="0"/>
        <v>Alejandro Pérez-Cédula de Ciudadanía-1012345678-Casa '11' de Bloque2 de 2-Natural</v>
      </c>
    </row>
    <row r="8" spans="1:11" x14ac:dyDescent="0.25">
      <c r="A8" s="9">
        <v>5</v>
      </c>
      <c r="B8" s="5" t="s">
        <v>44</v>
      </c>
      <c r="C8" s="5" t="s">
        <v>45</v>
      </c>
      <c r="D8" s="5" t="s">
        <v>71</v>
      </c>
      <c r="E8" s="5">
        <v>1023456789</v>
      </c>
      <c r="F8" s="17">
        <v>31253</v>
      </c>
      <c r="G8" s="5">
        <v>3204567890</v>
      </c>
      <c r="H8" s="13" t="s">
        <v>46</v>
      </c>
      <c r="I8" s="5" t="s">
        <v>47</v>
      </c>
      <c r="J8" s="13" t="str">
        <f>Inmueble!E8</f>
        <v>Apartamento '423' de Bloque5 de 5-Ventus</v>
      </c>
      <c r="K8" s="14" t="str">
        <f t="shared" si="0"/>
        <v>María Gómez-Cédula de extranjería-1023456789-Apartamento '423' de Bloque5 de 5-Ventus</v>
      </c>
    </row>
    <row r="9" spans="1:11" x14ac:dyDescent="0.25">
      <c r="A9" s="9">
        <v>6</v>
      </c>
      <c r="B9" s="5" t="s">
        <v>19</v>
      </c>
      <c r="C9" s="5" t="s">
        <v>48</v>
      </c>
      <c r="D9" s="5" t="s">
        <v>17</v>
      </c>
      <c r="E9" s="5">
        <v>1034567890</v>
      </c>
      <c r="F9" s="17">
        <v>35013</v>
      </c>
      <c r="G9" s="5">
        <v>3156781234</v>
      </c>
      <c r="H9" s="13" t="s">
        <v>49</v>
      </c>
      <c r="I9" s="5" t="s">
        <v>50</v>
      </c>
      <c r="J9" s="13" t="str">
        <f>Inmueble!E9</f>
        <v>Apartamento '1204' de Torre7 de 4-Bolivar</v>
      </c>
      <c r="K9" s="14" t="str">
        <f t="shared" si="0"/>
        <v>Juan Rodríguez-Cédula de Ciudadanía-1034567890-Apartamento '1204' de Torre7 de 4-Bolivar</v>
      </c>
    </row>
    <row r="10" spans="1:11" x14ac:dyDescent="0.25">
      <c r="A10" s="9">
        <v>7</v>
      </c>
      <c r="B10" s="5" t="s">
        <v>51</v>
      </c>
      <c r="C10" s="5" t="s">
        <v>52</v>
      </c>
      <c r="D10" s="5" t="s">
        <v>25</v>
      </c>
      <c r="E10" s="5">
        <v>900123456</v>
      </c>
      <c r="F10" s="17">
        <v>36560</v>
      </c>
      <c r="G10" s="5">
        <v>3112345678</v>
      </c>
      <c r="H10" s="13" t="s">
        <v>53</v>
      </c>
      <c r="I10" s="5" t="s">
        <v>54</v>
      </c>
      <c r="J10" s="13" t="str">
        <f>Inmueble!E10</f>
        <v>Casa '5' de Bloque2 de 2-Natural</v>
      </c>
      <c r="K10" s="14" t="str">
        <f t="shared" si="0"/>
        <v>Camila Torres-Tarjeta de Identidad-900123456-Casa '5' de Bloque2 de 2-Natural</v>
      </c>
    </row>
    <row r="11" spans="1:11" x14ac:dyDescent="0.25">
      <c r="A11" s="9">
        <v>8</v>
      </c>
      <c r="B11" s="5" t="s">
        <v>55</v>
      </c>
      <c r="C11" s="5" t="s">
        <v>56</v>
      </c>
      <c r="D11" s="5" t="s">
        <v>72</v>
      </c>
      <c r="E11" s="5">
        <v>1045678901</v>
      </c>
      <c r="F11" s="17">
        <v>33867</v>
      </c>
      <c r="G11" s="5">
        <v>3149876543</v>
      </c>
      <c r="H11" s="13" t="s">
        <v>57</v>
      </c>
      <c r="I11" s="5" t="s">
        <v>58</v>
      </c>
      <c r="J11" s="2" t="str">
        <f>Inmueble!E11</f>
        <v>Casa '17' de Bloque3 de 3-Riogrande</v>
      </c>
      <c r="K11" s="14" t="str">
        <f t="shared" si="0"/>
        <v>Andrés García-Pasaporte-1045678901-Casa '17' de Bloque3 de 3-Riogrande</v>
      </c>
    </row>
    <row r="12" spans="1:11" x14ac:dyDescent="0.25">
      <c r="A12" s="9">
        <v>9</v>
      </c>
      <c r="B12" s="5" t="s">
        <v>59</v>
      </c>
      <c r="C12" s="5" t="s">
        <v>60</v>
      </c>
      <c r="D12" s="5" t="s">
        <v>17</v>
      </c>
      <c r="E12" s="5">
        <v>1056789012</v>
      </c>
      <c r="F12" s="17">
        <v>34128</v>
      </c>
      <c r="G12" s="5">
        <v>3135678901</v>
      </c>
      <c r="H12" s="13" t="s">
        <v>61</v>
      </c>
      <c r="I12" s="5" t="s">
        <v>62</v>
      </c>
      <c r="J12" s="2" t="str">
        <f>Inmueble!E12</f>
        <v>Apartamento '514' de Bloque2 de 3-Riogrande</v>
      </c>
      <c r="K12" s="14" t="str">
        <f t="shared" si="0"/>
        <v>Laura Martínez-Cédula de Ciudadanía-1056789012-Apartamento '514' de Bloque2 de 3-Riogrande</v>
      </c>
    </row>
    <row r="13" spans="1:11" x14ac:dyDescent="0.25">
      <c r="A13" s="9">
        <v>10</v>
      </c>
      <c r="B13" s="5" t="s">
        <v>63</v>
      </c>
      <c r="C13" s="5" t="s">
        <v>64</v>
      </c>
      <c r="D13" s="5" t="s">
        <v>17</v>
      </c>
      <c r="E13" s="5">
        <v>1067890123</v>
      </c>
      <c r="F13" s="17">
        <v>32507</v>
      </c>
      <c r="G13" s="5">
        <v>3123456789</v>
      </c>
      <c r="H13" s="13" t="s">
        <v>65</v>
      </c>
      <c r="I13" s="5" t="s">
        <v>66</v>
      </c>
      <c r="J13" s="2" t="str">
        <f>Inmueble!E13</f>
        <v>Casa '23' de Bloque2 de 2-Natural</v>
      </c>
      <c r="K13" s="14" t="str">
        <f t="shared" si="0"/>
        <v>Felipe Ramírez-Cédula de Ciudadanía-1067890123-Casa '23' de Bloque2 de 2-Natural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7" display="Inmueble!A7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E10" sqref="E10"/>
    </sheetView>
  </sheetViews>
  <sheetFormatPr baseColWidth="10" defaultColWidth="11.5703125" defaultRowHeight="15" x14ac:dyDescent="0.25"/>
  <cols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18" t="s">
        <v>3</v>
      </c>
      <c r="B1" s="18"/>
      <c r="C1" s="18"/>
      <c r="D1" s="18"/>
      <c r="E1" s="6"/>
    </row>
    <row r="2" spans="1:5" x14ac:dyDescent="0.25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</row>
    <row r="3" spans="1:5" x14ac:dyDescent="0.25">
      <c r="A3" s="1" t="s">
        <v>11</v>
      </c>
      <c r="B3" s="1" t="s">
        <v>31</v>
      </c>
      <c r="C3" s="1" t="s">
        <v>32</v>
      </c>
      <c r="D3" s="2" t="s">
        <v>33</v>
      </c>
      <c r="E3" s="15" t="s">
        <v>34</v>
      </c>
    </row>
    <row r="4" spans="1:5" x14ac:dyDescent="0.25">
      <c r="A4" s="9">
        <v>1</v>
      </c>
      <c r="B4" s="9" t="s">
        <v>35</v>
      </c>
      <c r="C4" s="5">
        <v>102</v>
      </c>
      <c r="D4" s="2" t="str">
        <f>[2]Zonainmueble!$E$4</f>
        <v>Torre1 de 1-Forest apartamentos</v>
      </c>
      <c r="E4" s="16" t="str">
        <f>_xlfn.CONCAT(B4," '",C4,"'"," de ",D4)</f>
        <v>Apartamento '102' de Torre1 de 1-Forest apartamentos</v>
      </c>
    </row>
    <row r="5" spans="1:5" x14ac:dyDescent="0.25">
      <c r="A5" s="5">
        <v>2</v>
      </c>
      <c r="B5" s="9" t="s">
        <v>36</v>
      </c>
      <c r="C5" s="5">
        <v>10</v>
      </c>
      <c r="D5" s="2" t="str">
        <f>[2]Zonainmueble!$E$5</f>
        <v>Bloque1 de 1-Forest apartamentos</v>
      </c>
      <c r="E5" s="16" t="str">
        <f t="shared" ref="E5:E13" si="0">_xlfn.CONCAT(B5," '",C5,"'"," de ",D5)</f>
        <v>Casa '10' de Bloque1 de 1-Forest apartamentos</v>
      </c>
    </row>
    <row r="6" spans="1:5" x14ac:dyDescent="0.25">
      <c r="A6" s="5">
        <v>3</v>
      </c>
      <c r="B6" s="9" t="s">
        <v>35</v>
      </c>
      <c r="C6" s="5">
        <v>304</v>
      </c>
      <c r="D6" s="2" t="str">
        <f>[2]Zonainmueble!$E$6</f>
        <v>Torre2 de 1-Forest apartamentos</v>
      </c>
      <c r="E6" s="16" t="str">
        <f t="shared" si="0"/>
        <v>Apartamento '304' de Torre2 de 1-Forest apartamentos</v>
      </c>
    </row>
    <row r="7" spans="1:5" x14ac:dyDescent="0.25">
      <c r="A7" s="5">
        <v>4</v>
      </c>
      <c r="B7" s="9" t="s">
        <v>36</v>
      </c>
      <c r="C7" s="5">
        <v>11</v>
      </c>
      <c r="D7" s="2" t="str">
        <f>[2]Zonainmueble!$E$7</f>
        <v>Bloque2 de 2-Natural</v>
      </c>
      <c r="E7" s="16" t="str">
        <f t="shared" si="0"/>
        <v>Casa '11' de Bloque2 de 2-Natural</v>
      </c>
    </row>
    <row r="8" spans="1:5" x14ac:dyDescent="0.25">
      <c r="A8" s="5">
        <v>5</v>
      </c>
      <c r="B8" s="9" t="s">
        <v>35</v>
      </c>
      <c r="C8" s="5">
        <v>423</v>
      </c>
      <c r="D8" s="5" t="str">
        <f>[2]Zonainmueble!E10</f>
        <v>Bloque5 de 5-Ventus</v>
      </c>
      <c r="E8" s="16" t="str">
        <f t="shared" si="0"/>
        <v>Apartamento '423' de Bloque5 de 5-Ventus</v>
      </c>
    </row>
    <row r="9" spans="1:5" x14ac:dyDescent="0.25">
      <c r="A9" s="5">
        <v>6</v>
      </c>
      <c r="B9" s="9" t="s">
        <v>35</v>
      </c>
      <c r="C9" s="5">
        <v>1204</v>
      </c>
      <c r="D9" s="5" t="str">
        <f>[2]Zonainmueble!E11</f>
        <v>Torre7 de 4-Bolivar</v>
      </c>
      <c r="E9" s="16" t="str">
        <f t="shared" si="0"/>
        <v>Apartamento '1204' de Torre7 de 4-Bolivar</v>
      </c>
    </row>
    <row r="10" spans="1:5" x14ac:dyDescent="0.25">
      <c r="A10" s="5">
        <v>7</v>
      </c>
      <c r="B10" s="9" t="s">
        <v>36</v>
      </c>
      <c r="C10" s="5">
        <v>5</v>
      </c>
      <c r="D10" s="5" t="str">
        <f>[2]Zonainmueble!E7</f>
        <v>Bloque2 de 2-Natural</v>
      </c>
      <c r="E10" s="16" t="str">
        <f t="shared" si="0"/>
        <v>Casa '5' de Bloque2 de 2-Natural</v>
      </c>
    </row>
    <row r="11" spans="1:5" x14ac:dyDescent="0.25">
      <c r="A11" s="9">
        <v>8</v>
      </c>
      <c r="B11" s="9" t="s">
        <v>36</v>
      </c>
      <c r="C11" s="5">
        <v>17</v>
      </c>
      <c r="D11" s="5" t="str">
        <f>[2]Zonainmueble!E12</f>
        <v>Bloque3 de 3-Riogrande</v>
      </c>
      <c r="E11" s="16" t="str">
        <f>_xlfn.CONCAT(B11," '",C11,"'"," de ",D11)</f>
        <v>Casa '17' de Bloque3 de 3-Riogrande</v>
      </c>
    </row>
    <row r="12" spans="1:5" x14ac:dyDescent="0.25">
      <c r="A12" s="5">
        <v>9</v>
      </c>
      <c r="B12" s="9" t="s">
        <v>35</v>
      </c>
      <c r="C12" s="5">
        <v>514</v>
      </c>
      <c r="D12" s="5" t="str">
        <f>[2]Zonainmueble!E9</f>
        <v>Bloque2 de 3-Riogrande</v>
      </c>
      <c r="E12" s="16" t="str">
        <f t="shared" si="0"/>
        <v>Apartamento '514' de Bloque2 de 3-Riogrande</v>
      </c>
    </row>
    <row r="13" spans="1:5" x14ac:dyDescent="0.25">
      <c r="A13" s="5">
        <v>10</v>
      </c>
      <c r="B13" s="9" t="s">
        <v>36</v>
      </c>
      <c r="C13" s="5">
        <v>23</v>
      </c>
      <c r="D13" s="5" t="str">
        <f>[2]Zonainmueble!E7</f>
        <v>Bloque2 de 2-Natural</v>
      </c>
      <c r="E13" s="16" t="str">
        <f t="shared" si="0"/>
        <v>Casa '23' de Bloque2 de 2-Natural</v>
      </c>
    </row>
  </sheetData>
  <mergeCells count="1">
    <mergeCell ref="A1:D1"/>
  </mergeCells>
  <dataValidations count="1">
    <dataValidation type="list" allowBlank="1" showInputMessage="1" showErrorMessage="1" sqref="B4:B10" xr:uid="{6006F0DE-C3DA-46C8-8C54-36919D59A24F}">
      <formula1>$A$14:$A$15</formula1>
    </dataValidation>
  </dataValidations>
  <hyperlinks>
    <hyperlink ref="E1" location="Objetos de dominio!A1" display="Objetos de dominio!A1" xr:uid="{59B96AB1-293A-44D1-B8EE-C5A604C6C87A}"/>
    <hyperlink ref="A1" location="'Objetos de dominio'!A1" display="&lt;&lt;&lt;&lt;&lt;&lt; Volver al inicio" xr:uid="{A9A61E7B-D75D-488E-ACCF-F5AD523C1A9D}"/>
    <hyperlink ref="D3" location="Zonainmueble!A1" display="ZonaInmueble" xr:uid="{700B9BED-7D70-4761-A94E-A72A22F6B925}"/>
    <hyperlink ref="D4" location="Zonainmueble!A4" display="Zonainmueble!A4" xr:uid="{353F6BA1-F240-482C-82D8-CFDA1E399ED2}"/>
    <hyperlink ref="D5" location="Zonainmueble!A5" display="Zonainmueble!A5" xr:uid="{D7B0E47D-3D6D-4220-9DB5-415C623582BF}"/>
    <hyperlink ref="D6" location="Zonainmueble!A6" display="Zonainmueble!A6" xr:uid="{21875771-1D9B-4868-9E51-773FF1AEB4E9}"/>
    <hyperlink ref="D7" location="Zonainmueble!A7" display="Zonainmueble!A7" xr:uid="{D76E7308-FA20-4A63-84B9-A7C4122067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2024-09-22T02:47:50Z</dcterms:created>
  <dcterms:modified xsi:type="dcterms:W3CDTF">2024-10-01T04:46:15Z</dcterms:modified>
</cp:coreProperties>
</file>