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7\"/>
    </mc:Choice>
  </mc:AlternateContent>
  <xr:revisionPtr revIDLastSave="0" documentId="13_ncr:1_{558FB66C-2D7F-4CD8-B5DD-EA4EB681EBCC}" xr6:coauthVersionLast="47" xr6:coauthVersionMax="47" xr10:uidLastSave="{00000000-0000-0000-0000-000000000000}"/>
  <bookViews>
    <workbookView xWindow="-120" yWindow="-120" windowWidth="38640" windowHeight="21120" firstSheet="1" activeTab="1" xr2:uid="{36012E7C-B3F4-482B-AC16-7CCB81B9AE88}"/>
  </bookViews>
  <sheets>
    <sheet name="Flujo de eventos en el tiempo" sheetId="61" r:id="rId1"/>
    <sheet name="Listado Objetos de Dominio" sheetId="67" r:id="rId2"/>
    <sheet name="ConjuntoResidencial" sheetId="66" r:id="rId3"/>
    <sheet name="Administrador" sheetId="24" r:id="rId4"/>
    <sheet name="Residente" sheetId="68" r:id="rId5"/>
  </sheets>
  <externalReferences>
    <externalReference r:id="rId6"/>
    <externalReference r:id="rId7"/>
    <externalReference r:id="rId8"/>
  </externalReference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7" l="1"/>
  <c r="C6" i="67"/>
  <c r="D4" i="67"/>
  <c r="B6" i="67"/>
  <c r="B4" i="67"/>
  <c r="B2" i="67"/>
  <c r="B2" i="68" l="1"/>
  <c r="B2" i="24"/>
  <c r="B2" i="66"/>
  <c r="B3" i="24"/>
  <c r="B3" i="66"/>
  <c r="B3" i="68"/>
</calcChain>
</file>

<file path=xl/sharedStrings.xml><?xml version="1.0" encoding="utf-8"?>
<sst xmlns="http://schemas.openxmlformats.org/spreadsheetml/2006/main" count="109" uniqueCount="53">
  <si>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</si>
  <si>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</si>
  <si>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</si>
  <si>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</si>
  <si>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</si>
  <si>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</si>
  <si>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</si>
  <si>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</si>
  <si>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</si>
  <si>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</si>
  <si>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</si>
  <si>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</si>
  <si>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</si>
  <si>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</si>
  <si>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</si>
  <si>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</si>
  <si>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</si>
  <si>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</si>
  <si>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</si>
  <si>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</si>
  <si>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</si>
  <si>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</si>
  <si>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</si>
  <si>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</si>
  <si>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</si>
  <si>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</si>
  <si>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</si>
  <si>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</si>
  <si>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</si>
  <si>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ConjuntoResidencial</t>
  </si>
  <si>
    <t>Administrador</t>
  </si>
  <si>
    <t>Residente</t>
  </si>
  <si>
    <t>Residentes</t>
  </si>
  <si>
    <t>Residente Buscado</t>
  </si>
  <si>
    <t>Residente admitido</t>
  </si>
  <si>
    <t>Nombre y Apellido residente modificado</t>
  </si>
  <si>
    <t>Número de contacto modificado</t>
  </si>
  <si>
    <t>Puede reservar Residente modificado</t>
  </si>
  <si>
    <t>Correo electronico modificado</t>
  </si>
  <si>
    <t>Conjunto residencial creado</t>
  </si>
  <si>
    <t>Conjunto residencial buscado</t>
  </si>
  <si>
    <t>Residente asociado</t>
  </si>
  <si>
    <t>Administrador asociado</t>
  </si>
  <si>
    <t>Residente eliminado</t>
  </si>
  <si>
    <t>Conjunto residencial eliminado</t>
  </si>
  <si>
    <t>Administrador registrado</t>
  </si>
  <si>
    <t>Administrador buscado</t>
  </si>
  <si>
    <t>Nombre y apellido administrador modificado</t>
  </si>
  <si>
    <t>Email administrador modificado</t>
  </si>
  <si>
    <t>Número de contacto administrador modificado</t>
  </si>
  <si>
    <t>ID conjunto residencial asignado</t>
  </si>
  <si>
    <t>Administrador eliminado</t>
  </si>
  <si>
    <t>Objeto de dominio que representa a cada uno de los conjuntos residenciales existentes.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</si>
</sst>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2" fillId="18" borderId="1" xfId="1" applyFill="1" applyBorder="1" applyAlignment="1">
      <alignment vertical="center"/>
    </xf>
    <xf numFmtId="0" fontId="6" fillId="18" borderId="1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8" borderId="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55133</xdr:colOff>
      <xdr:row>31</xdr:row>
      <xdr:rowOff>164502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733E0E-7D2E-4C97-96FA-F9C6B4C4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5518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an&#233;mico%20de%20contextos-VictusResidencias.xlsx" TargetMode="External"/><Relationship Id="rId1" Type="http://schemas.openxmlformats.org/officeDocument/2006/relationships/externalLinkPath" Target="/Users/andre/Documents/DOO%202024%20BD/DOO/victus-doc/Doo-Doc/Nueva%20Version%20Victus/Modelo%20de%20dominio%20an&#233;mico%20de%20contextos-Vic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Residentes.xlsx" TargetMode="External"/><Relationship Id="rId1" Type="http://schemas.openxmlformats.org/officeDocument/2006/relationships/externalLinkPath" Target="/Users/andre/Documents/DOO%202024%20BD/DOO/victus-doc/Doo-Doc/Nueva%20Version%20Victus/Modelo%20De%20Dominio%20Enriquecido%20Gesti&#243;n%20de%20Resid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Relationship Id="rId1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ContextMapping"/>
      <sheetName val="Contextos"/>
      <sheetName val=" Gestión de Conjuntos residenci"/>
      <sheetName val="Gestión de Residentes"/>
      <sheetName val="Reservas"/>
      <sheetName val="Reserva-0001"/>
      <sheetName val="Reserva-0002"/>
      <sheetName val="Reserva-0003"/>
      <sheetName val="CaracterizaciónContexto1"/>
    </sheetNames>
    <sheetDataSet>
      <sheetData sheetId="0"/>
      <sheetData sheetId="1"/>
      <sheetData sheetId="2">
        <row r="11">
          <cell r="D11" t="str">
            <v>Contexto cuya motivación es encargarce de manejar la información de los residentes, incluidas sus identificaciones, contacto, y la relación entre el residente y su residencia dentro del conjunto.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idente"/>
      <sheetName val="Administrador"/>
      <sheetName val="ConjuntoResidencial"/>
    </sheetNames>
    <sheetDataSet>
      <sheetData sheetId="0">
        <row r="4">
          <cell r="A4" t="str">
            <v>Referenciado</v>
          </cell>
        </row>
      </sheetData>
      <sheetData sheetId="1"/>
      <sheetData sheetId="2">
        <row r="3">
          <cell r="B3" t="str">
            <v>Objeto de dominio que representa a un residente que podrá realizar una reserva de una zona común dentro de un conjunto residencial.</v>
          </cell>
        </row>
        <row r="5">
          <cell r="B5" t="str">
            <v xml:space="preserve"> Objeto de dominio que representa el Administrador encarcador de hacer CRUD a sonas comunes y Usuarios(residentes) , tambien encargado de cancelar reservas.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/>
      <sheetData sheetId="1">
        <row r="5">
          <cell r="B5" t="str">
            <v>Descripción en términos del negocio del objeto de dominio 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18" spans="6:6" x14ac:dyDescent="0.25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tabSelected="1" zoomScaleNormal="100" workbookViewId="0">
      <selection activeCell="D14" sqref="D14"/>
    </sheetView>
  </sheetViews>
  <sheetFormatPr baseColWidth="10" defaultRowHeight="15" x14ac:dyDescent="0.25"/>
  <cols>
    <col min="1" max="1" width="22.5703125" customWidth="1"/>
    <col min="2" max="2" width="50.7109375" customWidth="1"/>
    <col min="3" max="3" width="25.28515625" customWidth="1"/>
    <col min="4" max="4" width="22.85546875" bestFit="1" customWidth="1"/>
  </cols>
  <sheetData>
    <row r="1" spans="1:4" x14ac:dyDescent="0.25">
      <c r="A1" s="20" t="s">
        <v>27</v>
      </c>
      <c r="B1" s="24" t="s">
        <v>32</v>
      </c>
      <c r="C1" s="24"/>
      <c r="D1" s="24"/>
    </row>
    <row r="2" spans="1:4" ht="27.4" customHeight="1" x14ac:dyDescent="0.25">
      <c r="A2" s="20" t="s">
        <v>28</v>
      </c>
      <c r="B2" s="25" t="str">
        <f>[1]Contextos!$D$11</f>
        <v>Contexto cuya motivación es encargarce de manejar la información de los residentes, incluidas sus identificaciones, contacto, y la relación entre el residente y su residencia dentro del conjunto.</v>
      </c>
      <c r="C2" s="25"/>
      <c r="D2" s="25"/>
    </row>
    <row r="3" spans="1:4" x14ac:dyDescent="0.25">
      <c r="A3" s="17" t="s">
        <v>4</v>
      </c>
      <c r="B3" s="17" t="s">
        <v>0</v>
      </c>
      <c r="C3" s="17" t="s">
        <v>24</v>
      </c>
      <c r="D3" s="21" t="s">
        <v>25</v>
      </c>
    </row>
    <row r="4" spans="1:4" ht="45" x14ac:dyDescent="0.25">
      <c r="A4" s="22" t="s">
        <v>31</v>
      </c>
      <c r="B4" s="23" t="str">
        <f>'[2]Listado Objetos de Dominio'!$B$3</f>
        <v>Objeto de dominio que representa a un residente que podrá realizar una reserva de una zona común dentro de un conjunto residencial.</v>
      </c>
      <c r="C4" s="19" t="s">
        <v>26</v>
      </c>
      <c r="D4" s="26" t="str">
        <f>$B$1</f>
        <v>Residentes</v>
      </c>
    </row>
    <row r="5" spans="1:4" ht="30" x14ac:dyDescent="0.25">
      <c r="A5" s="22" t="s">
        <v>29</v>
      </c>
      <c r="B5" s="18" t="s">
        <v>52</v>
      </c>
      <c r="C5" s="19" t="str">
        <f>[2]Valores!$A$4</f>
        <v>Referenciado</v>
      </c>
      <c r="D5" s="27"/>
    </row>
    <row r="6" spans="1:4" ht="60" x14ac:dyDescent="0.25">
      <c r="A6" s="22" t="s">
        <v>30</v>
      </c>
      <c r="B6" s="23" t="str">
        <f>'[2]Listado Objetos de Dominio'!$B$5</f>
        <v xml:space="preserve"> Objeto de dominio que representa el Administrador encarcador de hacer CRUD a sonas comunes y Usuarios(residentes) , tambien encargado de cancelar reservas.</v>
      </c>
      <c r="C6" s="19" t="str">
        <f>[2]Valores!$A$4</f>
        <v>Referenciado</v>
      </c>
      <c r="D6" s="28"/>
    </row>
  </sheetData>
  <mergeCells count="3">
    <mergeCell ref="B1:D1"/>
    <mergeCell ref="B2:D2"/>
    <mergeCell ref="D4:D6"/>
  </mergeCells>
  <hyperlinks>
    <hyperlink ref="A4" location="Residente!B2" display="Residente" xr:uid="{0EDF37AB-FD73-4881-AC1F-834EA35450FC}"/>
    <hyperlink ref="A6" location="Administrador!B2" display="Administrador" xr:uid="{73197E91-856C-4027-AAF7-236FE35F42A8}"/>
    <hyperlink ref="A5" location="ConjuntoResidencial!B2" display="ConjuntoResidencial" xr:uid="{5FBAD61E-EF42-421E-A370-0599E3DF701D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2"/>
  <sheetViews>
    <sheetView zoomScale="112" zoomScaleNormal="112" workbookViewId="0">
      <selection activeCell="B3" sqref="B3:M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5" t="s">
        <v>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5">
      <c r="A2" s="5" t="s">
        <v>2</v>
      </c>
      <c r="B2" s="44" t="str">
        <f>'Listado Objetos de Dominio'!A5</f>
        <v>ConjuntoResidencial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3"/>
    </row>
    <row r="3" spans="1:14" ht="15.75" customHeight="1" x14ac:dyDescent="0.25">
      <c r="A3" s="6" t="s">
        <v>3</v>
      </c>
      <c r="B3" s="29" t="str">
        <f>'[3]Listado Objetos de Dominio'!$B$5</f>
        <v>Descripción en términos del negocio del objeto de dominio 2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N3" s="4"/>
    </row>
    <row r="4" spans="1:14" ht="28.9" customHeight="1" x14ac:dyDescent="0.25">
      <c r="A4" s="8" t="s">
        <v>5</v>
      </c>
      <c r="B4" s="31" t="s">
        <v>12</v>
      </c>
      <c r="C4" s="31"/>
      <c r="D4" s="16" t="s">
        <v>22</v>
      </c>
      <c r="E4" s="32" t="s">
        <v>19</v>
      </c>
      <c r="F4" s="32"/>
      <c r="G4" s="39" t="s">
        <v>13</v>
      </c>
      <c r="H4" s="39"/>
      <c r="I4" s="9" t="s">
        <v>14</v>
      </c>
      <c r="J4" s="10" t="s">
        <v>11</v>
      </c>
      <c r="K4" s="15" t="s">
        <v>16</v>
      </c>
      <c r="L4" s="42" t="s">
        <v>17</v>
      </c>
      <c r="M4" s="43" t="s">
        <v>18</v>
      </c>
      <c r="N4" s="4"/>
    </row>
    <row r="5" spans="1:14" x14ac:dyDescent="0.25">
      <c r="A5" s="36" t="s">
        <v>5</v>
      </c>
      <c r="B5" s="31" t="s">
        <v>6</v>
      </c>
      <c r="C5" s="31" t="s">
        <v>0</v>
      </c>
      <c r="D5" s="33" t="s">
        <v>23</v>
      </c>
      <c r="E5" s="32" t="s">
        <v>20</v>
      </c>
      <c r="F5" s="32"/>
      <c r="G5" s="37" t="s">
        <v>7</v>
      </c>
      <c r="H5" s="37"/>
      <c r="I5" s="40" t="s">
        <v>15</v>
      </c>
      <c r="J5" s="41" t="s">
        <v>8</v>
      </c>
      <c r="K5" s="38" t="s">
        <v>10</v>
      </c>
      <c r="L5" s="42"/>
      <c r="M5" s="43"/>
    </row>
    <row r="6" spans="1:14" x14ac:dyDescent="0.25">
      <c r="A6" s="36"/>
      <c r="B6" s="31"/>
      <c r="C6" s="31"/>
      <c r="D6" s="34"/>
      <c r="E6" s="14" t="s">
        <v>21</v>
      </c>
      <c r="F6" s="14" t="s">
        <v>0</v>
      </c>
      <c r="G6" s="7" t="s">
        <v>9</v>
      </c>
      <c r="H6" s="7" t="s">
        <v>0</v>
      </c>
      <c r="I6" s="40"/>
      <c r="J6" s="41"/>
      <c r="K6" s="38"/>
      <c r="L6" s="42"/>
      <c r="M6" s="43"/>
    </row>
    <row r="7" spans="1:14" x14ac:dyDescent="0.25">
      <c r="A7" s="11"/>
      <c r="B7" s="12"/>
      <c r="C7" s="12"/>
      <c r="D7" s="12"/>
      <c r="E7" s="12"/>
      <c r="F7" s="12"/>
      <c r="G7" s="12"/>
      <c r="H7" s="12"/>
      <c r="I7" s="12"/>
      <c r="J7" s="12" t="s">
        <v>39</v>
      </c>
      <c r="K7" s="12"/>
      <c r="L7" s="12"/>
      <c r="M7" s="13"/>
    </row>
    <row r="8" spans="1:14" x14ac:dyDescent="0.25">
      <c r="A8" s="11"/>
      <c r="B8" s="12"/>
      <c r="C8" s="12"/>
      <c r="D8" s="12"/>
      <c r="E8" s="12"/>
      <c r="F8" s="12"/>
      <c r="G8" s="12"/>
      <c r="H8" s="12"/>
      <c r="I8" s="12"/>
      <c r="J8" s="12" t="s">
        <v>40</v>
      </c>
      <c r="K8" s="12"/>
      <c r="L8" s="12"/>
      <c r="M8" s="13"/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 t="s">
        <v>41</v>
      </c>
      <c r="K9" s="12"/>
      <c r="L9" s="12"/>
      <c r="M9" s="13"/>
    </row>
    <row r="10" spans="1:14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 t="s">
        <v>42</v>
      </c>
      <c r="K10" s="12"/>
      <c r="L10" s="12"/>
      <c r="M10" s="13"/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 t="s">
        <v>43</v>
      </c>
      <c r="K11" s="12"/>
      <c r="L11" s="12"/>
      <c r="M11" s="13"/>
    </row>
    <row r="12" spans="1:14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2" t="s">
        <v>44</v>
      </c>
      <c r="K12" s="12"/>
      <c r="L12" s="12"/>
      <c r="M12" s="13"/>
    </row>
  </sheetData>
  <mergeCells count="17"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D5:D6"/>
  </mergeCells>
  <hyperlinks>
    <hyperlink ref="A1" location="'Objetos de Dominio'!A1" display="Volver al inicio" xr:uid="{64ABF577-E571-4FFE-B80D-734A8306DE60}"/>
    <hyperlink ref="A1:N1" location="'Listado Objetos de Dominio'!A1" display="&lt;-Volver al inicio" xr:uid="{A2743160-843C-4434-8E86-90F802C25968}"/>
    <hyperlink ref="D1" location="'Listado Objetos de Dominio'!A1" display="&lt;-Volver al inicio" xr:uid="{3A6FFF2E-5426-4575-BC84-9294A15DC87C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3"/>
  <sheetViews>
    <sheetView workbookViewId="0">
      <pane ySplit="2" topLeftCell="A3" activePane="bottomLeft" state="frozen"/>
      <selection pane="bottomLeft" activeCell="E23" sqref="E2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43.1406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5" t="s">
        <v>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5">
      <c r="A2" s="5" t="s">
        <v>2</v>
      </c>
      <c r="B2" s="44" t="str">
        <f>'Listado Objetos de Dominio'!A6</f>
        <v>Administrador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3"/>
    </row>
    <row r="3" spans="1:14" ht="15.75" customHeight="1" x14ac:dyDescent="0.25">
      <c r="A3" s="6" t="s">
        <v>3</v>
      </c>
      <c r="B3" s="29" t="str">
        <f>'[3]Listado Objetos de Dominio'!$B$5</f>
        <v>Descripción en términos del negocio del objeto de dominio 2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N3" s="4"/>
    </row>
    <row r="4" spans="1:14" ht="15.75" customHeight="1" x14ac:dyDescent="0.25">
      <c r="A4" s="8" t="s">
        <v>5</v>
      </c>
      <c r="B4" s="31" t="s">
        <v>12</v>
      </c>
      <c r="C4" s="31"/>
      <c r="D4" s="16" t="s">
        <v>22</v>
      </c>
      <c r="E4" s="32" t="s">
        <v>19</v>
      </c>
      <c r="F4" s="32"/>
      <c r="G4" s="39" t="s">
        <v>13</v>
      </c>
      <c r="H4" s="39"/>
      <c r="I4" s="9" t="s">
        <v>14</v>
      </c>
      <c r="J4" s="10" t="s">
        <v>11</v>
      </c>
      <c r="K4" s="15" t="s">
        <v>16</v>
      </c>
      <c r="L4" s="42" t="s">
        <v>17</v>
      </c>
      <c r="M4" s="43" t="s">
        <v>18</v>
      </c>
      <c r="N4" s="4"/>
    </row>
    <row r="5" spans="1:14" x14ac:dyDescent="0.25">
      <c r="A5" s="36" t="s">
        <v>5</v>
      </c>
      <c r="B5" s="31" t="s">
        <v>6</v>
      </c>
      <c r="C5" s="31" t="s">
        <v>0</v>
      </c>
      <c r="D5" s="33" t="s">
        <v>23</v>
      </c>
      <c r="E5" s="32" t="s">
        <v>20</v>
      </c>
      <c r="F5" s="32"/>
      <c r="G5" s="37" t="s">
        <v>7</v>
      </c>
      <c r="H5" s="37"/>
      <c r="I5" s="40" t="s">
        <v>15</v>
      </c>
      <c r="J5" s="41" t="s">
        <v>8</v>
      </c>
      <c r="K5" s="38" t="s">
        <v>10</v>
      </c>
      <c r="L5" s="42"/>
      <c r="M5" s="43"/>
    </row>
    <row r="6" spans="1:14" x14ac:dyDescent="0.25">
      <c r="A6" s="36"/>
      <c r="B6" s="31"/>
      <c r="C6" s="31"/>
      <c r="D6" s="34"/>
      <c r="E6" s="14" t="s">
        <v>21</v>
      </c>
      <c r="F6" s="14" t="s">
        <v>0</v>
      </c>
      <c r="G6" s="7" t="s">
        <v>9</v>
      </c>
      <c r="H6" s="7" t="s">
        <v>0</v>
      </c>
      <c r="I6" s="40"/>
      <c r="J6" s="41"/>
      <c r="K6" s="38"/>
      <c r="L6" s="42"/>
      <c r="M6" s="43"/>
    </row>
    <row r="7" spans="1:14" x14ac:dyDescent="0.25">
      <c r="A7" s="11"/>
      <c r="B7" s="12"/>
      <c r="C7" s="12"/>
      <c r="D7" s="12"/>
      <c r="E7" s="12"/>
      <c r="F7" s="12"/>
      <c r="G7" s="12"/>
      <c r="H7" s="12"/>
      <c r="I7" s="12"/>
      <c r="J7" s="12" t="s">
        <v>45</v>
      </c>
      <c r="K7" s="12"/>
      <c r="L7" s="12"/>
      <c r="M7" s="13"/>
    </row>
    <row r="8" spans="1:14" x14ac:dyDescent="0.25">
      <c r="A8" s="11"/>
      <c r="B8" s="12"/>
      <c r="C8" s="12"/>
      <c r="D8" s="12"/>
      <c r="E8" s="12"/>
      <c r="F8" s="12"/>
      <c r="G8" s="12"/>
      <c r="H8" s="12"/>
      <c r="I8" s="12"/>
      <c r="J8" s="12" t="s">
        <v>46</v>
      </c>
      <c r="K8" s="12"/>
      <c r="L8" s="12"/>
      <c r="M8" s="13"/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 t="s">
        <v>47</v>
      </c>
      <c r="K9" s="12"/>
      <c r="L9" s="12"/>
      <c r="M9" s="13"/>
    </row>
    <row r="10" spans="1:14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 t="s">
        <v>48</v>
      </c>
      <c r="K10" s="12"/>
      <c r="L10" s="12"/>
      <c r="M10" s="13"/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 t="s">
        <v>49</v>
      </c>
      <c r="K11" s="12"/>
      <c r="L11" s="12"/>
      <c r="M11" s="13"/>
    </row>
    <row r="12" spans="1:14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2" t="s">
        <v>50</v>
      </c>
      <c r="K12" s="12"/>
      <c r="L12" s="12"/>
      <c r="M12" s="13"/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 t="s">
        <v>51</v>
      </c>
      <c r="K13" s="12"/>
      <c r="L13" s="12"/>
      <c r="M13" s="13"/>
    </row>
  </sheetData>
  <mergeCells count="17">
    <mergeCell ref="A5:A6"/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</mergeCells>
  <hyperlinks>
    <hyperlink ref="A1" location="'Objetos de Dominio'!A1" display="Volver al inicio" xr:uid="{4353CBFE-180D-46EA-A259-4451E366CD39}"/>
    <hyperlink ref="A1:N1" location="'Listado Objetos de Dominio'!A1" display="&lt;-Volver al inicio" xr:uid="{4C6378E9-08DF-4600-BD7A-171F45B846DA}"/>
    <hyperlink ref="D1" location="'Listado Objetos de Dominio'!A1" display="&lt;-Volver al inicio" xr:uid="{AE2BEE55-B9DE-4281-BB58-5244A52CC4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2"/>
  <sheetViews>
    <sheetView zoomScale="106" zoomScaleNormal="106" workbookViewId="0">
      <selection activeCell="B3" sqref="B3:M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37.8554687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5" t="s">
        <v>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5">
      <c r="A2" s="5" t="s">
        <v>2</v>
      </c>
      <c r="B2" s="44" t="str">
        <f>'Listado Objetos de Dominio'!A4</f>
        <v>Residente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3"/>
    </row>
    <row r="3" spans="1:14" ht="15.75" customHeight="1" x14ac:dyDescent="0.25">
      <c r="A3" s="6" t="s">
        <v>3</v>
      </c>
      <c r="B3" s="29" t="str">
        <f>'[3]Listado Objetos de Dominio'!$B$5</f>
        <v>Descripción en términos del negocio del objeto de dominio 2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N3" s="4"/>
    </row>
    <row r="4" spans="1:14" ht="30" customHeight="1" x14ac:dyDescent="0.25">
      <c r="A4" s="8" t="s">
        <v>5</v>
      </c>
      <c r="B4" s="31" t="s">
        <v>12</v>
      </c>
      <c r="C4" s="31"/>
      <c r="D4" s="16" t="s">
        <v>22</v>
      </c>
      <c r="E4" s="32" t="s">
        <v>19</v>
      </c>
      <c r="F4" s="32"/>
      <c r="G4" s="39" t="s">
        <v>13</v>
      </c>
      <c r="H4" s="39"/>
      <c r="I4" s="9" t="s">
        <v>14</v>
      </c>
      <c r="J4" s="10" t="s">
        <v>11</v>
      </c>
      <c r="K4" s="15" t="s">
        <v>16</v>
      </c>
      <c r="L4" s="42" t="s">
        <v>17</v>
      </c>
      <c r="M4" s="43" t="s">
        <v>18</v>
      </c>
      <c r="N4" s="4"/>
    </row>
    <row r="5" spans="1:14" x14ac:dyDescent="0.25">
      <c r="A5" s="36" t="s">
        <v>5</v>
      </c>
      <c r="B5" s="31" t="s">
        <v>6</v>
      </c>
      <c r="C5" s="31" t="s">
        <v>0</v>
      </c>
      <c r="D5" s="33" t="s">
        <v>23</v>
      </c>
      <c r="E5" s="32" t="s">
        <v>20</v>
      </c>
      <c r="F5" s="32"/>
      <c r="G5" s="37" t="s">
        <v>7</v>
      </c>
      <c r="H5" s="37"/>
      <c r="I5" s="40" t="s">
        <v>15</v>
      </c>
      <c r="J5" s="41" t="s">
        <v>8</v>
      </c>
      <c r="K5" s="38" t="s">
        <v>10</v>
      </c>
      <c r="L5" s="42"/>
      <c r="M5" s="43"/>
    </row>
    <row r="6" spans="1:14" x14ac:dyDescent="0.25">
      <c r="A6" s="36"/>
      <c r="B6" s="31"/>
      <c r="C6" s="31"/>
      <c r="D6" s="34"/>
      <c r="E6" s="14" t="s">
        <v>21</v>
      </c>
      <c r="F6" s="14" t="s">
        <v>0</v>
      </c>
      <c r="G6" s="7" t="s">
        <v>9</v>
      </c>
      <c r="H6" s="7" t="s">
        <v>0</v>
      </c>
      <c r="I6" s="40"/>
      <c r="J6" s="41"/>
      <c r="K6" s="38"/>
      <c r="L6" s="42"/>
      <c r="M6" s="43"/>
    </row>
    <row r="7" spans="1:14" x14ac:dyDescent="0.25">
      <c r="A7" s="11"/>
      <c r="B7" s="12"/>
      <c r="C7" s="12"/>
      <c r="D7" s="12"/>
      <c r="E7" s="12"/>
      <c r="F7" s="12"/>
      <c r="G7" s="12"/>
      <c r="H7" s="12"/>
      <c r="I7" s="12"/>
      <c r="J7" s="12" t="s">
        <v>33</v>
      </c>
      <c r="K7" s="12"/>
      <c r="L7" s="12"/>
      <c r="M7" s="13"/>
    </row>
    <row r="8" spans="1:14" x14ac:dyDescent="0.25">
      <c r="A8" s="11"/>
      <c r="B8" s="12"/>
      <c r="C8" s="12"/>
      <c r="D8" s="12"/>
      <c r="E8" s="12"/>
      <c r="F8" s="12"/>
      <c r="G8" s="12"/>
      <c r="H8" s="12"/>
      <c r="I8" s="12"/>
      <c r="J8" s="12" t="s">
        <v>34</v>
      </c>
      <c r="K8" s="12"/>
      <c r="L8" s="12"/>
      <c r="M8" s="13"/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 t="s">
        <v>35</v>
      </c>
      <c r="K9" s="12"/>
      <c r="L9" s="12"/>
      <c r="M9" s="13"/>
    </row>
    <row r="10" spans="1:14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 t="s">
        <v>38</v>
      </c>
      <c r="K10" s="12"/>
      <c r="L10" s="12"/>
      <c r="M10" s="13"/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 t="s">
        <v>36</v>
      </c>
      <c r="K11" s="12"/>
      <c r="L11" s="12"/>
      <c r="M11" s="13"/>
    </row>
    <row r="12" spans="1:14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2" t="s">
        <v>37</v>
      </c>
      <c r="K12" s="12"/>
      <c r="L12" s="12"/>
      <c r="M12" s="13"/>
    </row>
  </sheetData>
  <mergeCells count="17"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  <mergeCell ref="D5:D6"/>
  </mergeCells>
  <hyperlinks>
    <hyperlink ref="A1" location="'Objetos de Dominio'!A1" display="Volver al inicio" xr:uid="{EC2BF949-7155-4AFE-A2CF-DA09B8246EFF}"/>
    <hyperlink ref="A1:N1" location="'Listado Objetos de Dominio'!A1" display="&lt;-Volver al inicio" xr:uid="{3A59F3BF-A852-4CFF-90F1-3C032217BC33}"/>
    <hyperlink ref="D1" location="'Listado Objetos de Dominio'!A1" display="&lt;-Volver al inicio" xr:uid="{2FB57DCA-D0E0-4777-A36D-21423A853AE2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ConjuntoResidencial</vt:lpstr>
      <vt:lpstr>Administrador</vt:lpstr>
      <vt:lpstr>Residente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Velez Alcaraz</cp:lastModifiedBy>
  <cp:revision/>
  <dcterms:created xsi:type="dcterms:W3CDTF">2023-03-15T04:00:09Z</dcterms:created>
  <dcterms:modified xsi:type="dcterms:W3CDTF">2024-09-03T03:32:33Z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