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uconet-my.sharepoint.com/personal/juan_avendano1956_uco_net_co/Documents/Documents/victus-doc/Doo-Doc/Seccion # 7/"/>
    </mc:Choice>
  </mc:AlternateContent>
  <xr:revisionPtr revIDLastSave="147" documentId="13_ncr:1_{6A1F0B49-DD34-4DE4-8D57-041CC992534B}" xr6:coauthVersionLast="47" xr6:coauthVersionMax="47" xr10:uidLastSave="{7914160D-F503-420A-8B7C-6C1ECD514C3B}"/>
  <bookViews>
    <workbookView xWindow="-108" yWindow="-108" windowWidth="23256" windowHeight="12456" firstSheet="1" activeTab="5" xr2:uid="{36012E7C-B3F4-482B-AC16-7CCB81B9AE88}"/>
  </bookViews>
  <sheets>
    <sheet name="Flujo de eventos en el tiempo" sheetId="61" r:id="rId1"/>
    <sheet name="Listado Objetos de Dominio" sheetId="67" r:id="rId2"/>
    <sheet name="ConjuntoResidencial" sheetId="66" r:id="rId3"/>
    <sheet name="ZonaComun" sheetId="24" r:id="rId4"/>
    <sheet name="Administrador" sheetId="68" r:id="rId5"/>
    <sheet name="Agenda" sheetId="69" r:id="rId6"/>
    <sheet name="Publicacion" sheetId="70" r:id="rId7"/>
    <sheet name="Turno" sheetId="71" r:id="rId8"/>
  </sheets>
  <externalReferences>
    <externalReference r:id="rId9"/>
    <externalReference r:id="rId10"/>
  </externalReferences>
  <definedNames>
    <definedName name="_xlnm._FilterDatabase" localSheetId="1" hidden="1">'Listado Objetos de Dominio'!$A$3:$B$6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69" l="1"/>
  <c r="D4" i="67"/>
  <c r="B2" i="67"/>
  <c r="B3" i="71" l="1"/>
  <c r="B2" i="71"/>
  <c r="B3" i="70"/>
  <c r="B2" i="70"/>
  <c r="B3" i="69"/>
  <c r="B2" i="69"/>
  <c r="B3" i="68"/>
  <c r="B2" i="68"/>
  <c r="B3" i="24"/>
  <c r="B2" i="24"/>
  <c r="B3" i="66"/>
  <c r="B2" i="66"/>
</calcChain>
</file>

<file path=xl/sharedStrings.xml><?xml version="1.0" encoding="utf-8"?>
<sst xmlns="http://schemas.openxmlformats.org/spreadsheetml/2006/main" count="247" uniqueCount="96">
  <si>
    <t>Descripción</t>
  </si>
  <si>
    <t>&lt;-Volver al inicio</t>
  </si>
  <si>
    <t>Objeto de Dominio:</t>
  </si>
  <si>
    <t>Descripción:</t>
  </si>
  <si>
    <t>Nombre</t>
  </si>
  <si>
    <t>Actor</t>
  </si>
  <si>
    <t>Acción</t>
  </si>
  <si>
    <t>Políticas</t>
  </si>
  <si>
    <t>Evento</t>
  </si>
  <si>
    <t>Número</t>
  </si>
  <si>
    <t>Aspectos por solucionar</t>
  </si>
  <si>
    <t>Domain Event</t>
  </si>
  <si>
    <t>Action/Command</t>
  </si>
  <si>
    <t>Business Rule/Policy</t>
  </si>
  <si>
    <t>External System</t>
  </si>
  <si>
    <t>Sistema Externo</t>
  </si>
  <si>
    <t>Hotspot/questions/Risk</t>
  </si>
  <si>
    <t>Eventos Previos</t>
  </si>
  <si>
    <t>Comandos Posteriores</t>
  </si>
  <si>
    <t>Read Model</t>
  </si>
  <si>
    <t>Información externa</t>
  </si>
  <si>
    <t>Información</t>
  </si>
  <si>
    <t>Entity/Aggregate/Object domain</t>
  </si>
  <si>
    <t>Objeto de dominio</t>
  </si>
  <si>
    <t>TipoObjetoDominio</t>
  </si>
  <si>
    <t>Contexto</t>
  </si>
  <si>
    <t>Propio</t>
  </si>
  <si>
    <t>Nombre contexto</t>
  </si>
  <si>
    <t>Descripción contexto</t>
  </si>
  <si>
    <t>ConjuntoResidencial</t>
  </si>
  <si>
    <t>ZonaComun</t>
  </si>
  <si>
    <t>Administrador</t>
  </si>
  <si>
    <t>Agenda</t>
  </si>
  <si>
    <t>Turno</t>
  </si>
  <si>
    <t>Conjunto residencial creado</t>
  </si>
  <si>
    <t>Conjunto residencial buscado</t>
  </si>
  <si>
    <t>Residente asociado</t>
  </si>
  <si>
    <t>Administrador asociado</t>
  </si>
  <si>
    <t>Residente eliminado</t>
  </si>
  <si>
    <t>Conjunto residencial eliminado</t>
  </si>
  <si>
    <t>Zona común creada</t>
  </si>
  <si>
    <t>Zona común deshabilitada</t>
  </si>
  <si>
    <t>Zona común eliminada</t>
  </si>
  <si>
    <t>Administrador registrado</t>
  </si>
  <si>
    <t>Administrador buscado</t>
  </si>
  <si>
    <t>Nombre y apellido administrador modificado</t>
  </si>
  <si>
    <t>Email administrador modificado</t>
  </si>
  <si>
    <t>Número de contacto administrador modificado</t>
  </si>
  <si>
    <t>ID conjunto residencial asignado</t>
  </si>
  <si>
    <t>Administrador eliminado</t>
  </si>
  <si>
    <t xml:space="preserve">Agenda buscada </t>
  </si>
  <si>
    <t>Agenda eliminada</t>
  </si>
  <si>
    <t>Publicación creada</t>
  </si>
  <si>
    <t>Publicación buscada</t>
  </si>
  <si>
    <t>Publicación modificada</t>
  </si>
  <si>
    <t xml:space="preserve">Publicación eliminada </t>
  </si>
  <si>
    <t>Publicación fijada</t>
  </si>
  <si>
    <t>Turno creado</t>
  </si>
  <si>
    <t>Turno eliminado</t>
  </si>
  <si>
    <t>Objeto de dominio que representa a cada uno de los conjuntos residenciales existentes.</t>
  </si>
  <si>
    <t>Objeto de dominio que representa a cada una de las zonas comunes que se encuentran dentro de un conjunto residencial para que los residentes puedan reservar esos espacios y porder usarlos.</t>
  </si>
  <si>
    <t xml:space="preserve"> Objeto de dominio que representa el Administrador encarcador de hacer CRUD a sonas comunes y Usuarios(residentes) , tambien encargado de cancelar reservas.</t>
  </si>
  <si>
    <t>Objeto de dominio que representa la Agenda programada de manera especifica para cada zona comun.</t>
  </si>
  <si>
    <t>Objeto de dominio que representa a cada Turno que esta programado con respecto al tiempo de uso según la zona comun y con respecto a la agenda disponible.</t>
  </si>
  <si>
    <t>Publicación</t>
  </si>
  <si>
    <t xml:space="preserve"> Objeto de dominio que representa el medio de comunicación que hay frente de publicar alguna eventualidad.</t>
  </si>
  <si>
    <t>Gestión de conjuntos residenciales</t>
  </si>
  <si>
    <t>Agenda modificada</t>
  </si>
  <si>
    <t>Acción de buscar la agenda correspondiente a la zona común.</t>
  </si>
  <si>
    <t>Modificar agenda</t>
  </si>
  <si>
    <t>Agenda creada</t>
  </si>
  <si>
    <t>Acción de modificar los datos que contiene la agenda</t>
  </si>
  <si>
    <t>Crear agenda</t>
  </si>
  <si>
    <t>actor</t>
  </si>
  <si>
    <t>Residente</t>
  </si>
  <si>
    <t>Buscar agenda</t>
  </si>
  <si>
    <t>Adminitrador</t>
  </si>
  <si>
    <t>Acción de crear una agenda</t>
  </si>
  <si>
    <t>Elilimar agenda</t>
  </si>
  <si>
    <t>Acción que permite eliminar completamente una agenda</t>
  </si>
  <si>
    <t>Agenda-Pol-0001</t>
  </si>
  <si>
    <t>No pueden haber más de una agenda con la misma zona común</t>
  </si>
  <si>
    <t>La agenda no puede contener turnos que no estén dentro de los horarios de la zona común.</t>
  </si>
  <si>
    <t>Agenda-Pol-0002</t>
  </si>
  <si>
    <t>Agenda-Pol-0003</t>
  </si>
  <si>
    <t>La agenda no puede tener más de una zona común asociada.</t>
  </si>
  <si>
    <t>Turno modificado</t>
  </si>
  <si>
    <t>Turno-Pol-0001</t>
  </si>
  <si>
    <t>No pueden haber más de un turno a la misma hora de inicio y finalización para la misma agenda.</t>
  </si>
  <si>
    <t>Turno-Pol-0002</t>
  </si>
  <si>
    <t>El</t>
  </si>
  <si>
    <t>La agenda necesita de una zona común asociada</t>
  </si>
  <si>
    <t>Conjunto residencial</t>
  </si>
  <si>
    <t>Define a que conjunto residencial pertenece la zona común</t>
  </si>
  <si>
    <t>Información de la zona común</t>
  </si>
  <si>
    <t xml:space="preserve">Información de la zona común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</si>
</sst>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0"/>
      <color theme="1"/>
      <name val="Calibri"/>
      <family val="2"/>
      <scheme val="minor"/>
    </font>
    <font>
      <b/>
      <sz val="11"/>
      <color rgb="FF000000"/>
      <name val="Calibri"/>
      <family val="2"/>
    </font>
    <font>
      <sz val="11"/>
      <color rgb="FF000000"/>
      <name val="Calibri"/>
      <family val="2"/>
    </font>
  </fonts>
  <fills count="1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79998168889431442"/>
        <bgColor indexed="64"/>
      </patternFill>
    </fill>
    <fill>
      <patternFill patternType="solid">
        <fgColor rgb="FFCC99FF"/>
        <bgColor indexed="64"/>
      </patternFill>
    </fill>
    <fill>
      <patternFill patternType="solid">
        <fgColor rgb="FFFCFCAA"/>
        <bgColor indexed="64"/>
      </patternFill>
    </fill>
    <fill>
      <patternFill patternType="solid">
        <fgColor rgb="FFFDD3FA"/>
        <bgColor indexed="64"/>
      </patternFill>
    </fill>
    <fill>
      <patternFill patternType="solid">
        <fgColor rgb="FFFA90B1"/>
        <bgColor indexed="64"/>
      </patternFill>
    </fill>
    <fill>
      <patternFill patternType="solid">
        <fgColor rgb="FF92D050"/>
        <bgColor indexed="64"/>
      </patternFill>
    </fill>
    <fill>
      <patternFill patternType="solid">
        <fgColor theme="3" tint="0.79998168889431442"/>
        <bgColor indexed="64"/>
      </patternFill>
    </fill>
    <fill>
      <patternFill patternType="solid">
        <fgColor rgb="FFC3895D"/>
        <bgColor indexed="64"/>
      </patternFill>
    </fill>
    <fill>
      <patternFill patternType="solid">
        <fgColor rgb="FFFFFF00"/>
        <bgColor indexed="64"/>
      </patternFill>
    </fill>
    <fill>
      <patternFill patternType="solid">
        <fgColor rgb="FFBFBFBF"/>
        <bgColor rgb="FF000000"/>
      </patternFill>
    </fill>
    <fill>
      <patternFill patternType="solid">
        <fgColor rgb="FFFCE4D6"/>
        <bgColor rgb="FF000000"/>
      </patternFill>
    </fill>
    <fill>
      <patternFill patternType="solid">
        <fgColor rgb="FFDDEBF7"/>
        <bgColor rgb="FF000000"/>
      </patternFill>
    </fill>
    <fill>
      <patternFill patternType="solid">
        <fgColor theme="7"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s>
  <cellStyleXfs count="3">
    <xf numFmtId="0" fontId="0" fillId="0" borderId="0"/>
    <xf numFmtId="0" fontId="2" fillId="0" borderId="0" applyNumberFormat="0" applyFill="0" applyBorder="0" applyAlignment="0" applyProtection="0"/>
    <xf numFmtId="0" fontId="2" fillId="0" borderId="0" applyNumberFormat="0" applyFill="0" applyBorder="0" applyAlignment="0" applyProtection="0"/>
  </cellStyleXfs>
  <cellXfs count="97">
    <xf numFmtId="0" fontId="0" fillId="0" borderId="0" xfId="0"/>
    <xf numFmtId="0" fontId="0" fillId="0" borderId="0" xfId="0" applyAlignment="1">
      <alignment vertical="center"/>
    </xf>
    <xf numFmtId="0" fontId="0" fillId="2" borderId="0" xfId="0" applyFill="1"/>
    <xf numFmtId="0" fontId="3" fillId="0" borderId="0" xfId="0" applyFont="1" applyAlignment="1">
      <alignment vertical="center"/>
    </xf>
    <xf numFmtId="0" fontId="3" fillId="0" borderId="0" xfId="0" applyFont="1" applyAlignment="1">
      <alignment vertical="center" wrapText="1"/>
    </xf>
    <xf numFmtId="0" fontId="4" fillId="6" borderId="2" xfId="0" applyFont="1" applyFill="1" applyBorder="1" applyAlignment="1">
      <alignment vertical="center"/>
    </xf>
    <xf numFmtId="0" fontId="4" fillId="6" borderId="5" xfId="0" applyFont="1" applyFill="1" applyBorder="1" applyAlignment="1">
      <alignment vertical="center"/>
    </xf>
    <xf numFmtId="0" fontId="4" fillId="7"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9"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0" fillId="0" borderId="5" xfId="0" applyBorder="1" applyAlignment="1">
      <alignment vertical="center"/>
    </xf>
    <xf numFmtId="0" fontId="0" fillId="0" borderId="1" xfId="0" applyBorder="1" applyAlignment="1">
      <alignment vertical="center"/>
    </xf>
    <xf numFmtId="0" fontId="0" fillId="0" borderId="6" xfId="0" applyBorder="1" applyAlignment="1">
      <alignment vertical="center"/>
    </xf>
    <xf numFmtId="0" fontId="4" fillId="11"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5" fillId="15" borderId="2" xfId="0" applyFont="1" applyFill="1" applyBorder="1" applyAlignment="1">
      <alignment vertical="center"/>
    </xf>
    <xf numFmtId="0" fontId="5" fillId="15" borderId="5" xfId="0" applyFont="1" applyFill="1" applyBorder="1" applyAlignment="1">
      <alignment vertical="center"/>
    </xf>
    <xf numFmtId="0" fontId="5" fillId="17" borderId="5" xfId="0" applyFont="1" applyFill="1" applyBorder="1" applyAlignment="1">
      <alignment horizontal="center" vertical="center"/>
    </xf>
    <xf numFmtId="0" fontId="5" fillId="17" borderId="1" xfId="0" applyFont="1" applyFill="1" applyBorder="1" applyAlignment="1">
      <alignment horizontal="center" vertical="center"/>
    </xf>
    <xf numFmtId="0" fontId="5" fillId="17" borderId="6" xfId="0" applyFont="1" applyFill="1" applyBorder="1" applyAlignment="1">
      <alignment vertical="center"/>
    </xf>
    <xf numFmtId="0" fontId="2" fillId="3" borderId="1" xfId="1" applyFill="1" applyBorder="1" applyAlignment="1">
      <alignment vertical="center"/>
    </xf>
    <xf numFmtId="0" fontId="0" fillId="3" borderId="1" xfId="0" applyFill="1" applyBorder="1" applyAlignment="1">
      <alignment vertical="center" wrapText="1"/>
    </xf>
    <xf numFmtId="0" fontId="0" fillId="3" borderId="1" xfId="0" applyFill="1" applyBorder="1" applyAlignment="1">
      <alignment vertical="center"/>
    </xf>
    <xf numFmtId="0" fontId="0" fillId="18" borderId="3" xfId="0" applyFill="1" applyBorder="1" applyAlignment="1">
      <alignment horizontal="left" vertical="center"/>
    </xf>
    <xf numFmtId="0" fontId="0" fillId="18" borderId="4" xfId="0" applyFill="1" applyBorder="1" applyAlignment="1">
      <alignment horizontal="left" vertical="center"/>
    </xf>
    <xf numFmtId="0" fontId="6" fillId="16" borderId="11" xfId="0" applyFont="1" applyFill="1" applyBorder="1" applyAlignment="1">
      <alignment horizontal="left" vertical="center" wrapText="1"/>
    </xf>
    <xf numFmtId="0" fontId="6" fillId="16" borderId="12" xfId="0" applyFont="1" applyFill="1" applyBorder="1" applyAlignment="1">
      <alignment horizontal="left" vertical="center" wrapText="1"/>
    </xf>
    <xf numFmtId="0" fontId="6" fillId="16" borderId="13" xfId="0" applyFont="1" applyFill="1" applyBorder="1" applyAlignment="1">
      <alignment horizontal="left" vertical="center" wrapText="1"/>
    </xf>
    <xf numFmtId="0" fontId="0" fillId="3" borderId="7" xfId="0" applyFill="1" applyBorder="1" applyAlignment="1">
      <alignment horizontal="center" vertical="center" wrapText="1"/>
    </xf>
    <xf numFmtId="0" fontId="0" fillId="3" borderId="18" xfId="0" applyFill="1" applyBorder="1" applyAlignment="1">
      <alignment horizontal="center" vertical="center" wrapText="1"/>
    </xf>
    <xf numFmtId="0" fontId="0" fillId="3" borderId="8" xfId="0" applyFill="1" applyBorder="1" applyAlignment="1">
      <alignment horizontal="center" vertical="center" wrapText="1"/>
    </xf>
    <xf numFmtId="0" fontId="2" fillId="0" borderId="0" xfId="1" applyBorder="1" applyAlignment="1">
      <alignment horizontal="left" vertical="center"/>
    </xf>
    <xf numFmtId="0" fontId="4" fillId="8" borderId="5" xfId="0" applyFont="1" applyFill="1" applyBorder="1" applyAlignment="1">
      <alignment horizontal="center" vertical="center"/>
    </xf>
    <xf numFmtId="0" fontId="4" fillId="4" borderId="1" xfId="0" applyFont="1" applyFill="1" applyBorder="1" applyAlignment="1">
      <alignment horizontal="center" vertical="center" wrapText="1"/>
    </xf>
    <xf numFmtId="0" fontId="4" fillId="7"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7" borderId="1" xfId="0" applyFont="1" applyFill="1" applyBorder="1" applyAlignment="1">
      <alignment horizontal="center" vertical="center" wrapText="1"/>
    </xf>
    <xf numFmtId="0" fontId="4" fillId="9" borderId="1" xfId="0" applyFont="1" applyFill="1" applyBorder="1" applyAlignment="1">
      <alignment horizontal="center" vertical="center"/>
    </xf>
    <xf numFmtId="0" fontId="4" fillId="5" borderId="1" xfId="0" applyFont="1" applyFill="1" applyBorder="1" applyAlignment="1">
      <alignment horizontal="center" vertical="center"/>
    </xf>
    <xf numFmtId="0" fontId="1" fillId="12" borderId="1" xfId="0" applyFont="1" applyFill="1" applyBorder="1" applyAlignment="1">
      <alignment horizontal="center" vertical="center"/>
    </xf>
    <xf numFmtId="0" fontId="1" fillId="13" borderId="6" xfId="0" applyFont="1" applyFill="1" applyBorder="1" applyAlignment="1">
      <alignment horizontal="center"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3" fillId="3" borderId="1" xfId="0" applyFont="1" applyFill="1" applyBorder="1" applyAlignment="1">
      <alignment horizontal="left" vertical="center" wrapText="1"/>
    </xf>
    <xf numFmtId="0" fontId="3" fillId="3" borderId="6" xfId="0" applyFont="1" applyFill="1" applyBorder="1" applyAlignment="1">
      <alignment horizontal="left" vertical="center" wrapText="1"/>
    </xf>
    <xf numFmtId="0" fontId="4" fillId="11" borderId="1" xfId="0" applyFont="1" applyFill="1" applyBorder="1" applyAlignment="1">
      <alignment horizontal="center" vertical="center" wrapText="1"/>
    </xf>
    <xf numFmtId="0" fontId="4" fillId="14" borderId="7" xfId="0" applyFont="1" applyFill="1" applyBorder="1" applyAlignment="1">
      <alignment horizontal="center" vertical="center" wrapText="1"/>
    </xf>
    <xf numFmtId="0" fontId="4" fillId="14" borderId="8" xfId="0" applyFont="1" applyFill="1" applyBorder="1" applyAlignment="1">
      <alignment horizontal="center" vertical="center" wrapText="1"/>
    </xf>
    <xf numFmtId="0" fontId="4" fillId="8" borderId="17" xfId="0" applyFont="1" applyFill="1" applyBorder="1" applyAlignment="1">
      <alignment horizontal="center" vertical="center"/>
    </xf>
    <xf numFmtId="0" fontId="4" fillId="8" borderId="20" xfId="0" applyFont="1" applyFill="1" applyBorder="1" applyAlignment="1">
      <alignment horizontal="center" vertical="center"/>
    </xf>
    <xf numFmtId="0" fontId="4" fillId="4" borderId="7"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3" fillId="3" borderId="9" xfId="0" applyFont="1" applyFill="1" applyBorder="1" applyAlignment="1">
      <alignment horizontal="left" vertical="center"/>
    </xf>
    <xf numFmtId="0" fontId="3" fillId="3" borderId="10" xfId="0" applyFont="1" applyFill="1" applyBorder="1" applyAlignment="1">
      <alignment horizontal="left" vertical="center"/>
    </xf>
    <xf numFmtId="0" fontId="3" fillId="3" borderId="14" xfId="0" applyFont="1" applyFill="1" applyBorder="1" applyAlignment="1">
      <alignment horizontal="left" vertical="center"/>
    </xf>
    <xf numFmtId="0" fontId="3" fillId="3" borderId="11" xfId="0" applyFont="1" applyFill="1" applyBorder="1" applyAlignment="1">
      <alignment horizontal="left" vertical="center" wrapText="1"/>
    </xf>
    <xf numFmtId="0" fontId="3" fillId="3" borderId="12"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4" fillId="4" borderId="11"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11" borderId="11"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7" borderId="11"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1" fillId="12" borderId="7" xfId="0" applyFont="1" applyFill="1" applyBorder="1" applyAlignment="1">
      <alignment horizontal="center" vertical="center"/>
    </xf>
    <xf numFmtId="0" fontId="1" fillId="12" borderId="18" xfId="0" applyFont="1" applyFill="1" applyBorder="1" applyAlignment="1">
      <alignment horizontal="center" vertical="center"/>
    </xf>
    <xf numFmtId="0" fontId="1" fillId="12" borderId="8" xfId="0" applyFont="1" applyFill="1" applyBorder="1" applyAlignment="1">
      <alignment horizontal="center" vertical="center"/>
    </xf>
    <xf numFmtId="0" fontId="1" fillId="13" borderId="16" xfId="0" applyFont="1" applyFill="1" applyBorder="1" applyAlignment="1">
      <alignment horizontal="center" vertical="center"/>
    </xf>
    <xf numFmtId="0" fontId="1" fillId="13" borderId="19" xfId="0" applyFont="1" applyFill="1" applyBorder="1" applyAlignment="1">
      <alignment horizontal="center" vertical="center"/>
    </xf>
    <xf numFmtId="0" fontId="1" fillId="13" borderId="21" xfId="0" applyFont="1" applyFill="1" applyBorder="1" applyAlignment="1">
      <alignment horizontal="center" vertical="center"/>
    </xf>
    <xf numFmtId="0" fontId="4" fillId="7" borderId="11" xfId="0" applyFont="1" applyFill="1" applyBorder="1" applyAlignment="1">
      <alignment horizontal="center" vertical="center"/>
    </xf>
    <xf numFmtId="0" fontId="4" fillId="7" borderId="13" xfId="0" applyFont="1" applyFill="1" applyBorder="1" applyAlignment="1">
      <alignment horizontal="center" vertical="center"/>
    </xf>
    <xf numFmtId="0" fontId="4" fillId="10" borderId="7" xfId="0" applyFont="1" applyFill="1" applyBorder="1" applyAlignment="1">
      <alignment horizontal="center" vertical="center"/>
    </xf>
    <xf numFmtId="0" fontId="4" fillId="10" borderId="8"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0" fillId="0" borderId="1" xfId="0" applyBorder="1" applyAlignment="1">
      <alignment vertical="center" wrapText="1"/>
    </xf>
    <xf numFmtId="0" fontId="0" fillId="0" borderId="17" xfId="0" applyBorder="1" applyAlignment="1">
      <alignment horizontal="center" vertical="center"/>
    </xf>
    <xf numFmtId="0" fontId="0" fillId="0" borderId="20"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6" xfId="0" applyBorder="1" applyAlignment="1">
      <alignment horizontal="center" vertical="center"/>
    </xf>
    <xf numFmtId="0" fontId="0" fillId="0" borderId="21" xfId="0" applyBorder="1" applyAlignment="1">
      <alignment horizontal="center"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7" xfId="0" applyBorder="1" applyAlignment="1">
      <alignment vertical="center"/>
    </xf>
    <xf numFmtId="0" fontId="0" fillId="0" borderId="18" xfId="0" applyBorder="1" applyAlignment="1">
      <alignment horizontal="center" vertical="center"/>
    </xf>
    <xf numFmtId="0" fontId="0" fillId="0" borderId="7" xfId="0" applyBorder="1" applyAlignment="1">
      <alignment vertical="center" wrapText="1"/>
    </xf>
    <xf numFmtId="0" fontId="0" fillId="0" borderId="18" xfId="0" applyBorder="1" applyAlignment="1">
      <alignment horizontal="center" vertical="center" wrapText="1"/>
    </xf>
    <xf numFmtId="0" fontId="0" fillId="0" borderId="22" xfId="0" applyBorder="1" applyAlignment="1">
      <alignment horizontal="center" vertical="center"/>
    </xf>
    <xf numFmtId="0" fontId="0" fillId="0" borderId="19" xfId="0" applyBorder="1" applyAlignment="1">
      <alignment horizontal="center" vertical="center"/>
    </xf>
  </cellXfs>
  <cellStyles count="3">
    <cellStyle name="Hipervínculo" xfId="1" builtinId="8"/>
    <cellStyle name="Hyperlink" xfId="2" xr:uid="{00000000-000B-0000-0000-000008000000}"/>
    <cellStyle name="Normal" xfId="0" builtinId="0"/>
  </cellStyles>
  <dxfs count="0"/>
  <tableStyles count="0" defaultTableStyle="TableStyleMedium2" defaultPivotStyle="PivotStyleLight16"/>
  <colors>
    <mruColors>
      <color rgb="FFC3895D"/>
      <color rgb="FFFA90B1"/>
      <color rgb="FFFDD3FA"/>
      <color rgb="FFFDD3DD"/>
      <color rgb="FFFCFCAA"/>
      <color rgb="FFCC99FF"/>
      <color rgb="FFC1EE5C"/>
      <color rgb="FFFF0066"/>
      <color rgb="FFCCCC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624840</xdr:colOff>
      <xdr:row>31</xdr:row>
      <xdr:rowOff>53340</xdr:rowOff>
    </xdr:to>
    <xdr:pic>
      <xdr:nvPicPr>
        <xdr:cNvPr id="2" name="Imagen 1">
          <a:extLst>
            <a:ext uri="{FF2B5EF4-FFF2-40B4-BE49-F238E27FC236}">
              <a16:creationId xmlns:a16="http://schemas.microsoft.com/office/drawing/2014/main" id="{38EFE7DF-DD03-6779-A407-EF0F672593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302675" cy="56114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ndre\Documents\DOO%202024%20BD\DOO\victus-doc\Doo-Doc\Nueva%20Version%20Victus\Modelo%20de%20dominio%20an&#233;mico%20de%20contextos-VictusResidencias.xlsx" TargetMode="External"/><Relationship Id="rId1" Type="http://schemas.openxmlformats.org/officeDocument/2006/relationships/externalLinkPath" Target="/Users/andre/Documents/DOO%202024%20BD/DOO/victus-doc/Doo-Doc/Nueva%20Version%20Victus/Modelo%20de%20dominio%20an&#233;mico%20de%20contextos-VictusResidencias.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Libro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alores"/>
      <sheetName val="ContextMapping"/>
      <sheetName val="Contextos"/>
      <sheetName val=" Gestión de Conjuntos residenci"/>
      <sheetName val="Gestión de Residentes"/>
      <sheetName val="Reservas"/>
      <sheetName val="Reserva-0001"/>
      <sheetName val="Reserva-0002"/>
      <sheetName val="Reserva-0003"/>
      <sheetName val="CaracterizaciónContexto1"/>
    </sheetNames>
    <sheetDataSet>
      <sheetData sheetId="0" refreshError="1"/>
      <sheetData sheetId="1" refreshError="1"/>
      <sheetData sheetId="2">
        <row r="5">
          <cell r="D5" t="str">
            <v>Contexto cuya motivación es Gestionar la estructura física y los recursos disponibles en cada conjunto residencial. Aquí se manejan los datos sobre qué conjuntos existen, dónde están ubicados, qué recursos ofrecen según una Agenda con respectivos turnos para cada zona.</v>
          </cell>
        </row>
      </sheetData>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ujo de eventos en el tiempo"/>
      <sheetName val="Listado Objetos de Dominio"/>
      <sheetName val="ConjuntoResidencial"/>
      <sheetName val="ZonaComun"/>
      <sheetName val="Administrador"/>
      <sheetName val="Agenda"/>
      <sheetName val="Publicación"/>
      <sheetName val="Turno"/>
    </sheetNames>
    <sheetDataSet>
      <sheetData sheetId="0" refreshError="1"/>
      <sheetData sheetId="1" refreshError="1">
        <row r="4">
          <cell r="A4" t="str">
            <v>ConjuntoResidencial</v>
          </cell>
        </row>
        <row r="5">
          <cell r="A5" t="str">
            <v>ZonaComun</v>
          </cell>
        </row>
        <row r="6">
          <cell r="A6" t="str">
            <v>Administrador</v>
          </cell>
        </row>
        <row r="7">
          <cell r="A7" t="str">
            <v>Agenda</v>
          </cell>
        </row>
      </sheetData>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F4C49-240B-4036-BD62-669D42F23E67}">
  <dimension ref="A1:F18"/>
  <sheetViews>
    <sheetView zoomScale="85" zoomScaleNormal="85" workbookViewId="0"/>
  </sheetViews>
  <sheetFormatPr baseColWidth="10" defaultColWidth="11.44140625" defaultRowHeight="14.4" x14ac:dyDescent="0.3"/>
  <cols>
    <col min="1" max="16384" width="11.44140625" style="2"/>
  </cols>
  <sheetData>
    <row r="1" spans="1:1" x14ac:dyDescent="0.3">
      <c r="A1"/>
    </row>
    <row r="18" spans="6:6" x14ac:dyDescent="0.3">
      <c r="F18"/>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88B9D-0652-49D5-BF62-A59B793D6DFC}">
  <dimension ref="A1:D9"/>
  <sheetViews>
    <sheetView zoomScaleNormal="100" workbookViewId="0">
      <pane ySplit="3" topLeftCell="A4" activePane="bottomLeft" state="frozen"/>
      <selection pane="bottomLeft"/>
    </sheetView>
  </sheetViews>
  <sheetFormatPr baseColWidth="10" defaultRowHeight="14.4" x14ac:dyDescent="0.3"/>
  <cols>
    <col min="1" max="1" width="22.5546875" customWidth="1"/>
    <col min="2" max="2" width="50.6640625" customWidth="1"/>
    <col min="3" max="3" width="25.33203125" customWidth="1"/>
    <col min="4" max="4" width="22.88671875" bestFit="1" customWidth="1"/>
  </cols>
  <sheetData>
    <row r="1" spans="1:4" x14ac:dyDescent="0.3">
      <c r="A1" s="17" t="s">
        <v>27</v>
      </c>
      <c r="B1" s="25" t="s">
        <v>66</v>
      </c>
      <c r="C1" s="25"/>
      <c r="D1" s="26"/>
    </row>
    <row r="2" spans="1:4" ht="62.25" customHeight="1" x14ac:dyDescent="0.3">
      <c r="A2" s="18" t="s">
        <v>28</v>
      </c>
      <c r="B2" s="27" t="str">
        <f>[1]Contextos!$D$5</f>
        <v>Contexto cuya motivación es Gestionar la estructura física y los recursos disponibles en cada conjunto residencial. Aquí se manejan los datos sobre qué conjuntos existen, dónde están ubicados, qué recursos ofrecen según una Agenda con respectivos turnos para cada zona.</v>
      </c>
      <c r="C2" s="28"/>
      <c r="D2" s="29"/>
    </row>
    <row r="3" spans="1:4" x14ac:dyDescent="0.3">
      <c r="A3" s="19" t="s">
        <v>4</v>
      </c>
      <c r="B3" s="20" t="s">
        <v>0</v>
      </c>
      <c r="C3" s="20" t="s">
        <v>24</v>
      </c>
      <c r="D3" s="21" t="s">
        <v>25</v>
      </c>
    </row>
    <row r="4" spans="1:4" ht="18.75" customHeight="1" x14ac:dyDescent="0.3">
      <c r="A4" s="22" t="s">
        <v>29</v>
      </c>
      <c r="B4" s="23" t="s">
        <v>59</v>
      </c>
      <c r="C4" s="24" t="s">
        <v>26</v>
      </c>
      <c r="D4" s="30" t="str">
        <f>$B$1</f>
        <v>Gestión de conjuntos residenciales</v>
      </c>
    </row>
    <row r="5" spans="1:4" ht="50.25" customHeight="1" x14ac:dyDescent="0.3">
      <c r="A5" s="22" t="s">
        <v>30</v>
      </c>
      <c r="B5" s="23" t="s">
        <v>60</v>
      </c>
      <c r="C5" s="24" t="s">
        <v>26</v>
      </c>
      <c r="D5" s="31"/>
    </row>
    <row r="6" spans="1:4" ht="56.25" customHeight="1" x14ac:dyDescent="0.3">
      <c r="A6" s="22" t="s">
        <v>31</v>
      </c>
      <c r="B6" s="23" t="s">
        <v>61</v>
      </c>
      <c r="C6" s="24" t="s">
        <v>26</v>
      </c>
      <c r="D6" s="31"/>
    </row>
    <row r="7" spans="1:4" ht="28.8" x14ac:dyDescent="0.3">
      <c r="A7" s="22" t="s">
        <v>32</v>
      </c>
      <c r="B7" s="23" t="s">
        <v>62</v>
      </c>
      <c r="C7" s="24" t="s">
        <v>26</v>
      </c>
      <c r="D7" s="31"/>
    </row>
    <row r="8" spans="1:4" ht="43.2" x14ac:dyDescent="0.3">
      <c r="A8" s="22" t="s">
        <v>33</v>
      </c>
      <c r="B8" s="23" t="s">
        <v>63</v>
      </c>
      <c r="C8" s="24" t="s">
        <v>26</v>
      </c>
      <c r="D8" s="31"/>
    </row>
    <row r="9" spans="1:4" ht="43.2" x14ac:dyDescent="0.3">
      <c r="A9" s="22" t="s">
        <v>64</v>
      </c>
      <c r="B9" s="23" t="s">
        <v>65</v>
      </c>
      <c r="C9" s="24" t="s">
        <v>26</v>
      </c>
      <c r="D9" s="32"/>
    </row>
  </sheetData>
  <mergeCells count="3">
    <mergeCell ref="B1:D1"/>
    <mergeCell ref="B2:D2"/>
    <mergeCell ref="D4:D9"/>
  </mergeCells>
  <hyperlinks>
    <hyperlink ref="A5" location="ZonaComun!A1" display="ZonaComun" xr:uid="{659FF4C4-4E63-4E65-8F2F-0B1F9B560FF0}"/>
    <hyperlink ref="A6" location="Administrador!A1" display="Administrador" xr:uid="{53777C6A-9F57-4297-A51E-D6F9710DD3E7}"/>
    <hyperlink ref="A8" location="Turno!A1" display="Turno" xr:uid="{002FCD0F-C014-431C-817B-BD5A428252D4}"/>
    <hyperlink ref="A9" location="Publicación!A1" display="Publicación" xr:uid="{009F13C8-1783-4CA2-A247-9F3369BC269F}"/>
    <hyperlink ref="A4" location="ConjuntoResidencial!A1" display="ConjuntoResidencial" xr:uid="{5CE59C8C-1F49-44C1-B8F4-A07C71623DBF}"/>
    <hyperlink ref="A7" location="Agenda!A1" display="Agenda" xr:uid="{4DA690E0-D9C3-43CD-BD03-AE26FE9577A9}"/>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A608-57CC-45B0-8234-10CA49C3B004}">
  <dimension ref="A1:N12"/>
  <sheetViews>
    <sheetView zoomScale="112" zoomScaleNormal="112" workbookViewId="0">
      <selection sqref="A1:N1"/>
    </sheetView>
  </sheetViews>
  <sheetFormatPr baseColWidth="10" defaultColWidth="11.44140625" defaultRowHeight="14.4" x14ac:dyDescent="0.3"/>
  <cols>
    <col min="1" max="1" width="23.88671875" style="1" bestFit="1" customWidth="1"/>
    <col min="2" max="2" width="15.33203125" style="1" bestFit="1" customWidth="1"/>
    <col min="3" max="3" width="18.88671875" style="1" bestFit="1" customWidth="1"/>
    <col min="4" max="4" width="26.44140625" style="1" customWidth="1"/>
    <col min="5" max="6" width="18.88671875" style="1" customWidth="1"/>
    <col min="7" max="7" width="11.5546875" style="1" bestFit="1" customWidth="1"/>
    <col min="8" max="8" width="15.33203125" style="1" bestFit="1" customWidth="1"/>
    <col min="9" max="9" width="15.33203125" style="1" customWidth="1"/>
    <col min="10" max="10" width="28.5546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33" t="s">
        <v>1</v>
      </c>
      <c r="B1" s="33"/>
      <c r="C1" s="33"/>
      <c r="D1" s="33"/>
      <c r="E1" s="33"/>
      <c r="F1" s="33"/>
      <c r="G1" s="33"/>
      <c r="H1" s="33"/>
      <c r="I1" s="33"/>
      <c r="J1" s="33"/>
      <c r="K1" s="33"/>
      <c r="L1" s="33"/>
      <c r="M1" s="33"/>
      <c r="N1" s="33"/>
    </row>
    <row r="2" spans="1:14" x14ac:dyDescent="0.3">
      <c r="A2" s="5" t="s">
        <v>2</v>
      </c>
      <c r="B2" s="43" t="str">
        <f>'[2]Listado Objetos de Dominio'!A4</f>
        <v>ConjuntoResidencial</v>
      </c>
      <c r="C2" s="43"/>
      <c r="D2" s="43"/>
      <c r="E2" s="43"/>
      <c r="F2" s="43"/>
      <c r="G2" s="43"/>
      <c r="H2" s="43"/>
      <c r="I2" s="43"/>
      <c r="J2" s="43"/>
      <c r="K2" s="43"/>
      <c r="L2" s="43"/>
      <c r="M2" s="44"/>
      <c r="N2" s="3"/>
    </row>
    <row r="3" spans="1:14" ht="15.75" customHeight="1" x14ac:dyDescent="0.3">
      <c r="A3" s="6" t="s">
        <v>3</v>
      </c>
      <c r="B3" s="45" t="str">
        <f>'Listado Objetos de Dominio'!$B$5</f>
        <v>Objeto de dominio que representa a cada una de las zonas comunes que se encuentran dentro de un conjunto residencial para que los residentes puedan reservar esos espacios y porder usarlos.</v>
      </c>
      <c r="C3" s="45"/>
      <c r="D3" s="45"/>
      <c r="E3" s="45"/>
      <c r="F3" s="45"/>
      <c r="G3" s="45"/>
      <c r="H3" s="45"/>
      <c r="I3" s="45"/>
      <c r="J3" s="45"/>
      <c r="K3" s="45"/>
      <c r="L3" s="45"/>
      <c r="M3" s="46"/>
      <c r="N3" s="4"/>
    </row>
    <row r="4" spans="1:14" ht="29.1" customHeight="1" x14ac:dyDescent="0.3">
      <c r="A4" s="8" t="s">
        <v>5</v>
      </c>
      <c r="B4" s="35" t="s">
        <v>12</v>
      </c>
      <c r="C4" s="35"/>
      <c r="D4" s="16" t="s">
        <v>22</v>
      </c>
      <c r="E4" s="47" t="s">
        <v>19</v>
      </c>
      <c r="F4" s="47"/>
      <c r="G4" s="38" t="s">
        <v>13</v>
      </c>
      <c r="H4" s="38"/>
      <c r="I4" s="9" t="s">
        <v>14</v>
      </c>
      <c r="J4" s="10" t="s">
        <v>11</v>
      </c>
      <c r="K4" s="15" t="s">
        <v>16</v>
      </c>
      <c r="L4" s="41" t="s">
        <v>17</v>
      </c>
      <c r="M4" s="42" t="s">
        <v>18</v>
      </c>
      <c r="N4" s="4"/>
    </row>
    <row r="5" spans="1:14" x14ac:dyDescent="0.3">
      <c r="A5" s="34" t="s">
        <v>5</v>
      </c>
      <c r="B5" s="35" t="s">
        <v>6</v>
      </c>
      <c r="C5" s="35" t="s">
        <v>0</v>
      </c>
      <c r="D5" s="48" t="s">
        <v>23</v>
      </c>
      <c r="E5" s="47" t="s">
        <v>20</v>
      </c>
      <c r="F5" s="47"/>
      <c r="G5" s="36" t="s">
        <v>7</v>
      </c>
      <c r="H5" s="36"/>
      <c r="I5" s="39" t="s">
        <v>15</v>
      </c>
      <c r="J5" s="40" t="s">
        <v>8</v>
      </c>
      <c r="K5" s="37" t="s">
        <v>10</v>
      </c>
      <c r="L5" s="41"/>
      <c r="M5" s="42"/>
    </row>
    <row r="6" spans="1:14" x14ac:dyDescent="0.3">
      <c r="A6" s="34"/>
      <c r="B6" s="35"/>
      <c r="C6" s="35"/>
      <c r="D6" s="49"/>
      <c r="E6" s="14" t="s">
        <v>21</v>
      </c>
      <c r="F6" s="14" t="s">
        <v>0</v>
      </c>
      <c r="G6" s="7" t="s">
        <v>9</v>
      </c>
      <c r="H6" s="7" t="s">
        <v>0</v>
      </c>
      <c r="I6" s="39"/>
      <c r="J6" s="40"/>
      <c r="K6" s="37"/>
      <c r="L6" s="41"/>
      <c r="M6" s="42"/>
    </row>
    <row r="7" spans="1:14" x14ac:dyDescent="0.3">
      <c r="A7" s="11"/>
      <c r="B7" s="12"/>
      <c r="C7" s="12"/>
      <c r="D7" s="12"/>
      <c r="E7" s="12"/>
      <c r="F7" s="12"/>
      <c r="G7" s="12"/>
      <c r="H7" s="12"/>
      <c r="I7" s="12"/>
      <c r="J7" s="12" t="s">
        <v>34</v>
      </c>
      <c r="K7" s="12"/>
      <c r="L7" s="12"/>
      <c r="M7" s="13"/>
    </row>
    <row r="8" spans="1:14" x14ac:dyDescent="0.3">
      <c r="A8" s="11"/>
      <c r="B8" s="12"/>
      <c r="C8" s="12"/>
      <c r="D8" s="12"/>
      <c r="E8" s="12"/>
      <c r="F8" s="12"/>
      <c r="G8" s="12"/>
      <c r="H8" s="12"/>
      <c r="I8" s="12"/>
      <c r="J8" s="12" t="s">
        <v>35</v>
      </c>
      <c r="K8" s="12"/>
      <c r="L8" s="12"/>
      <c r="M8" s="13"/>
    </row>
    <row r="9" spans="1:14" x14ac:dyDescent="0.3">
      <c r="A9" s="11"/>
      <c r="B9" s="12"/>
      <c r="C9" s="12"/>
      <c r="D9" s="12"/>
      <c r="E9" s="12"/>
      <c r="F9" s="12"/>
      <c r="G9" s="12"/>
      <c r="H9" s="12"/>
      <c r="I9" s="12"/>
      <c r="J9" s="12" t="s">
        <v>36</v>
      </c>
      <c r="K9" s="12"/>
      <c r="L9" s="12"/>
      <c r="M9" s="13"/>
    </row>
    <row r="10" spans="1:14" x14ac:dyDescent="0.3">
      <c r="A10" s="11"/>
      <c r="B10" s="12"/>
      <c r="C10" s="12"/>
      <c r="D10" s="12"/>
      <c r="E10" s="12"/>
      <c r="F10" s="12"/>
      <c r="G10" s="12"/>
      <c r="H10" s="12"/>
      <c r="I10" s="12"/>
      <c r="J10" s="12" t="s">
        <v>37</v>
      </c>
      <c r="K10" s="12"/>
      <c r="L10" s="12"/>
      <c r="M10" s="13"/>
    </row>
    <row r="11" spans="1:14" x14ac:dyDescent="0.3">
      <c r="A11" s="11"/>
      <c r="B11" s="12"/>
      <c r="C11" s="12"/>
      <c r="D11" s="12"/>
      <c r="E11" s="12"/>
      <c r="F11" s="12"/>
      <c r="G11" s="12"/>
      <c r="H11" s="12"/>
      <c r="I11" s="12"/>
      <c r="J11" s="12" t="s">
        <v>38</v>
      </c>
      <c r="K11" s="12"/>
      <c r="L11" s="12"/>
      <c r="M11" s="13"/>
    </row>
    <row r="12" spans="1:14" x14ac:dyDescent="0.3">
      <c r="A12" s="11"/>
      <c r="B12" s="12"/>
      <c r="C12" s="12"/>
      <c r="D12" s="12"/>
      <c r="E12" s="12"/>
      <c r="F12" s="12"/>
      <c r="G12" s="12"/>
      <c r="H12" s="12"/>
      <c r="I12" s="12"/>
      <c r="J12" s="12" t="s">
        <v>39</v>
      </c>
      <c r="K12" s="12"/>
      <c r="L12" s="12"/>
      <c r="M12" s="13"/>
    </row>
  </sheetData>
  <mergeCells count="17">
    <mergeCell ref="D5:D6"/>
    <mergeCell ref="A1:N1"/>
    <mergeCell ref="A5:A6"/>
    <mergeCell ref="B5:B6"/>
    <mergeCell ref="C5:C6"/>
    <mergeCell ref="G5:H5"/>
    <mergeCell ref="K5:K6"/>
    <mergeCell ref="G4:H4"/>
    <mergeCell ref="I5:I6"/>
    <mergeCell ref="J5:J6"/>
    <mergeCell ref="L4:L6"/>
    <mergeCell ref="M4:M6"/>
    <mergeCell ref="B2:M2"/>
    <mergeCell ref="B3:M3"/>
    <mergeCell ref="B4:C4"/>
    <mergeCell ref="E4:F4"/>
    <mergeCell ref="E5:F5"/>
  </mergeCells>
  <hyperlinks>
    <hyperlink ref="A1" location="'Objetos de Dominio'!A1" display="Volver al inicio" xr:uid="{55E21CA2-8FF8-4D5B-80A8-5761C952FB5A}"/>
    <hyperlink ref="A1:N1" location="'Listado Objetos de Dominio'!A1" display="&lt;-Volver al inicio" xr:uid="{EE6F24EF-4ABE-4EFC-84DC-C9FDF3C4EA23}"/>
    <hyperlink ref="D1" location="'Listado Objetos de Dominio'!A1" display="&lt;-Volver al inicio" xr:uid="{288C86AC-31CB-4B56-9972-87C69960C47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2BFC6-5B3A-4E40-BEA3-58E7EDB79B0C}">
  <dimension ref="A1:N9"/>
  <sheetViews>
    <sheetView workbookViewId="0">
      <pane ySplit="2" topLeftCell="A3" activePane="bottomLeft" state="frozen"/>
      <selection pane="bottomLeft" activeCell="F10" sqref="F10"/>
    </sheetView>
  </sheetViews>
  <sheetFormatPr baseColWidth="10" defaultColWidth="11.44140625" defaultRowHeight="14.4" x14ac:dyDescent="0.3"/>
  <cols>
    <col min="1" max="1" width="23.88671875" style="1" bestFit="1" customWidth="1"/>
    <col min="2" max="2" width="15.33203125" style="1" bestFit="1" customWidth="1"/>
    <col min="3" max="3" width="18.88671875" style="1" bestFit="1" customWidth="1"/>
    <col min="4" max="4" width="26.44140625" style="1" customWidth="1"/>
    <col min="5" max="6" width="18.88671875" style="1" customWidth="1"/>
    <col min="7" max="7" width="11.5546875" style="1" bestFit="1" customWidth="1"/>
    <col min="8" max="8" width="15.33203125" style="1" bestFit="1" customWidth="1"/>
    <col min="9" max="9" width="15.33203125" style="1" customWidth="1"/>
    <col min="10" max="10" width="37.88671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33" t="s">
        <v>1</v>
      </c>
      <c r="B1" s="33"/>
      <c r="C1" s="33"/>
      <c r="D1" s="33"/>
      <c r="E1" s="33"/>
      <c r="F1" s="33"/>
      <c r="G1" s="33"/>
      <c r="H1" s="33"/>
      <c r="I1" s="33"/>
      <c r="J1" s="33"/>
      <c r="K1" s="33"/>
      <c r="L1" s="33"/>
      <c r="M1" s="33"/>
      <c r="N1" s="33"/>
    </row>
    <row r="2" spans="1:14" x14ac:dyDescent="0.3">
      <c r="A2" s="5" t="s">
        <v>2</v>
      </c>
      <c r="B2" s="54" t="str">
        <f>'[2]Listado Objetos de Dominio'!A5</f>
        <v>ZonaComun</v>
      </c>
      <c r="C2" s="55"/>
      <c r="D2" s="55"/>
      <c r="E2" s="55"/>
      <c r="F2" s="55"/>
      <c r="G2" s="55"/>
      <c r="H2" s="55"/>
      <c r="I2" s="55"/>
      <c r="J2" s="55"/>
      <c r="K2" s="55"/>
      <c r="L2" s="55"/>
      <c r="M2" s="56"/>
      <c r="N2" s="3"/>
    </row>
    <row r="3" spans="1:14" ht="15.75" customHeight="1" x14ac:dyDescent="0.3">
      <c r="A3" s="6" t="s">
        <v>3</v>
      </c>
      <c r="B3" s="57" t="str">
        <f>'Listado Objetos de Dominio'!$B$5</f>
        <v>Objeto de dominio que representa a cada una de las zonas comunes que se encuentran dentro de un conjunto residencial para que los residentes puedan reservar esos espacios y porder usarlos.</v>
      </c>
      <c r="C3" s="58"/>
      <c r="D3" s="58"/>
      <c r="E3" s="58"/>
      <c r="F3" s="58"/>
      <c r="G3" s="58"/>
      <c r="H3" s="58"/>
      <c r="I3" s="58"/>
      <c r="J3" s="58"/>
      <c r="K3" s="58"/>
      <c r="L3" s="58"/>
      <c r="M3" s="59"/>
      <c r="N3" s="4"/>
    </row>
    <row r="4" spans="1:14" ht="15.75" customHeight="1" x14ac:dyDescent="0.3">
      <c r="A4" s="8" t="s">
        <v>5</v>
      </c>
      <c r="B4" s="60" t="s">
        <v>12</v>
      </c>
      <c r="C4" s="61"/>
      <c r="D4" s="16" t="s">
        <v>22</v>
      </c>
      <c r="E4" s="62" t="s">
        <v>19</v>
      </c>
      <c r="F4" s="63"/>
      <c r="G4" s="64" t="s">
        <v>13</v>
      </c>
      <c r="H4" s="65"/>
      <c r="I4" s="9" t="s">
        <v>14</v>
      </c>
      <c r="J4" s="10" t="s">
        <v>11</v>
      </c>
      <c r="K4" s="15" t="s">
        <v>16</v>
      </c>
      <c r="L4" s="66" t="s">
        <v>17</v>
      </c>
      <c r="M4" s="69" t="s">
        <v>18</v>
      </c>
      <c r="N4" s="4"/>
    </row>
    <row r="5" spans="1:14" x14ac:dyDescent="0.3">
      <c r="A5" s="50" t="s">
        <v>5</v>
      </c>
      <c r="B5" s="52" t="s">
        <v>6</v>
      </c>
      <c r="C5" s="52" t="s">
        <v>0</v>
      </c>
      <c r="D5" s="48" t="s">
        <v>23</v>
      </c>
      <c r="E5" s="62" t="s">
        <v>20</v>
      </c>
      <c r="F5" s="63"/>
      <c r="G5" s="72" t="s">
        <v>7</v>
      </c>
      <c r="H5" s="73"/>
      <c r="I5" s="76" t="s">
        <v>15</v>
      </c>
      <c r="J5" s="78" t="s">
        <v>8</v>
      </c>
      <c r="K5" s="74" t="s">
        <v>10</v>
      </c>
      <c r="L5" s="67"/>
      <c r="M5" s="70"/>
    </row>
    <row r="6" spans="1:14" x14ac:dyDescent="0.3">
      <c r="A6" s="51"/>
      <c r="B6" s="53"/>
      <c r="C6" s="53"/>
      <c r="D6" s="49"/>
      <c r="E6" s="14" t="s">
        <v>21</v>
      </c>
      <c r="F6" s="14" t="s">
        <v>0</v>
      </c>
      <c r="G6" s="7" t="s">
        <v>9</v>
      </c>
      <c r="H6" s="7" t="s">
        <v>0</v>
      </c>
      <c r="I6" s="77"/>
      <c r="J6" s="79"/>
      <c r="K6" s="75"/>
      <c r="L6" s="68"/>
      <c r="M6" s="71"/>
    </row>
    <row r="7" spans="1:14" ht="57.6" x14ac:dyDescent="0.3">
      <c r="A7" s="11"/>
      <c r="B7" s="12"/>
      <c r="C7" s="12"/>
      <c r="D7" s="12"/>
      <c r="E7" s="12" t="s">
        <v>92</v>
      </c>
      <c r="F7" s="80" t="s">
        <v>93</v>
      </c>
      <c r="G7" s="12"/>
      <c r="H7" s="12"/>
      <c r="I7" s="12"/>
      <c r="J7" s="12" t="s">
        <v>40</v>
      </c>
      <c r="K7" s="12"/>
      <c r="L7" s="12"/>
      <c r="M7" s="13"/>
    </row>
    <row r="8" spans="1:14" x14ac:dyDescent="0.3">
      <c r="A8" s="11"/>
      <c r="B8" s="12"/>
      <c r="C8" s="12"/>
      <c r="D8" s="12"/>
      <c r="E8" s="12"/>
      <c r="F8" s="12"/>
      <c r="G8" s="12"/>
      <c r="H8" s="12"/>
      <c r="I8" s="12"/>
      <c r="J8" s="12" t="s">
        <v>41</v>
      </c>
      <c r="K8" s="12"/>
      <c r="L8" s="12"/>
      <c r="M8" s="13"/>
    </row>
    <row r="9" spans="1:14" x14ac:dyDescent="0.3">
      <c r="A9" s="11"/>
      <c r="B9" s="12"/>
      <c r="C9" s="12"/>
      <c r="D9" s="12"/>
      <c r="E9" s="12"/>
      <c r="F9" s="12"/>
      <c r="G9" s="12"/>
      <c r="H9" s="12"/>
      <c r="I9" s="12"/>
      <c r="J9" s="12" t="s">
        <v>42</v>
      </c>
      <c r="K9" s="12"/>
      <c r="L9" s="12"/>
      <c r="M9" s="13"/>
    </row>
  </sheetData>
  <mergeCells count="17">
    <mergeCell ref="D5:D6"/>
    <mergeCell ref="A5:A6"/>
    <mergeCell ref="B5:B6"/>
    <mergeCell ref="C5:C6"/>
    <mergeCell ref="A1:N1"/>
    <mergeCell ref="B2:M2"/>
    <mergeCell ref="B3:M3"/>
    <mergeCell ref="B4:C4"/>
    <mergeCell ref="E4:F4"/>
    <mergeCell ref="G4:H4"/>
    <mergeCell ref="L4:L6"/>
    <mergeCell ref="M4:M6"/>
    <mergeCell ref="E5:F5"/>
    <mergeCell ref="G5:H5"/>
    <mergeCell ref="K5:K6"/>
    <mergeCell ref="I5:I6"/>
    <mergeCell ref="J5:J6"/>
  </mergeCells>
  <hyperlinks>
    <hyperlink ref="D1" location="'Listado Objetos de Dominio'!A1" display="&lt;-Volver al inicio" xr:uid="{08B9185A-577F-48B9-9ED8-67B0BBF2A510}"/>
    <hyperlink ref="A1:N1" location="'Listado Objetos de Dominio'!A1" display="&lt;-Volver al inicio" xr:uid="{607A7919-29D4-4751-8490-C72BCB3B0AA7}"/>
    <hyperlink ref="A1" location="'Objetos de Dominio'!A1" display="Volver al inicio" xr:uid="{078F8CE3-595B-4553-B626-A15EF695427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D88CD-1BA6-4157-9522-8201A0FEDE3C}">
  <dimension ref="A1:N13"/>
  <sheetViews>
    <sheetView topLeftCell="B1" zoomScale="106" zoomScaleNormal="106" workbookViewId="0">
      <selection activeCell="H10" sqref="H10"/>
    </sheetView>
  </sheetViews>
  <sheetFormatPr baseColWidth="10" defaultColWidth="11.44140625" defaultRowHeight="14.4" x14ac:dyDescent="0.3"/>
  <cols>
    <col min="1" max="1" width="23.88671875" style="1" bestFit="1" customWidth="1"/>
    <col min="2" max="2" width="15.33203125" style="1" bestFit="1" customWidth="1"/>
    <col min="3" max="3" width="18.88671875" style="1" bestFit="1" customWidth="1"/>
    <col min="4" max="4" width="26.44140625" style="1" customWidth="1"/>
    <col min="5" max="6" width="18.88671875" style="1" customWidth="1"/>
    <col min="7" max="7" width="11.5546875" style="1" bestFit="1" customWidth="1"/>
    <col min="8" max="8" width="15.33203125" style="1" bestFit="1" customWidth="1"/>
    <col min="9" max="9" width="15.33203125" style="1" customWidth="1"/>
    <col min="10" max="10" width="43.1093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33" t="s">
        <v>1</v>
      </c>
      <c r="B1" s="33"/>
      <c r="C1" s="33"/>
      <c r="D1" s="33"/>
      <c r="E1" s="33"/>
      <c r="F1" s="33"/>
      <c r="G1" s="33"/>
      <c r="H1" s="33"/>
      <c r="I1" s="33"/>
      <c r="J1" s="33"/>
      <c r="K1" s="33"/>
      <c r="L1" s="33"/>
      <c r="M1" s="33"/>
      <c r="N1" s="33"/>
    </row>
    <row r="2" spans="1:14" x14ac:dyDescent="0.3">
      <c r="A2" s="5" t="s">
        <v>2</v>
      </c>
      <c r="B2" s="43" t="str">
        <f>'[2]Listado Objetos de Dominio'!A6</f>
        <v>Administrador</v>
      </c>
      <c r="C2" s="43"/>
      <c r="D2" s="43"/>
      <c r="E2" s="43"/>
      <c r="F2" s="43"/>
      <c r="G2" s="43"/>
      <c r="H2" s="43"/>
      <c r="I2" s="43"/>
      <c r="J2" s="43"/>
      <c r="K2" s="43"/>
      <c r="L2" s="43"/>
      <c r="M2" s="44"/>
      <c r="N2" s="3"/>
    </row>
    <row r="3" spans="1:14" ht="15.75" customHeight="1" x14ac:dyDescent="0.3">
      <c r="A3" s="6" t="s">
        <v>3</v>
      </c>
      <c r="B3" s="45" t="str">
        <f>'Listado Objetos de Dominio'!$B$5</f>
        <v>Objeto de dominio que representa a cada una de las zonas comunes que se encuentran dentro de un conjunto residencial para que los residentes puedan reservar esos espacios y porder usarlos.</v>
      </c>
      <c r="C3" s="45"/>
      <c r="D3" s="45"/>
      <c r="E3" s="45"/>
      <c r="F3" s="45"/>
      <c r="G3" s="45"/>
      <c r="H3" s="45"/>
      <c r="I3" s="45"/>
      <c r="J3" s="45"/>
      <c r="K3" s="45"/>
      <c r="L3" s="45"/>
      <c r="M3" s="46"/>
      <c r="N3" s="4"/>
    </row>
    <row r="4" spans="1:14" ht="15.75" customHeight="1" x14ac:dyDescent="0.3">
      <c r="A4" s="8" t="s">
        <v>5</v>
      </c>
      <c r="B4" s="35" t="s">
        <v>12</v>
      </c>
      <c r="C4" s="35"/>
      <c r="D4" s="16" t="s">
        <v>22</v>
      </c>
      <c r="E4" s="47" t="s">
        <v>19</v>
      </c>
      <c r="F4" s="47"/>
      <c r="G4" s="38" t="s">
        <v>13</v>
      </c>
      <c r="H4" s="38"/>
      <c r="I4" s="9" t="s">
        <v>14</v>
      </c>
      <c r="J4" s="10" t="s">
        <v>11</v>
      </c>
      <c r="K4" s="15" t="s">
        <v>16</v>
      </c>
      <c r="L4" s="41" t="s">
        <v>17</v>
      </c>
      <c r="M4" s="42" t="s">
        <v>18</v>
      </c>
      <c r="N4" s="4"/>
    </row>
    <row r="5" spans="1:14" x14ac:dyDescent="0.3">
      <c r="A5" s="34" t="s">
        <v>5</v>
      </c>
      <c r="B5" s="35" t="s">
        <v>6</v>
      </c>
      <c r="C5" s="35" t="s">
        <v>0</v>
      </c>
      <c r="D5" s="48" t="s">
        <v>23</v>
      </c>
      <c r="E5" s="47" t="s">
        <v>20</v>
      </c>
      <c r="F5" s="47"/>
      <c r="G5" s="36" t="s">
        <v>7</v>
      </c>
      <c r="H5" s="36"/>
      <c r="I5" s="39" t="s">
        <v>15</v>
      </c>
      <c r="J5" s="40" t="s">
        <v>8</v>
      </c>
      <c r="K5" s="37" t="s">
        <v>10</v>
      </c>
      <c r="L5" s="41"/>
      <c r="M5" s="42"/>
    </row>
    <row r="6" spans="1:14" x14ac:dyDescent="0.3">
      <c r="A6" s="34"/>
      <c r="B6" s="35"/>
      <c r="C6" s="35"/>
      <c r="D6" s="49"/>
      <c r="E6" s="14" t="s">
        <v>21</v>
      </c>
      <c r="F6" s="14" t="s">
        <v>0</v>
      </c>
      <c r="G6" s="7" t="s">
        <v>9</v>
      </c>
      <c r="H6" s="7" t="s">
        <v>0</v>
      </c>
      <c r="I6" s="39"/>
      <c r="J6" s="40"/>
      <c r="K6" s="37"/>
      <c r="L6" s="41"/>
      <c r="M6" s="42"/>
    </row>
    <row r="7" spans="1:14" x14ac:dyDescent="0.3">
      <c r="A7" s="11"/>
      <c r="B7" s="12"/>
      <c r="C7" s="12"/>
      <c r="D7" s="12"/>
      <c r="E7" s="12"/>
      <c r="F7" s="12"/>
      <c r="G7" s="12"/>
      <c r="H7" s="12"/>
      <c r="I7" s="12"/>
      <c r="J7" s="12" t="s">
        <v>43</v>
      </c>
      <c r="K7" s="12"/>
      <c r="L7" s="12"/>
      <c r="M7" s="13"/>
    </row>
    <row r="8" spans="1:14" x14ac:dyDescent="0.3">
      <c r="A8" s="11"/>
      <c r="B8" s="12"/>
      <c r="C8" s="12"/>
      <c r="D8" s="12"/>
      <c r="E8" s="12"/>
      <c r="F8" s="12"/>
      <c r="G8" s="12"/>
      <c r="H8" s="12"/>
      <c r="I8" s="12"/>
      <c r="J8" s="12" t="s">
        <v>44</v>
      </c>
      <c r="K8" s="12"/>
      <c r="L8" s="12"/>
      <c r="M8" s="13"/>
    </row>
    <row r="9" spans="1:14" x14ac:dyDescent="0.3">
      <c r="A9" s="11"/>
      <c r="B9" s="12"/>
      <c r="C9" s="12"/>
      <c r="D9" s="12"/>
      <c r="E9" s="12"/>
      <c r="F9" s="12"/>
      <c r="G9" s="12"/>
      <c r="H9" s="12"/>
      <c r="I9" s="12"/>
      <c r="J9" s="12" t="s">
        <v>45</v>
      </c>
      <c r="K9" s="12"/>
      <c r="L9" s="12"/>
      <c r="M9" s="13"/>
    </row>
    <row r="10" spans="1:14" x14ac:dyDescent="0.3">
      <c r="A10" s="11"/>
      <c r="B10" s="12"/>
      <c r="C10" s="12"/>
      <c r="D10" s="12"/>
      <c r="E10" s="12"/>
      <c r="F10" s="12"/>
      <c r="G10" s="12"/>
      <c r="H10" s="12"/>
      <c r="I10" s="12"/>
      <c r="J10" s="12" t="s">
        <v>46</v>
      </c>
      <c r="K10" s="12"/>
      <c r="L10" s="12"/>
      <c r="M10" s="13"/>
    </row>
    <row r="11" spans="1:14" x14ac:dyDescent="0.3">
      <c r="A11" s="11"/>
      <c r="B11" s="12"/>
      <c r="C11" s="12"/>
      <c r="D11" s="12"/>
      <c r="E11" s="12"/>
      <c r="F11" s="12"/>
      <c r="G11" s="12"/>
      <c r="H11" s="12"/>
      <c r="I11" s="12"/>
      <c r="J11" s="12" t="s">
        <v>47</v>
      </c>
      <c r="K11" s="12"/>
      <c r="L11" s="12"/>
      <c r="M11" s="13"/>
    </row>
    <row r="12" spans="1:14" x14ac:dyDescent="0.3">
      <c r="A12" s="11"/>
      <c r="B12" s="12"/>
      <c r="C12" s="12"/>
      <c r="D12" s="12"/>
      <c r="E12" s="12"/>
      <c r="F12" s="12"/>
      <c r="G12" s="12"/>
      <c r="H12" s="12"/>
      <c r="I12" s="12"/>
      <c r="J12" s="12" t="s">
        <v>48</v>
      </c>
      <c r="K12" s="12"/>
      <c r="L12" s="12"/>
      <c r="M12" s="13"/>
    </row>
    <row r="13" spans="1:14" x14ac:dyDescent="0.3">
      <c r="A13" s="11"/>
      <c r="B13" s="12"/>
      <c r="C13" s="12"/>
      <c r="D13" s="12"/>
      <c r="E13" s="12"/>
      <c r="F13" s="12"/>
      <c r="G13" s="12"/>
      <c r="H13" s="12"/>
      <c r="I13" s="12"/>
      <c r="J13" s="12" t="s">
        <v>49</v>
      </c>
      <c r="K13" s="12"/>
      <c r="L13" s="12"/>
      <c r="M13" s="13"/>
    </row>
  </sheetData>
  <mergeCells count="17">
    <mergeCell ref="D5:D6"/>
    <mergeCell ref="A1:N1"/>
    <mergeCell ref="B2:M2"/>
    <mergeCell ref="B3:M3"/>
    <mergeCell ref="B4:C4"/>
    <mergeCell ref="A5:A6"/>
    <mergeCell ref="B5:B6"/>
    <mergeCell ref="C5:C6"/>
    <mergeCell ref="I5:I6"/>
    <mergeCell ref="J5:J6"/>
    <mergeCell ref="E4:F4"/>
    <mergeCell ref="G4:H4"/>
    <mergeCell ref="L4:L6"/>
    <mergeCell ref="M4:M6"/>
    <mergeCell ref="E5:F5"/>
    <mergeCell ref="G5:H5"/>
    <mergeCell ref="K5:K6"/>
  </mergeCells>
  <hyperlinks>
    <hyperlink ref="A1" location="'Objetos de Dominio'!A1" display="Volver al inicio" xr:uid="{6A881977-C9D3-4BAB-A0CB-AD08821793D2}"/>
    <hyperlink ref="A1:N1" location="'Listado Objetos de Dominio'!A1" display="&lt;-Volver al inicio" xr:uid="{965D680D-AC4E-4F53-A034-1C2B02BCC038}"/>
    <hyperlink ref="D1" location="'Listado Objetos de Dominio'!A1" display="&lt;-Volver al inicio" xr:uid="{41EAE440-A139-403F-8AB5-3EE02D0A825E}"/>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EFB96-F09D-4669-AFCD-45B4BA78057C}">
  <dimension ref="A1:N13"/>
  <sheetViews>
    <sheetView tabSelected="1" topLeftCell="A3" workbookViewId="0">
      <selection activeCell="F7" sqref="F7:F8"/>
    </sheetView>
  </sheetViews>
  <sheetFormatPr baseColWidth="10" defaultColWidth="11.44140625" defaultRowHeight="14.4" x14ac:dyDescent="0.3"/>
  <cols>
    <col min="1" max="1" width="23.88671875" style="1" bestFit="1" customWidth="1"/>
    <col min="2" max="2" width="15.33203125" style="1" bestFit="1" customWidth="1"/>
    <col min="3" max="3" width="18.88671875" style="1" bestFit="1" customWidth="1"/>
    <col min="4" max="4" width="26.44140625" style="1" customWidth="1"/>
    <col min="5" max="6" width="18.88671875" style="1" customWidth="1"/>
    <col min="7" max="7" width="15.44140625" style="1" customWidth="1"/>
    <col min="8" max="8" width="20.21875" style="1" customWidth="1"/>
    <col min="9" max="9" width="15.33203125" style="1" customWidth="1"/>
    <col min="10" max="10" width="28.5546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33" t="s">
        <v>1</v>
      </c>
      <c r="B1" s="33"/>
      <c r="C1" s="33"/>
      <c r="D1" s="33"/>
      <c r="E1" s="33"/>
      <c r="F1" s="33"/>
      <c r="G1" s="33"/>
      <c r="H1" s="33"/>
      <c r="I1" s="33"/>
      <c r="J1" s="33"/>
      <c r="K1" s="33"/>
      <c r="L1" s="33"/>
      <c r="M1" s="33"/>
      <c r="N1" s="33"/>
    </row>
    <row r="2" spans="1:14" x14ac:dyDescent="0.3">
      <c r="A2" s="5" t="s">
        <v>2</v>
      </c>
      <c r="B2" s="43" t="str">
        <f>'[2]Listado Objetos de Dominio'!A7</f>
        <v>Agenda</v>
      </c>
      <c r="C2" s="43"/>
      <c r="D2" s="43"/>
      <c r="E2" s="43"/>
      <c r="F2" s="43"/>
      <c r="G2" s="43"/>
      <c r="H2" s="43"/>
      <c r="I2" s="43"/>
      <c r="J2" s="43"/>
      <c r="K2" s="43"/>
      <c r="L2" s="43"/>
      <c r="M2" s="44"/>
      <c r="N2" s="3"/>
    </row>
    <row r="3" spans="1:14" ht="15.75" customHeight="1" x14ac:dyDescent="0.3">
      <c r="A3" s="6" t="s">
        <v>3</v>
      </c>
      <c r="B3" s="45" t="str">
        <f>'Listado Objetos de Dominio'!$B$5</f>
        <v>Objeto de dominio que representa a cada una de las zonas comunes que se encuentran dentro de un conjunto residencial para que los residentes puedan reservar esos espacios y porder usarlos.</v>
      </c>
      <c r="C3" s="45"/>
      <c r="D3" s="45"/>
      <c r="E3" s="45"/>
      <c r="F3" s="45"/>
      <c r="G3" s="45"/>
      <c r="H3" s="45"/>
      <c r="I3" s="45"/>
      <c r="J3" s="45"/>
      <c r="K3" s="45"/>
      <c r="L3" s="45"/>
      <c r="M3" s="46"/>
      <c r="N3" s="4"/>
    </row>
    <row r="4" spans="1:14" ht="27.6" x14ac:dyDescent="0.3">
      <c r="A4" s="8" t="s">
        <v>5</v>
      </c>
      <c r="B4" s="35" t="s">
        <v>12</v>
      </c>
      <c r="C4" s="35"/>
      <c r="D4" s="16" t="s">
        <v>22</v>
      </c>
      <c r="E4" s="47" t="s">
        <v>19</v>
      </c>
      <c r="F4" s="47"/>
      <c r="G4" s="38" t="s">
        <v>13</v>
      </c>
      <c r="H4" s="38"/>
      <c r="I4" s="9" t="s">
        <v>14</v>
      </c>
      <c r="J4" s="10" t="s">
        <v>11</v>
      </c>
      <c r="K4" s="15" t="s">
        <v>16</v>
      </c>
      <c r="L4" s="41" t="s">
        <v>17</v>
      </c>
      <c r="M4" s="42" t="s">
        <v>18</v>
      </c>
      <c r="N4" s="4"/>
    </row>
    <row r="5" spans="1:14" x14ac:dyDescent="0.3">
      <c r="A5" s="34" t="s">
        <v>73</v>
      </c>
      <c r="B5" s="35" t="s">
        <v>6</v>
      </c>
      <c r="C5" s="35" t="s">
        <v>0</v>
      </c>
      <c r="D5" s="48" t="s">
        <v>23</v>
      </c>
      <c r="E5" s="47" t="s">
        <v>20</v>
      </c>
      <c r="F5" s="47"/>
      <c r="G5" s="36" t="s">
        <v>7</v>
      </c>
      <c r="H5" s="36"/>
      <c r="I5" s="39" t="s">
        <v>15</v>
      </c>
      <c r="J5" s="40" t="s">
        <v>8</v>
      </c>
      <c r="K5" s="37" t="s">
        <v>10</v>
      </c>
      <c r="L5" s="41"/>
      <c r="M5" s="42"/>
    </row>
    <row r="6" spans="1:14" x14ac:dyDescent="0.3">
      <c r="A6" s="34"/>
      <c r="B6" s="35"/>
      <c r="C6" s="35"/>
      <c r="D6" s="49"/>
      <c r="E6" s="14" t="s">
        <v>21</v>
      </c>
      <c r="F6" s="14" t="s">
        <v>0</v>
      </c>
      <c r="G6" s="7" t="s">
        <v>9</v>
      </c>
      <c r="H6" s="7" t="s">
        <v>0</v>
      </c>
      <c r="I6" s="39"/>
      <c r="J6" s="40"/>
      <c r="K6" s="37"/>
      <c r="L6" s="41"/>
      <c r="M6" s="42"/>
    </row>
    <row r="7" spans="1:14" ht="30.6" customHeight="1" x14ac:dyDescent="0.3">
      <c r="A7" s="11" t="s">
        <v>74</v>
      </c>
      <c r="B7" s="83" t="s">
        <v>75</v>
      </c>
      <c r="C7" s="85" t="s">
        <v>68</v>
      </c>
      <c r="D7" s="89" t="s">
        <v>32</v>
      </c>
      <c r="E7" s="83" t="s">
        <v>94</v>
      </c>
      <c r="F7" s="85" t="s">
        <v>95</v>
      </c>
      <c r="G7" s="83" t="s">
        <v>80</v>
      </c>
      <c r="H7" s="85" t="s">
        <v>81</v>
      </c>
      <c r="I7" s="83"/>
      <c r="J7" s="83" t="s">
        <v>50</v>
      </c>
      <c r="K7" s="83"/>
      <c r="L7" s="83"/>
      <c r="M7" s="87"/>
    </row>
    <row r="8" spans="1:14" ht="25.2" customHeight="1" x14ac:dyDescent="0.3">
      <c r="A8" s="11" t="s">
        <v>31</v>
      </c>
      <c r="B8" s="84"/>
      <c r="C8" s="86"/>
      <c r="D8" s="90"/>
      <c r="E8" s="84"/>
      <c r="F8" s="86"/>
      <c r="G8" s="84"/>
      <c r="H8" s="86"/>
      <c r="I8" s="84"/>
      <c r="J8" s="84"/>
      <c r="K8" s="84"/>
      <c r="L8" s="84"/>
      <c r="M8" s="88"/>
    </row>
    <row r="9" spans="1:14" ht="72" x14ac:dyDescent="0.3">
      <c r="A9" s="81" t="s">
        <v>31</v>
      </c>
      <c r="B9" s="83" t="s">
        <v>69</v>
      </c>
      <c r="C9" s="85" t="s">
        <v>71</v>
      </c>
      <c r="D9" s="83" t="s">
        <v>32</v>
      </c>
      <c r="E9" s="83" t="s">
        <v>30</v>
      </c>
      <c r="F9" s="85" t="s">
        <v>91</v>
      </c>
      <c r="G9" s="12" t="s">
        <v>83</v>
      </c>
      <c r="H9" s="80" t="s">
        <v>82</v>
      </c>
      <c r="I9" s="12"/>
      <c r="J9" s="83" t="s">
        <v>67</v>
      </c>
      <c r="K9" s="83"/>
      <c r="L9" s="83"/>
      <c r="M9" s="87"/>
    </row>
    <row r="10" spans="1:14" ht="43.2" x14ac:dyDescent="0.3">
      <c r="A10" s="95"/>
      <c r="B10" s="92"/>
      <c r="C10" s="94"/>
      <c r="D10" s="92"/>
      <c r="E10" s="92"/>
      <c r="F10" s="94"/>
      <c r="G10" s="12" t="s">
        <v>84</v>
      </c>
      <c r="H10" s="80" t="s">
        <v>85</v>
      </c>
      <c r="I10" s="12"/>
      <c r="J10" s="92"/>
      <c r="K10" s="92"/>
      <c r="L10" s="92"/>
      <c r="M10" s="96"/>
    </row>
    <row r="11" spans="1:14" ht="72" x14ac:dyDescent="0.3">
      <c r="A11" s="82"/>
      <c r="B11" s="84"/>
      <c r="C11" s="86"/>
      <c r="D11" s="84"/>
      <c r="E11" s="84"/>
      <c r="F11" s="86"/>
      <c r="G11" s="12" t="str">
        <f>G9</f>
        <v>Agenda-Pol-0002</v>
      </c>
      <c r="H11" s="80" t="s">
        <v>82</v>
      </c>
      <c r="I11" s="12"/>
      <c r="J11" s="84"/>
      <c r="K11" s="84"/>
      <c r="L11" s="84"/>
      <c r="M11" s="88"/>
    </row>
    <row r="12" spans="1:14" ht="43.2" x14ac:dyDescent="0.3">
      <c r="A12" s="11" t="s">
        <v>76</v>
      </c>
      <c r="B12" s="12" t="s">
        <v>72</v>
      </c>
      <c r="C12" s="80" t="s">
        <v>77</v>
      </c>
      <c r="D12" s="12" t="s">
        <v>32</v>
      </c>
      <c r="E12" s="91" t="s">
        <v>30</v>
      </c>
      <c r="F12" s="93" t="s">
        <v>91</v>
      </c>
      <c r="G12" s="12"/>
      <c r="H12" s="12"/>
      <c r="I12" s="12"/>
      <c r="J12" s="12" t="s">
        <v>70</v>
      </c>
      <c r="K12" s="12"/>
      <c r="L12" s="12"/>
      <c r="M12" s="13"/>
    </row>
    <row r="13" spans="1:14" ht="57.6" x14ac:dyDescent="0.3">
      <c r="A13" s="11" t="s">
        <v>31</v>
      </c>
      <c r="B13" s="12" t="s">
        <v>78</v>
      </c>
      <c r="C13" s="80" t="s">
        <v>79</v>
      </c>
      <c r="D13" s="12" t="s">
        <v>32</v>
      </c>
      <c r="E13" s="12" t="s">
        <v>30</v>
      </c>
      <c r="F13" s="80" t="s">
        <v>91</v>
      </c>
      <c r="G13" s="12"/>
      <c r="H13" s="12"/>
      <c r="I13" s="12"/>
      <c r="J13" s="12" t="s">
        <v>51</v>
      </c>
      <c r="K13" s="12"/>
      <c r="L13" s="12"/>
      <c r="M13" s="13"/>
    </row>
  </sheetData>
  <mergeCells count="39">
    <mergeCell ref="K9:K11"/>
    <mergeCell ref="L9:L11"/>
    <mergeCell ref="M9:M11"/>
    <mergeCell ref="A9:A11"/>
    <mergeCell ref="B9:B11"/>
    <mergeCell ref="C9:C11"/>
    <mergeCell ref="D9:D11"/>
    <mergeCell ref="J9:J11"/>
    <mergeCell ref="E9:E11"/>
    <mergeCell ref="F9:F11"/>
    <mergeCell ref="J7:J8"/>
    <mergeCell ref="K7:K8"/>
    <mergeCell ref="L7:L8"/>
    <mergeCell ref="M7:M8"/>
    <mergeCell ref="I5:I6"/>
    <mergeCell ref="B7:B8"/>
    <mergeCell ref="C7:C8"/>
    <mergeCell ref="D7:D8"/>
    <mergeCell ref="E7:E8"/>
    <mergeCell ref="F7:F8"/>
    <mergeCell ref="G7:G8"/>
    <mergeCell ref="H7:H8"/>
    <mergeCell ref="I7:I8"/>
    <mergeCell ref="J5:J6"/>
    <mergeCell ref="A1:N1"/>
    <mergeCell ref="B2:M2"/>
    <mergeCell ref="B3:M3"/>
    <mergeCell ref="B4:C4"/>
    <mergeCell ref="E4:F4"/>
    <mergeCell ref="G4:H4"/>
    <mergeCell ref="L4:L6"/>
    <mergeCell ref="M4:M6"/>
    <mergeCell ref="A5:A6"/>
    <mergeCell ref="B5:B6"/>
    <mergeCell ref="K5:K6"/>
    <mergeCell ref="C5:C6"/>
    <mergeCell ref="D5:D6"/>
    <mergeCell ref="E5:F5"/>
    <mergeCell ref="G5:H5"/>
  </mergeCells>
  <hyperlinks>
    <hyperlink ref="A1" location="'Objetos de Dominio'!A1" display="Volver al inicio" xr:uid="{175DFE60-DD9E-49DC-B6DD-E705858EF325}"/>
    <hyperlink ref="A1:N1" location="'Listado Objetos de Dominio'!A1" display="&lt;-Volver al inicio" xr:uid="{365FA825-4328-4975-B833-692C5CB46C96}"/>
    <hyperlink ref="D1" location="'Listado Objetos de Dominio'!A1" display="&lt;-Volver al inicio" xr:uid="{7EA7B2CD-C4A8-4B25-8CE9-45D7A18EE9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E5EAF-3DFC-48B5-92F6-DF96C5003B3E}">
  <dimension ref="A1:N11"/>
  <sheetViews>
    <sheetView workbookViewId="0">
      <selection activeCell="C12" sqref="C12"/>
    </sheetView>
  </sheetViews>
  <sheetFormatPr baseColWidth="10" defaultColWidth="11.44140625" defaultRowHeight="14.4" x14ac:dyDescent="0.3"/>
  <cols>
    <col min="1" max="1" width="23.88671875" style="1" bestFit="1" customWidth="1"/>
    <col min="2" max="2" width="15.33203125" style="1" bestFit="1" customWidth="1"/>
    <col min="3" max="3" width="18.88671875" style="1" bestFit="1" customWidth="1"/>
    <col min="4" max="4" width="26.44140625" style="1" customWidth="1"/>
    <col min="5" max="6" width="18.88671875" style="1" customWidth="1"/>
    <col min="7" max="7" width="11.5546875" style="1" bestFit="1" customWidth="1"/>
    <col min="8" max="8" width="15.33203125" style="1" bestFit="1" customWidth="1"/>
    <col min="9" max="9" width="15.33203125" style="1" customWidth="1"/>
    <col min="10" max="10" width="28.5546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33" t="s">
        <v>1</v>
      </c>
      <c r="B1" s="33"/>
      <c r="C1" s="33"/>
      <c r="D1" s="33"/>
      <c r="E1" s="33"/>
      <c r="F1" s="33"/>
      <c r="G1" s="33"/>
      <c r="H1" s="33"/>
      <c r="I1" s="33"/>
      <c r="J1" s="33"/>
      <c r="K1" s="33"/>
      <c r="L1" s="33"/>
      <c r="M1" s="33"/>
      <c r="N1" s="33"/>
    </row>
    <row r="2" spans="1:14" x14ac:dyDescent="0.3">
      <c r="A2" s="5" t="s">
        <v>2</v>
      </c>
      <c r="B2" s="43" t="str">
        <f>'[2]Listado Objetos de Dominio'!A7</f>
        <v>Agenda</v>
      </c>
      <c r="C2" s="43"/>
      <c r="D2" s="43"/>
      <c r="E2" s="43"/>
      <c r="F2" s="43"/>
      <c r="G2" s="43"/>
      <c r="H2" s="43"/>
      <c r="I2" s="43"/>
      <c r="J2" s="43"/>
      <c r="K2" s="43"/>
      <c r="L2" s="43"/>
      <c r="M2" s="44"/>
      <c r="N2" s="3"/>
    </row>
    <row r="3" spans="1:14" ht="15.75" customHeight="1" x14ac:dyDescent="0.3">
      <c r="A3" s="6" t="s">
        <v>3</v>
      </c>
      <c r="B3" s="45" t="str">
        <f>'Listado Objetos de Dominio'!$B$5</f>
        <v>Objeto de dominio que representa a cada una de las zonas comunes que se encuentran dentro de un conjunto residencial para que los residentes puedan reservar esos espacios y porder usarlos.</v>
      </c>
      <c r="C3" s="45"/>
      <c r="D3" s="45"/>
      <c r="E3" s="45"/>
      <c r="F3" s="45"/>
      <c r="G3" s="45"/>
      <c r="H3" s="45"/>
      <c r="I3" s="45"/>
      <c r="J3" s="45"/>
      <c r="K3" s="45"/>
      <c r="L3" s="45"/>
      <c r="M3" s="46"/>
      <c r="N3" s="4"/>
    </row>
    <row r="4" spans="1:14" ht="27.6" x14ac:dyDescent="0.3">
      <c r="A4" s="8" t="s">
        <v>5</v>
      </c>
      <c r="B4" s="35" t="s">
        <v>12</v>
      </c>
      <c r="C4" s="35"/>
      <c r="D4" s="16" t="s">
        <v>22</v>
      </c>
      <c r="E4" s="47" t="s">
        <v>19</v>
      </c>
      <c r="F4" s="47"/>
      <c r="G4" s="38" t="s">
        <v>13</v>
      </c>
      <c r="H4" s="38"/>
      <c r="I4" s="9" t="s">
        <v>14</v>
      </c>
      <c r="J4" s="10" t="s">
        <v>11</v>
      </c>
      <c r="K4" s="15" t="s">
        <v>16</v>
      </c>
      <c r="L4" s="41" t="s">
        <v>17</v>
      </c>
      <c r="M4" s="42" t="s">
        <v>18</v>
      </c>
      <c r="N4" s="4"/>
    </row>
    <row r="5" spans="1:14" x14ac:dyDescent="0.3">
      <c r="A5" s="34" t="s">
        <v>5</v>
      </c>
      <c r="B5" s="35" t="s">
        <v>6</v>
      </c>
      <c r="C5" s="35" t="s">
        <v>0</v>
      </c>
      <c r="D5" s="48" t="s">
        <v>23</v>
      </c>
      <c r="E5" s="47" t="s">
        <v>20</v>
      </c>
      <c r="F5" s="47"/>
      <c r="G5" s="36" t="s">
        <v>7</v>
      </c>
      <c r="H5" s="36"/>
      <c r="I5" s="39" t="s">
        <v>15</v>
      </c>
      <c r="J5" s="40" t="s">
        <v>8</v>
      </c>
      <c r="K5" s="37" t="s">
        <v>10</v>
      </c>
      <c r="L5" s="41"/>
      <c r="M5" s="42"/>
    </row>
    <row r="6" spans="1:14" x14ac:dyDescent="0.3">
      <c r="A6" s="34"/>
      <c r="B6" s="35"/>
      <c r="C6" s="35"/>
      <c r="D6" s="49"/>
      <c r="E6" s="14" t="s">
        <v>21</v>
      </c>
      <c r="F6" s="14" t="s">
        <v>0</v>
      </c>
      <c r="G6" s="7" t="s">
        <v>9</v>
      </c>
      <c r="H6" s="7" t="s">
        <v>0</v>
      </c>
      <c r="I6" s="39"/>
      <c r="J6" s="40"/>
      <c r="K6" s="37"/>
      <c r="L6" s="41"/>
      <c r="M6" s="42"/>
    </row>
    <row r="7" spans="1:14" x14ac:dyDescent="0.3">
      <c r="A7" s="11"/>
      <c r="B7" s="12"/>
      <c r="C7" s="12"/>
      <c r="D7" s="12"/>
      <c r="E7" s="12"/>
      <c r="F7" s="12"/>
      <c r="G7" s="12"/>
      <c r="H7" s="12"/>
      <c r="I7" s="12"/>
      <c r="J7" s="12" t="s">
        <v>52</v>
      </c>
      <c r="K7" s="12"/>
      <c r="L7" s="12"/>
      <c r="M7" s="13"/>
    </row>
    <row r="8" spans="1:14" x14ac:dyDescent="0.3">
      <c r="A8" s="11"/>
      <c r="B8" s="12"/>
      <c r="C8" s="12"/>
      <c r="D8" s="12"/>
      <c r="E8" s="12"/>
      <c r="F8" s="12"/>
      <c r="G8" s="12"/>
      <c r="H8" s="12"/>
      <c r="I8" s="12"/>
      <c r="J8" s="12" t="s">
        <v>53</v>
      </c>
      <c r="K8" s="12"/>
      <c r="L8" s="12"/>
      <c r="M8" s="13"/>
    </row>
    <row r="9" spans="1:14" x14ac:dyDescent="0.3">
      <c r="A9" s="11"/>
      <c r="B9" s="12"/>
      <c r="C9" s="12"/>
      <c r="D9" s="12"/>
      <c r="E9" s="12"/>
      <c r="F9" s="12"/>
      <c r="G9" s="12"/>
      <c r="H9" s="12"/>
      <c r="I9" s="12"/>
      <c r="J9" s="12" t="s">
        <v>54</v>
      </c>
      <c r="K9" s="12"/>
      <c r="L9" s="12"/>
      <c r="M9" s="13"/>
    </row>
    <row r="10" spans="1:14" x14ac:dyDescent="0.3">
      <c r="A10" s="11"/>
      <c r="B10" s="12"/>
      <c r="C10" s="12"/>
      <c r="D10" s="12"/>
      <c r="E10" s="12"/>
      <c r="F10" s="12"/>
      <c r="G10" s="12"/>
      <c r="H10" s="12"/>
      <c r="I10" s="12"/>
      <c r="J10" s="12" t="s">
        <v>55</v>
      </c>
      <c r="K10" s="12"/>
      <c r="L10" s="12"/>
      <c r="M10" s="13"/>
    </row>
    <row r="11" spans="1:14" x14ac:dyDescent="0.3">
      <c r="A11" s="11"/>
      <c r="B11" s="12"/>
      <c r="C11" s="12"/>
      <c r="D11" s="12"/>
      <c r="E11" s="12"/>
      <c r="F11" s="12"/>
      <c r="G11" s="12"/>
      <c r="H11" s="12"/>
      <c r="I11" s="12"/>
      <c r="J11" s="12" t="s">
        <v>56</v>
      </c>
      <c r="K11" s="12"/>
      <c r="L11" s="12"/>
      <c r="M11" s="13"/>
    </row>
  </sheetData>
  <mergeCells count="17">
    <mergeCell ref="I5:I6"/>
    <mergeCell ref="J5:J6"/>
    <mergeCell ref="A1:N1"/>
    <mergeCell ref="B2:M2"/>
    <mergeCell ref="B3:M3"/>
    <mergeCell ref="B4:C4"/>
    <mergeCell ref="E4:F4"/>
    <mergeCell ref="G4:H4"/>
    <mergeCell ref="L4:L6"/>
    <mergeCell ref="M4:M6"/>
    <mergeCell ref="A5:A6"/>
    <mergeCell ref="B5:B6"/>
    <mergeCell ref="K5:K6"/>
    <mergeCell ref="C5:C6"/>
    <mergeCell ref="D5:D6"/>
    <mergeCell ref="E5:F5"/>
    <mergeCell ref="G5:H5"/>
  </mergeCells>
  <hyperlinks>
    <hyperlink ref="A1" location="'Objetos de Dominio'!A1" display="Volver al inicio" xr:uid="{755244C2-D34A-4436-ABEF-3130787CFBF9}"/>
    <hyperlink ref="A1:N1" location="'Listado Objetos de Dominio'!A1" display="&lt;-Volver al inicio" xr:uid="{F5A9893C-CE5B-47AC-8BA0-456E89214E9A}"/>
    <hyperlink ref="D1" location="'Listado Objetos de Dominio'!A1" display="&lt;-Volver al inicio" xr:uid="{238F79C9-7DA8-4F58-84A3-6CBEF658627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7FB83-9179-46D6-840D-CDDDAC34ECFB}">
  <dimension ref="A1:N10"/>
  <sheetViews>
    <sheetView topLeftCell="A3" workbookViewId="0">
      <selection activeCell="H8" sqref="H8"/>
    </sheetView>
  </sheetViews>
  <sheetFormatPr baseColWidth="10" defaultColWidth="11.44140625" defaultRowHeight="14.4" x14ac:dyDescent="0.3"/>
  <cols>
    <col min="1" max="1" width="23.88671875" style="1" bestFit="1" customWidth="1"/>
    <col min="2" max="2" width="15.33203125" style="1" bestFit="1" customWidth="1"/>
    <col min="3" max="3" width="18.88671875" style="1" bestFit="1" customWidth="1"/>
    <col min="4" max="4" width="26.44140625" style="1" customWidth="1"/>
    <col min="5" max="6" width="18.88671875" style="1" customWidth="1"/>
    <col min="7" max="7" width="15" style="1" customWidth="1"/>
    <col min="8" max="8" width="15.33203125" style="1" bestFit="1" customWidth="1"/>
    <col min="9" max="9" width="15.33203125" style="1" customWidth="1"/>
    <col min="10" max="10" width="34.5546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33" t="s">
        <v>1</v>
      </c>
      <c r="B1" s="33"/>
      <c r="C1" s="33"/>
      <c r="D1" s="33"/>
      <c r="E1" s="33"/>
      <c r="F1" s="33"/>
      <c r="G1" s="33"/>
      <c r="H1" s="33"/>
      <c r="I1" s="33"/>
      <c r="J1" s="33"/>
      <c r="K1" s="33"/>
      <c r="L1" s="33"/>
      <c r="M1" s="33"/>
      <c r="N1" s="33"/>
    </row>
    <row r="2" spans="1:14" x14ac:dyDescent="0.3">
      <c r="A2" s="5" t="s">
        <v>2</v>
      </c>
      <c r="B2" s="43" t="str">
        <f>'[2]Listado Objetos de Dominio'!A7</f>
        <v>Agenda</v>
      </c>
      <c r="C2" s="43"/>
      <c r="D2" s="43"/>
      <c r="E2" s="43"/>
      <c r="F2" s="43"/>
      <c r="G2" s="43"/>
      <c r="H2" s="43"/>
      <c r="I2" s="43"/>
      <c r="J2" s="43"/>
      <c r="K2" s="43"/>
      <c r="L2" s="43"/>
      <c r="M2" s="44"/>
      <c r="N2" s="3"/>
    </row>
    <row r="3" spans="1:14" ht="15.75" customHeight="1" x14ac:dyDescent="0.3">
      <c r="A3" s="6" t="s">
        <v>3</v>
      </c>
      <c r="B3" s="45" t="str">
        <f>'Listado Objetos de Dominio'!$B$5</f>
        <v>Objeto de dominio que representa a cada una de las zonas comunes que se encuentran dentro de un conjunto residencial para que los residentes puedan reservar esos espacios y porder usarlos.</v>
      </c>
      <c r="C3" s="45"/>
      <c r="D3" s="45"/>
      <c r="E3" s="45"/>
      <c r="F3" s="45"/>
      <c r="G3" s="45"/>
      <c r="H3" s="45"/>
      <c r="I3" s="45"/>
      <c r="J3" s="45"/>
      <c r="K3" s="45"/>
      <c r="L3" s="45"/>
      <c r="M3" s="46"/>
      <c r="N3" s="4"/>
    </row>
    <row r="4" spans="1:14" ht="27.6" x14ac:dyDescent="0.3">
      <c r="A4" s="8" t="s">
        <v>5</v>
      </c>
      <c r="B4" s="35" t="s">
        <v>12</v>
      </c>
      <c r="C4" s="35"/>
      <c r="D4" s="16" t="s">
        <v>22</v>
      </c>
      <c r="E4" s="47" t="s">
        <v>19</v>
      </c>
      <c r="F4" s="47"/>
      <c r="G4" s="38" t="s">
        <v>13</v>
      </c>
      <c r="H4" s="38"/>
      <c r="I4" s="9" t="s">
        <v>14</v>
      </c>
      <c r="J4" s="10" t="s">
        <v>11</v>
      </c>
      <c r="K4" s="15" t="s">
        <v>16</v>
      </c>
      <c r="L4" s="41" t="s">
        <v>17</v>
      </c>
      <c r="M4" s="42" t="s">
        <v>18</v>
      </c>
      <c r="N4" s="4"/>
    </row>
    <row r="5" spans="1:14" x14ac:dyDescent="0.3">
      <c r="A5" s="34" t="s">
        <v>5</v>
      </c>
      <c r="B5" s="35" t="s">
        <v>6</v>
      </c>
      <c r="C5" s="35" t="s">
        <v>0</v>
      </c>
      <c r="D5" s="48" t="s">
        <v>23</v>
      </c>
      <c r="E5" s="47" t="s">
        <v>20</v>
      </c>
      <c r="F5" s="47"/>
      <c r="G5" s="36" t="s">
        <v>7</v>
      </c>
      <c r="H5" s="36"/>
      <c r="I5" s="39" t="s">
        <v>15</v>
      </c>
      <c r="J5" s="40" t="s">
        <v>8</v>
      </c>
      <c r="K5" s="37" t="s">
        <v>10</v>
      </c>
      <c r="L5" s="41"/>
      <c r="M5" s="42"/>
    </row>
    <row r="6" spans="1:14" x14ac:dyDescent="0.3">
      <c r="A6" s="34"/>
      <c r="B6" s="35"/>
      <c r="C6" s="35"/>
      <c r="D6" s="49"/>
      <c r="E6" s="14" t="s">
        <v>21</v>
      </c>
      <c r="F6" s="14" t="s">
        <v>0</v>
      </c>
      <c r="G6" s="7" t="s">
        <v>9</v>
      </c>
      <c r="H6" s="7" t="s">
        <v>0</v>
      </c>
      <c r="I6" s="39"/>
      <c r="J6" s="40"/>
      <c r="K6" s="37"/>
      <c r="L6" s="41"/>
      <c r="M6" s="42"/>
    </row>
    <row r="7" spans="1:14" ht="86.4" x14ac:dyDescent="0.3">
      <c r="A7" s="11"/>
      <c r="B7" s="12"/>
      <c r="C7" s="12"/>
      <c r="D7" s="12"/>
      <c r="E7" s="12"/>
      <c r="F7" s="12"/>
      <c r="G7" s="12" t="s">
        <v>87</v>
      </c>
      <c r="H7" s="80" t="s">
        <v>88</v>
      </c>
      <c r="I7" s="12"/>
      <c r="J7" s="12" t="s">
        <v>57</v>
      </c>
      <c r="K7" s="12"/>
      <c r="L7" s="12"/>
      <c r="M7" s="13"/>
    </row>
    <row r="8" spans="1:14" x14ac:dyDescent="0.3">
      <c r="A8" s="11"/>
      <c r="B8" s="12"/>
      <c r="C8" s="12"/>
      <c r="D8" s="12"/>
      <c r="E8" s="12"/>
      <c r="F8" s="12"/>
      <c r="G8" s="12" t="s">
        <v>89</v>
      </c>
      <c r="H8" s="80" t="s">
        <v>90</v>
      </c>
      <c r="I8" s="12"/>
      <c r="J8" s="12"/>
      <c r="K8" s="12"/>
      <c r="L8" s="12"/>
      <c r="M8" s="13"/>
    </row>
    <row r="9" spans="1:14" x14ac:dyDescent="0.3">
      <c r="A9" s="11"/>
      <c r="B9" s="12"/>
      <c r="C9" s="12"/>
      <c r="D9" s="12"/>
      <c r="E9" s="12"/>
      <c r="F9" s="12"/>
      <c r="G9" s="12"/>
      <c r="H9" s="12"/>
      <c r="I9" s="12"/>
      <c r="J9" s="12" t="s">
        <v>86</v>
      </c>
      <c r="K9" s="12"/>
      <c r="L9" s="12"/>
      <c r="M9" s="13"/>
    </row>
    <row r="10" spans="1:14" x14ac:dyDescent="0.3">
      <c r="A10" s="11"/>
      <c r="B10" s="12"/>
      <c r="C10" s="12"/>
      <c r="D10" s="12"/>
      <c r="E10" s="12"/>
      <c r="F10" s="12"/>
      <c r="G10" s="12"/>
      <c r="H10" s="12"/>
      <c r="I10" s="12"/>
      <c r="J10" s="12" t="s">
        <v>58</v>
      </c>
      <c r="K10" s="12"/>
      <c r="L10" s="12"/>
      <c r="M10" s="13"/>
    </row>
  </sheetData>
  <mergeCells count="17">
    <mergeCell ref="I5:I6"/>
    <mergeCell ref="J5:J6"/>
    <mergeCell ref="A1:N1"/>
    <mergeCell ref="B2:M2"/>
    <mergeCell ref="B3:M3"/>
    <mergeCell ref="B4:C4"/>
    <mergeCell ref="E4:F4"/>
    <mergeCell ref="G4:H4"/>
    <mergeCell ref="L4:L6"/>
    <mergeCell ref="M4:M6"/>
    <mergeCell ref="A5:A6"/>
    <mergeCell ref="B5:B6"/>
    <mergeCell ref="K5:K6"/>
    <mergeCell ref="C5:C6"/>
    <mergeCell ref="D5:D6"/>
    <mergeCell ref="E5:F5"/>
    <mergeCell ref="G5:H5"/>
  </mergeCells>
  <hyperlinks>
    <hyperlink ref="A1" location="'Objetos de Dominio'!A1" display="Volver al inicio" xr:uid="{72BB53BB-A255-4E65-8E13-6A32013B466E}"/>
    <hyperlink ref="A1:N1" location="'Listado Objetos de Dominio'!A1" display="&lt;-Volver al inicio" xr:uid="{5752D617-2034-4519-8D2B-2BE0D8F7B87D}"/>
    <hyperlink ref="D1" location="'Listado Objetos de Dominio'!A1" display="&lt;-Volver al inicio" xr:uid="{AA374180-A4FA-4438-9201-0CC68809C62C}"/>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279D002CEC08F42B7087C30E58D0266" ma:contentTypeVersion="4" ma:contentTypeDescription="Create a new document." ma:contentTypeScope="" ma:versionID="e5713f579c7011938dc4987ae8981b8f">
  <xsd:schema xmlns:xsd="http://www.w3.org/2001/XMLSchema" xmlns:xs="http://www.w3.org/2001/XMLSchema" xmlns:p="http://schemas.microsoft.com/office/2006/metadata/properties" xmlns:ns2="3219184d-29ab-4105-b29c-8e343e335d59" targetNamespace="http://schemas.microsoft.com/office/2006/metadata/properties" ma:root="true" ma:fieldsID="ae0a0ff84a3c6712467f60982d6e378d" ns2:_="">
    <xsd:import namespace="3219184d-29ab-4105-b29c-8e343e335d5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19184d-29ab-4105-b29c-8e343e335d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2038022-656B-4A1B-A485-51A1972238BD}">
  <ds:schemaRefs>
    <ds:schemaRef ds:uri="http://purl.org/dc/dcmitype/"/>
    <ds:schemaRef ds:uri="http://schemas.microsoft.com/office/infopath/2007/PartnerControls"/>
    <ds:schemaRef ds:uri="http://purl.org/dc/elements/1.1/"/>
    <ds:schemaRef ds:uri="http://schemas.microsoft.com/office/2006/metadata/properties"/>
    <ds:schemaRef ds:uri="ff57c5a0-3efd-4333-8513-2b909ca014ae"/>
    <ds:schemaRef ds:uri="0d2457a1-fe8a-4cb2-a5c3-c59e87d2493e"/>
    <ds:schemaRef ds:uri="http://purl.org/dc/terms/"/>
    <ds:schemaRef ds:uri="http://schemas.openxmlformats.org/package/2006/metadata/core-properties"/>
    <ds:schemaRef ds:uri="http://schemas.microsoft.com/office/2006/documentManagement/types"/>
    <ds:schemaRef ds:uri="http://www.w3.org/XML/1998/namespace"/>
  </ds:schemaRefs>
</ds:datastoreItem>
</file>

<file path=customXml/itemProps2.xml><?xml version="1.0" encoding="utf-8"?>
<ds:datastoreItem xmlns:ds="http://schemas.openxmlformats.org/officeDocument/2006/customXml" ds:itemID="{6724C681-8A04-4D66-BB1C-57F7466573C0}">
  <ds:schemaRefs>
    <ds:schemaRef ds:uri="http://schemas.microsoft.com/sharepoint/v3/contenttype/forms"/>
  </ds:schemaRefs>
</ds:datastoreItem>
</file>

<file path=customXml/itemProps3.xml><?xml version="1.0" encoding="utf-8"?>
<ds:datastoreItem xmlns:ds="http://schemas.openxmlformats.org/officeDocument/2006/customXml" ds:itemID="{8AEECCE0-61F9-4782-94C5-382F8EFF45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19184d-29ab-4105-b29c-8e343e335d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6ebbfa72-b3b6-4c1f-8b23-058d4f67f013}" enabled="1" method="Privileged" siteId="{bf1ce8b5-5d39-4bc5-ad6e-07b3e4d7d67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Flujo de eventos en el tiempo</vt:lpstr>
      <vt:lpstr>Listado Objetos de Dominio</vt:lpstr>
      <vt:lpstr>ConjuntoResidencial</vt:lpstr>
      <vt:lpstr>ZonaComun</vt:lpstr>
      <vt:lpstr>Administrador</vt:lpstr>
      <vt:lpstr>Agenda</vt:lpstr>
      <vt:lpstr>Publicacion</vt:lpstr>
      <vt:lpstr>Turno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Luciana Sánchez Arias</dc:creator>
  <cp:keywords/>
  <dc:description/>
  <cp:lastModifiedBy>Juan Pablo Avendano Duque</cp:lastModifiedBy>
  <cp:revision/>
  <dcterms:created xsi:type="dcterms:W3CDTF">2023-03-15T04:00:09Z</dcterms:created>
  <dcterms:modified xsi:type="dcterms:W3CDTF">2024-09-04T02:13:36Z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86cab09b-e61a-4c01-96e7-67fc9e3d8cd5_Enabled">
    <vt:lpwstr>true</vt:lpwstr>
  </property>
  <property fmtid="{D5CDD505-2E9C-101B-9397-08002B2CF9AE}" pid="5" name="MSIP_Label_86cab09b-e61a-4c01-96e7-67fc9e3d8cd5_SetDate">
    <vt:lpwstr>2023-03-15T04:21:21Z</vt:lpwstr>
  </property>
  <property fmtid="{D5CDD505-2E9C-101B-9397-08002B2CF9AE}" pid="6" name="MSIP_Label_86cab09b-e61a-4c01-96e7-67fc9e3d8cd5_Method">
    <vt:lpwstr>Standard</vt:lpwstr>
  </property>
  <property fmtid="{D5CDD505-2E9C-101B-9397-08002B2CF9AE}" pid="7" name="MSIP_Label_86cab09b-e61a-4c01-96e7-67fc9e3d8cd5_Name">
    <vt:lpwstr>Todos los Empleados</vt:lpwstr>
  </property>
  <property fmtid="{D5CDD505-2E9C-101B-9397-08002B2CF9AE}" pid="8" name="MSIP_Label_86cab09b-e61a-4c01-96e7-67fc9e3d8cd5_SiteId">
    <vt:lpwstr>bf1ce8b5-5d39-4bc5-ad6e-07b3e4d7d67a</vt:lpwstr>
  </property>
  <property fmtid="{D5CDD505-2E9C-101B-9397-08002B2CF9AE}" pid="9" name="MSIP_Label_86cab09b-e61a-4c01-96e7-67fc9e3d8cd5_ActionId">
    <vt:lpwstr>1284b033-3469-4be1-8291-3532cb7ee350</vt:lpwstr>
  </property>
  <property fmtid="{D5CDD505-2E9C-101B-9397-08002B2CF9AE}" pid="10" name="MSIP_Label_86cab09b-e61a-4c01-96e7-67fc9e3d8cd5_ContentBits">
    <vt:lpwstr>8</vt:lpwstr>
  </property>
  <property fmtid="{D5CDD505-2E9C-101B-9397-08002B2CF9AE}" pid="11" name="ContentTypeId">
    <vt:lpwstr>0x010100C279D002CEC08F42B7087C30E58D0266</vt:lpwstr>
  </property>
  <property fmtid="{D5CDD505-2E9C-101B-9397-08002B2CF9AE}" pid="12" name="MediaServiceImageTags">
    <vt:lpwstr/>
  </property>
</Properties>
</file>