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z\Documents\Universidad IngeSistemas\Diseño Orientado a Objetos(DOO)\VictusProyect\victus-doc\Doo-Doc\Nueva Version Victus\MuestreoDatos\"/>
    </mc:Choice>
  </mc:AlternateContent>
  <xr:revisionPtr revIDLastSave="0" documentId="13_ncr:1_{5173C0EF-4ECC-4A87-92AE-55286613C6BA}" xr6:coauthVersionLast="47" xr6:coauthVersionMax="47" xr10:uidLastSave="{00000000-0000-0000-0000-000000000000}"/>
  <bookViews>
    <workbookView xWindow="-96" yWindow="0" windowWidth="11712" windowHeight="12336" firstSheet="1" activeTab="3" xr2:uid="{2D4B8DA6-DD27-486A-88C5-FC69C929F1D2}"/>
  </bookViews>
  <sheets>
    <sheet name="Objetos de dominio" sheetId="1" r:id="rId1"/>
    <sheet name="ZonaComun" sheetId="4" r:id="rId2"/>
    <sheet name="Agenda" sheetId="2" r:id="rId3"/>
    <sheet name="Turno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3" l="1"/>
  <c r="G19" i="3"/>
  <c r="G20" i="3"/>
  <c r="G21" i="3"/>
  <c r="G22" i="3"/>
  <c r="G23" i="3"/>
  <c r="G24" i="3"/>
  <c r="G25" i="3"/>
  <c r="G26" i="3"/>
  <c r="G27" i="3"/>
  <c r="F19" i="3"/>
  <c r="F18" i="3"/>
  <c r="G5" i="2"/>
  <c r="G6" i="2"/>
  <c r="G7" i="2"/>
  <c r="G8" i="2"/>
  <c r="G9" i="2"/>
  <c r="G10" i="2"/>
  <c r="G11" i="2"/>
  <c r="G12" i="2"/>
  <c r="G13" i="2"/>
  <c r="G4" i="2"/>
  <c r="B6" i="2"/>
  <c r="B5" i="2"/>
  <c r="I12" i="4"/>
  <c r="J12" i="4" s="1"/>
  <c r="I11" i="4"/>
  <c r="J11" i="4" s="1"/>
  <c r="I10" i="4"/>
  <c r="J10" i="4" s="1"/>
  <c r="I9" i="4"/>
  <c r="J9" i="4" s="1"/>
  <c r="I8" i="4"/>
  <c r="J8" i="4" s="1"/>
  <c r="I7" i="4"/>
  <c r="J7" i="4" s="1"/>
  <c r="J6" i="4"/>
  <c r="I6" i="4"/>
  <c r="I5" i="4"/>
  <c r="J5" i="4" s="1"/>
  <c r="I4" i="4"/>
  <c r="J4" i="4" s="1"/>
  <c r="B13" i="2" l="1"/>
  <c r="B12" i="2"/>
  <c r="B11" i="2"/>
  <c r="B10" i="2"/>
  <c r="B9" i="2"/>
  <c r="B8" i="2"/>
  <c r="B7" i="2"/>
  <c r="B4" i="2"/>
  <c r="F15" i="3" l="1"/>
  <c r="F12" i="3"/>
  <c r="F7" i="3"/>
  <c r="F9" i="3" l="1"/>
  <c r="G9" i="3" s="1"/>
  <c r="F10" i="3"/>
  <c r="G10" i="3" s="1"/>
  <c r="F16" i="3"/>
  <c r="G16" i="3" s="1"/>
  <c r="F5" i="3"/>
  <c r="G5" i="3" s="1"/>
  <c r="F6" i="3"/>
  <c r="F13" i="3"/>
  <c r="G13" i="3" s="1"/>
  <c r="F17" i="3"/>
  <c r="G17" i="3" s="1"/>
  <c r="F8" i="3"/>
  <c r="G8" i="3" s="1"/>
  <c r="G15" i="3"/>
  <c r="F14" i="3"/>
  <c r="G14" i="3" s="1"/>
  <c r="G12" i="3"/>
  <c r="F11" i="3"/>
  <c r="G11" i="3" s="1"/>
  <c r="G7" i="3"/>
  <c r="F4" i="3"/>
  <c r="G4" i="3" s="1"/>
  <c r="G6" i="3" l="1"/>
</calcChain>
</file>

<file path=xl/sharedStrings.xml><?xml version="1.0" encoding="utf-8"?>
<sst xmlns="http://schemas.openxmlformats.org/spreadsheetml/2006/main" count="156" uniqueCount="103">
  <si>
    <t>Nombre</t>
  </si>
  <si>
    <t>Descripción</t>
  </si>
  <si>
    <t>ConjuntoResidencial</t>
  </si>
  <si>
    <t>ZonaComun</t>
  </si>
  <si>
    <t>Corresponde a las zonas comunes que pueden ser reservadas por los residentes.</t>
  </si>
  <si>
    <t>Agenda</t>
  </si>
  <si>
    <t>Turno</t>
  </si>
  <si>
    <t>&lt;&lt;&lt;&lt;&lt;&lt; Volver al inicio</t>
  </si>
  <si>
    <t>Es un dato que hace que cada agenda residencial sea único.</t>
  </si>
  <si>
    <t>Es un dato que representa la zona común con la que está relacionada la agenda especifica.</t>
  </si>
  <si>
    <t>Identificador</t>
  </si>
  <si>
    <t>nombre</t>
  </si>
  <si>
    <t>disponibiilidad</t>
  </si>
  <si>
    <t>fechaHoraInicio</t>
  </si>
  <si>
    <t>fechaHoraFin</t>
  </si>
  <si>
    <t>Combinación única</t>
  </si>
  <si>
    <t>si</t>
  </si>
  <si>
    <t>Es un dato que hace que cada turno sea único.</t>
  </si>
  <si>
    <t>Es un dato que representa la hora de inicio del turno.</t>
  </si>
  <si>
    <t>Es un dato que representa la hora de finalización del turno.</t>
  </si>
  <si>
    <t>Un turno especifico no puede repetirse dentro de la misma agenda</t>
  </si>
  <si>
    <t>Turno 1</t>
  </si>
  <si>
    <t>Disponible</t>
  </si>
  <si>
    <t>estado</t>
  </si>
  <si>
    <t>Turno 2</t>
  </si>
  <si>
    <t>Turno 3</t>
  </si>
  <si>
    <t>No disponible</t>
  </si>
  <si>
    <t>Turno 4</t>
  </si>
  <si>
    <t>Es un dato que hace que cada zona común sea única.</t>
  </si>
  <si>
    <t>Es un dato que representa al nombre de una zona comun.</t>
  </si>
  <si>
    <t>Es un dato que representa el formato de texto de una descripción para la zona común.</t>
  </si>
  <si>
    <t>Es un dato que representa el número de personas que admite una zona común.</t>
  </si>
  <si>
    <t>Es un dato que representa el texto de normas que puede tener la zona común</t>
  </si>
  <si>
    <t>Es un dato que representa el conjunto residencial al cual pertenece la zona común.</t>
  </si>
  <si>
    <t>No es posible tener más de una zona común con el mismo nombre para un mismo conjunto residencial.</t>
  </si>
  <si>
    <t>Combinación única 1</t>
  </si>
  <si>
    <t>Piscina</t>
  </si>
  <si>
    <t>Es un espacio deportivo y lúdico</t>
  </si>
  <si>
    <t>Para reservar la psicina debe contar con 1 dia de anterioridad</t>
  </si>
  <si>
    <t>Gimnasio</t>
  </si>
  <si>
    <t>Espacio que cuenta con diferentes maquinas para la ejercitación</t>
  </si>
  <si>
    <t>Usar la maquinaria con toalla y mantener la higiene</t>
  </si>
  <si>
    <t>piscinaAdultos</t>
  </si>
  <si>
    <t>Corresponde a la agenda diaria que tiene cada zona comun en un día, es decir, la zona común tiene su agenda con Fecha y hora de inicio y fecha con hora de finalizacion.</t>
  </si>
  <si>
    <t>Corresponde a los turnos que un residente puede reservar en una agenda, es decir, el residente toma un turno que esta disponible de una agenda que anteriormente ya esta programada.</t>
  </si>
  <si>
    <t>Minutos</t>
  </si>
  <si>
    <t>Hora</t>
  </si>
  <si>
    <t>piscina001.jpg</t>
  </si>
  <si>
    <t>gimnasio002.jpg</t>
  </si>
  <si>
    <t>piscinaadultos003.jpg</t>
  </si>
  <si>
    <t>Salón de Eventos</t>
  </si>
  <si>
    <t>salón de eventos004.jpg</t>
  </si>
  <si>
    <t>Un espacio amplio para celebrar reuniones sociales y familiares.</t>
  </si>
  <si>
    <t>Reservar con al menos 3 días de anticipación. No se permite el uso de pirotecnia.</t>
  </si>
  <si>
    <t>Cancha de Fútbol</t>
  </si>
  <si>
    <t>cancha de fútbol005.jpg</t>
  </si>
  <si>
    <t>Cancha de césped sintético para actividades deportivas en equipo.</t>
  </si>
  <si>
    <t>Se requiere reservar con 2 horas de anticipación. Uso exclusivo de zapatos con tacos adecuados.</t>
  </si>
  <si>
    <t>Piscina Pequeña</t>
  </si>
  <si>
    <t>piscina pequeña006.jpg</t>
  </si>
  <si>
    <t>Piscina diseñada para niños, con profundidades seguras y vigilancia.</t>
  </si>
  <si>
    <t>Es necesario el acompañamiento de un adulto. No se permite correr alrededor de la piscina.</t>
  </si>
  <si>
    <t>Zona BBQ</t>
  </si>
  <si>
    <t>zona bbq007.jpg</t>
  </si>
  <si>
    <t>Área equipada con parrillas y mesas para realizar asados al aire libre.</t>
  </si>
  <si>
    <t>Limpiar el área después de cada uso. Se debe reservar con 1 día de anticipación.</t>
  </si>
  <si>
    <t>Cancha de Tenis</t>
  </si>
  <si>
    <t>cancha de tenis008.jpg</t>
  </si>
  <si>
    <t>Espacio deportivo para la práctica de tenis en un ambiente profesional</t>
  </si>
  <si>
    <t>Uso exclusivo de zapatos de suela lisa. Reservar con 4 horas de anticipación.</t>
  </si>
  <si>
    <t>Sala de Juegos</t>
  </si>
  <si>
    <t>sala de juegos009.jpg</t>
  </si>
  <si>
    <t>Sala equipada con mesas de ping-pong, billar y juegos de mesa para el disfrute familiar.</t>
  </si>
  <si>
    <t>Reservar con al menos 2 horas de anticipación. Prohibido el consumo de alimentos en la sala.</t>
  </si>
  <si>
    <t>Este atributo hace referencia a la imagen que va a acompañar a la zona común para mayor facilidad a la hora de identificarlo.</t>
  </si>
  <si>
    <t>Este es un dato tipo texto que representa el nombre de como se llama la agenda que se esta programando</t>
  </si>
  <si>
    <t>Este dato es un tipo logico que representa si esta disponible o no la agenda</t>
  </si>
  <si>
    <t>Este dato representa la fecha de hora de inicio en la cual empieza la agenda.</t>
  </si>
  <si>
    <t>Este dato representa la fecha de hora final en la cual finaliza una agenda.</t>
  </si>
  <si>
    <t>Este dato representa el nombre y número con el que se va a concoer el turno por defecto la palabra "Turno" y luego un numero consecutivo</t>
  </si>
  <si>
    <t>Este dato es de tipo logico el cual dice si esta disponible o no disponible un turno</t>
  </si>
  <si>
    <t>Este dato representa con que agenda está relacionada el turno.</t>
  </si>
  <si>
    <t>horaInicio</t>
  </si>
  <si>
    <t>imagen</t>
  </si>
  <si>
    <t>normas</t>
  </si>
  <si>
    <t>Este es le dato que representa el tiempo de uso por numero entero de un residente</t>
  </si>
  <si>
    <t>Es un dato que representa la unidad de tiempo de uso de una zona comun para un residente.</t>
  </si>
  <si>
    <t>descripción</t>
  </si>
  <si>
    <t>capacidadPersonas</t>
  </si>
  <si>
    <t>tiempoUso</t>
  </si>
  <si>
    <t>unidadTiempoUso</t>
  </si>
  <si>
    <t>Agenda turno Diurno</t>
  </si>
  <si>
    <t>Agendaturno Nocturno</t>
  </si>
  <si>
    <t>Agenda taller ludico</t>
  </si>
  <si>
    <t>Agenda reunion residentes</t>
  </si>
  <si>
    <t>Agenda partido comunal</t>
  </si>
  <si>
    <t>Agenda recreativa para niños</t>
  </si>
  <si>
    <t>Agenda integracion comunal</t>
  </si>
  <si>
    <t>Agenda campeonato de tenis</t>
  </si>
  <si>
    <t>no</t>
  </si>
  <si>
    <t>Una misma agenda no puede repetirse para la misma zona comun, fecha de inicio y fecha final.</t>
  </si>
  <si>
    <t>numeroTurno</t>
  </si>
  <si>
    <t>horaFin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</si>
</sst>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d\,\ d\ &quot;de&quot;\ mmmm\ &quot;de&quot;\ yyyy\ h:mm:ss\ AM/PM"/>
    <numFmt numFmtId="165" formatCode="[$-F400]h:mm:ss\ AM/PM"/>
  </numFmts>
  <fonts count="7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0"/>
      <color rgb="FF4EA72E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E2D5"/>
        <bgColor rgb="FF000000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99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1" xfId="0" applyFont="1" applyBorder="1"/>
    <xf numFmtId="0" fontId="1" fillId="0" borderId="1" xfId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1" fillId="2" borderId="0" xfId="1" applyFill="1"/>
    <xf numFmtId="0" fontId="2" fillId="3" borderId="1" xfId="0" applyFont="1" applyFill="1" applyBorder="1"/>
    <xf numFmtId="0" fontId="3" fillId="4" borderId="1" xfId="0" applyFont="1" applyFill="1" applyBorder="1"/>
    <xf numFmtId="165" fontId="3" fillId="4" borderId="1" xfId="0" applyNumberFormat="1" applyFont="1" applyFill="1" applyBorder="1"/>
    <xf numFmtId="49" fontId="3" fillId="4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3" fillId="5" borderId="1" xfId="0" applyFont="1" applyFill="1" applyBorder="1"/>
    <xf numFmtId="165" fontId="3" fillId="5" borderId="1" xfId="0" applyNumberFormat="1" applyFont="1" applyFill="1" applyBorder="1"/>
    <xf numFmtId="49" fontId="3" fillId="5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/>
    <xf numFmtId="165" fontId="3" fillId="6" borderId="1" xfId="0" applyNumberFormat="1" applyFont="1" applyFill="1" applyBorder="1"/>
    <xf numFmtId="49" fontId="3" fillId="6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165" fontId="3" fillId="7" borderId="1" xfId="0" applyNumberFormat="1" applyFont="1" applyFill="1" applyBorder="1"/>
    <xf numFmtId="165" fontId="3" fillId="7" borderId="1" xfId="0" applyNumberFormat="1" applyFont="1" applyFill="1" applyBorder="1" applyAlignment="1">
      <alignment horizontal="center"/>
    </xf>
    <xf numFmtId="0" fontId="2" fillId="8" borderId="1" xfId="0" applyFont="1" applyFill="1" applyBorder="1"/>
    <xf numFmtId="0" fontId="1" fillId="4" borderId="1" xfId="1" applyFill="1" applyBorder="1"/>
    <xf numFmtId="0" fontId="1" fillId="5" borderId="1" xfId="1" applyFill="1" applyBorder="1"/>
    <xf numFmtId="0" fontId="1" fillId="6" borderId="1" xfId="1" applyFill="1" applyBorder="1"/>
    <xf numFmtId="0" fontId="1" fillId="7" borderId="1" xfId="1" applyFill="1" applyBorder="1"/>
    <xf numFmtId="0" fontId="3" fillId="0" borderId="1" xfId="0" applyFont="1" applyBorder="1" applyAlignment="1">
      <alignment horizontal="left"/>
    </xf>
    <xf numFmtId="0" fontId="1" fillId="0" borderId="1" xfId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3" fillId="0" borderId="0" xfId="0" applyFont="1"/>
    <xf numFmtId="0" fontId="1" fillId="0" borderId="0" xfId="1" applyBorder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5" fillId="0" borderId="0" xfId="0" applyFont="1"/>
    <xf numFmtId="0" fontId="3" fillId="9" borderId="1" xfId="0" applyFont="1" applyFill="1" applyBorder="1" applyAlignment="1">
      <alignment vertical="center"/>
    </xf>
    <xf numFmtId="0" fontId="1" fillId="9" borderId="1" xfId="1" applyFill="1" applyBorder="1" applyAlignment="1">
      <alignment horizontal="center" vertical="center"/>
    </xf>
    <xf numFmtId="164" fontId="3" fillId="9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1" fillId="3" borderId="1" xfId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1" fillId="4" borderId="1" xfId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1" fillId="5" borderId="1" xfId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vertical="center"/>
    </xf>
    <xf numFmtId="0" fontId="3" fillId="10" borderId="1" xfId="0" applyFont="1" applyFill="1" applyBorder="1" applyAlignment="1">
      <alignment vertical="center"/>
    </xf>
    <xf numFmtId="0" fontId="1" fillId="10" borderId="1" xfId="1" applyFill="1" applyBorder="1" applyAlignment="1">
      <alignment horizontal="center" vertical="center"/>
    </xf>
    <xf numFmtId="164" fontId="3" fillId="10" borderId="1" xfId="0" applyNumberFormat="1" applyFont="1" applyFill="1" applyBorder="1" applyAlignment="1">
      <alignment vertical="center"/>
    </xf>
    <xf numFmtId="0" fontId="3" fillId="11" borderId="1" xfId="0" applyFont="1" applyFill="1" applyBorder="1" applyAlignment="1">
      <alignment vertical="center"/>
    </xf>
    <xf numFmtId="0" fontId="1" fillId="11" borderId="1" xfId="1" applyFill="1" applyBorder="1" applyAlignment="1">
      <alignment horizontal="center" vertical="center"/>
    </xf>
    <xf numFmtId="164" fontId="3" fillId="11" borderId="1" xfId="0" applyNumberFormat="1" applyFont="1" applyFill="1" applyBorder="1" applyAlignment="1">
      <alignment vertical="center"/>
    </xf>
    <xf numFmtId="0" fontId="3" fillId="12" borderId="1" xfId="0" applyFont="1" applyFill="1" applyBorder="1" applyAlignment="1">
      <alignment vertical="center"/>
    </xf>
    <xf numFmtId="0" fontId="1" fillId="12" borderId="1" xfId="1" applyFill="1" applyBorder="1" applyAlignment="1">
      <alignment horizontal="center" vertical="center"/>
    </xf>
    <xf numFmtId="0" fontId="0" fillId="12" borderId="1" xfId="0" applyFill="1" applyBorder="1"/>
    <xf numFmtId="164" fontId="3" fillId="12" borderId="1" xfId="0" applyNumberFormat="1" applyFont="1" applyFill="1" applyBorder="1" applyAlignment="1">
      <alignment vertical="center"/>
    </xf>
    <xf numFmtId="0" fontId="3" fillId="13" borderId="1" xfId="0" applyFont="1" applyFill="1" applyBorder="1" applyAlignment="1">
      <alignment vertical="center"/>
    </xf>
    <xf numFmtId="0" fontId="1" fillId="13" borderId="1" xfId="1" applyFill="1" applyBorder="1" applyAlignment="1">
      <alignment horizontal="center" vertical="center"/>
    </xf>
    <xf numFmtId="0" fontId="0" fillId="13" borderId="1" xfId="0" applyFill="1" applyBorder="1"/>
    <xf numFmtId="164" fontId="3" fillId="13" borderId="1" xfId="0" applyNumberFormat="1" applyFont="1" applyFill="1" applyBorder="1" applyAlignment="1">
      <alignment vertical="center"/>
    </xf>
    <xf numFmtId="0" fontId="1" fillId="2" borderId="0" xfId="1" applyFill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CC99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Nueva%20Version%20Victus\MuestreoDatos\ConjuntosResidenciales%20Muestro%20Datos.xlsx" TargetMode="External"/><Relationship Id="rId1" Type="http://schemas.openxmlformats.org/officeDocument/2006/relationships/externalLinkPath" Target="ConjuntosResidenciales%20Muestro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bjetos de dominio"/>
      <sheetName val="Administrador"/>
      <sheetName val="ConjuntoResidencial"/>
      <sheetName val="Zonainmueble"/>
      <sheetName val="Inmueble"/>
      <sheetName val="ZonaComun"/>
    </sheetNames>
    <sheetDataSet>
      <sheetData sheetId="0" refreshError="1"/>
      <sheetData sheetId="1" refreshError="1"/>
      <sheetData sheetId="2">
        <row r="4">
          <cell r="I4" t="str">
            <v>Forest apartamentos</v>
          </cell>
        </row>
        <row r="5">
          <cell r="I5" t="str">
            <v>Natural</v>
          </cell>
        </row>
        <row r="6">
          <cell r="I6" t="str">
            <v>Riogrande</v>
          </cell>
        </row>
        <row r="7">
          <cell r="I7" t="str">
            <v>Bolivar</v>
          </cell>
        </row>
        <row r="8">
          <cell r="I8" t="str">
            <v>Ventus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617-6509-431F-A99E-8882BF74D5E4}">
  <dimension ref="A1:B4"/>
  <sheetViews>
    <sheetView workbookViewId="0"/>
  </sheetViews>
  <sheetFormatPr baseColWidth="10" defaultColWidth="11.5546875" defaultRowHeight="14.4" x14ac:dyDescent="0.3"/>
  <cols>
    <col min="1" max="1" width="27.6640625" customWidth="1"/>
    <col min="2" max="2" width="58.33203125" customWidth="1"/>
  </cols>
  <sheetData>
    <row r="1" spans="1:2" x14ac:dyDescent="0.3">
      <c r="A1" s="1" t="s">
        <v>0</v>
      </c>
      <c r="B1" s="1" t="s">
        <v>1</v>
      </c>
    </row>
    <row r="2" spans="1:2" ht="31.2" customHeight="1" x14ac:dyDescent="0.3">
      <c r="A2" s="2" t="s">
        <v>3</v>
      </c>
      <c r="B2" s="3" t="s">
        <v>4</v>
      </c>
    </row>
    <row r="3" spans="1:2" ht="43.2" x14ac:dyDescent="0.3">
      <c r="A3" s="2" t="s">
        <v>5</v>
      </c>
      <c r="B3" s="4" t="s">
        <v>43</v>
      </c>
    </row>
    <row r="4" spans="1:2" ht="43.2" x14ac:dyDescent="0.3">
      <c r="A4" s="2" t="s">
        <v>6</v>
      </c>
      <c r="B4" s="4" t="s">
        <v>44</v>
      </c>
    </row>
  </sheetData>
  <hyperlinks>
    <hyperlink ref="A3" location="Agenda!A1" display="Agenda" xr:uid="{D95C6812-1CEF-45D5-9A1E-1AC291D80A95}"/>
    <hyperlink ref="A4" location="Turno!A1" display="Turno" xr:uid="{6073A3AF-7556-4C67-982B-687F19755BA5}"/>
    <hyperlink ref="A2" location="ZonaComun!A1" display="ZonaComun" xr:uid="{F0072D01-1098-460D-B4E3-EFFF1C687BA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B45A7-2401-4156-812B-1376902CA2CF}">
  <dimension ref="A1:J15"/>
  <sheetViews>
    <sheetView topLeftCell="C1" zoomScale="55" zoomScaleNormal="55" workbookViewId="0">
      <selection activeCell="F8" sqref="F8"/>
    </sheetView>
  </sheetViews>
  <sheetFormatPr baseColWidth="10" defaultColWidth="11.5546875" defaultRowHeight="14.4" x14ac:dyDescent="0.3"/>
  <cols>
    <col min="2" max="2" width="21.6640625" customWidth="1"/>
    <col min="3" max="3" width="24.6640625" customWidth="1"/>
    <col min="4" max="4" width="27" customWidth="1"/>
    <col min="5" max="7" width="21.6640625" customWidth="1"/>
    <col min="8" max="8" width="20.33203125" customWidth="1"/>
    <col min="9" max="9" width="23.6640625" customWidth="1"/>
    <col min="10" max="10" width="33.109375" customWidth="1"/>
    <col min="11" max="11" width="22.5546875" customWidth="1"/>
  </cols>
  <sheetData>
    <row r="1" spans="1:10" x14ac:dyDescent="0.3">
      <c r="A1" s="5" t="s">
        <v>7</v>
      </c>
      <c r="B1" s="5"/>
      <c r="C1" s="5"/>
      <c r="D1" s="5"/>
      <c r="E1" s="5"/>
      <c r="F1" s="5"/>
      <c r="G1" s="5"/>
      <c r="H1" s="5"/>
      <c r="I1" s="5"/>
      <c r="J1" s="5"/>
    </row>
    <row r="2" spans="1:10" s="35" customFormat="1" ht="81.599999999999994" customHeight="1" x14ac:dyDescent="0.3">
      <c r="A2" s="34" t="s">
        <v>28</v>
      </c>
      <c r="B2" s="34" t="s">
        <v>29</v>
      </c>
      <c r="C2" s="34" t="s">
        <v>74</v>
      </c>
      <c r="D2" s="34" t="s">
        <v>30</v>
      </c>
      <c r="E2" s="34" t="s">
        <v>31</v>
      </c>
      <c r="F2" s="34" t="s">
        <v>85</v>
      </c>
      <c r="G2" s="34" t="s">
        <v>86</v>
      </c>
      <c r="H2" s="34" t="s">
        <v>32</v>
      </c>
      <c r="I2" s="34" t="s">
        <v>33</v>
      </c>
      <c r="J2" s="34" t="s">
        <v>34</v>
      </c>
    </row>
    <row r="3" spans="1:10" x14ac:dyDescent="0.3">
      <c r="A3" s="1" t="s">
        <v>10</v>
      </c>
      <c r="B3" s="1" t="s">
        <v>11</v>
      </c>
      <c r="C3" s="1" t="s">
        <v>83</v>
      </c>
      <c r="D3" s="1" t="s">
        <v>87</v>
      </c>
      <c r="E3" s="1" t="s">
        <v>88</v>
      </c>
      <c r="F3" s="1" t="s">
        <v>89</v>
      </c>
      <c r="G3" s="1" t="s">
        <v>90</v>
      </c>
      <c r="H3" s="1" t="s">
        <v>84</v>
      </c>
      <c r="I3" s="2" t="s">
        <v>2</v>
      </c>
      <c r="J3" s="20" t="s">
        <v>35</v>
      </c>
    </row>
    <row r="4" spans="1:10" ht="59.4" customHeight="1" x14ac:dyDescent="0.3">
      <c r="A4" s="25">
        <v>1</v>
      </c>
      <c r="B4" s="25" t="s">
        <v>36</v>
      </c>
      <c r="C4" s="26" t="s">
        <v>47</v>
      </c>
      <c r="D4" s="3" t="s">
        <v>37</v>
      </c>
      <c r="E4" s="25">
        <v>50</v>
      </c>
      <c r="F4" s="25">
        <v>60</v>
      </c>
      <c r="G4" s="25" t="s">
        <v>45</v>
      </c>
      <c r="H4" s="3" t="s">
        <v>38</v>
      </c>
      <c r="I4" s="26" t="str">
        <f>[1]ConjuntoResidencial!$I$4</f>
        <v>Forest apartamentos</v>
      </c>
      <c r="J4" s="27" t="str">
        <f>_xlfn.CONCAT(B4,"-",I4)</f>
        <v>Piscina-Forest apartamentos</v>
      </c>
    </row>
    <row r="5" spans="1:10" ht="59.4" customHeight="1" x14ac:dyDescent="0.3">
      <c r="A5" s="28">
        <v>2</v>
      </c>
      <c r="B5" s="28" t="s">
        <v>39</v>
      </c>
      <c r="C5" s="26" t="s">
        <v>48</v>
      </c>
      <c r="D5" s="29" t="s">
        <v>40</v>
      </c>
      <c r="E5" s="28">
        <v>20</v>
      </c>
      <c r="F5" s="28">
        <v>120</v>
      </c>
      <c r="G5" s="28" t="s">
        <v>45</v>
      </c>
      <c r="H5" s="29" t="s">
        <v>41</v>
      </c>
      <c r="I5" s="26" t="str">
        <f>[1]ConjuntoResidencial!$I$4</f>
        <v>Forest apartamentos</v>
      </c>
      <c r="J5" s="27" t="str">
        <f>_xlfn.CONCAT(B5,"-",I5)</f>
        <v>Gimnasio-Forest apartamentos</v>
      </c>
    </row>
    <row r="6" spans="1:10" ht="59.4" customHeight="1" x14ac:dyDescent="0.3">
      <c r="A6" s="28">
        <v>3</v>
      </c>
      <c r="B6" s="28" t="s">
        <v>42</v>
      </c>
      <c r="C6" s="26" t="s">
        <v>49</v>
      </c>
      <c r="D6" s="3" t="s">
        <v>37</v>
      </c>
      <c r="E6" s="28">
        <v>15</v>
      </c>
      <c r="F6" s="28">
        <v>1</v>
      </c>
      <c r="G6" s="28" t="s">
        <v>46</v>
      </c>
      <c r="H6" s="3" t="s">
        <v>38</v>
      </c>
      <c r="I6" s="26" t="str">
        <f>[1]ConjuntoResidencial!$I$5</f>
        <v>Natural</v>
      </c>
      <c r="J6" s="27" t="str">
        <f>_xlfn.CONCAT(B6,"-",I6)</f>
        <v>piscinaAdultos-Natural</v>
      </c>
    </row>
    <row r="7" spans="1:10" ht="57.6" x14ac:dyDescent="0.3">
      <c r="A7" s="28">
        <v>4</v>
      </c>
      <c r="B7" s="28" t="s">
        <v>50</v>
      </c>
      <c r="C7" s="26" t="s">
        <v>51</v>
      </c>
      <c r="D7" s="29" t="s">
        <v>52</v>
      </c>
      <c r="E7" s="28">
        <v>100</v>
      </c>
      <c r="F7" s="28">
        <v>4</v>
      </c>
      <c r="G7" s="28" t="s">
        <v>46</v>
      </c>
      <c r="H7" s="29" t="s">
        <v>53</v>
      </c>
      <c r="I7" s="26" t="str">
        <f>[1]ConjuntoResidencial!I6</f>
        <v>Riogrande</v>
      </c>
      <c r="J7" s="27" t="str">
        <f t="shared" ref="J7:J12" si="0">_xlfn.CONCAT(B7,"-",I7)</f>
        <v>Salón de Eventos-Riogrande</v>
      </c>
    </row>
    <row r="8" spans="1:10" ht="72" x14ac:dyDescent="0.3">
      <c r="A8" s="28">
        <v>5</v>
      </c>
      <c r="B8" s="28" t="s">
        <v>54</v>
      </c>
      <c r="C8" s="26" t="s">
        <v>55</v>
      </c>
      <c r="D8" s="29" t="s">
        <v>56</v>
      </c>
      <c r="E8" s="28">
        <v>22</v>
      </c>
      <c r="F8" s="28">
        <v>90</v>
      </c>
      <c r="G8" s="28" t="s">
        <v>45</v>
      </c>
      <c r="H8" s="29" t="s">
        <v>57</v>
      </c>
      <c r="I8" s="26" t="str">
        <f>[1]ConjuntoResidencial!I7</f>
        <v>Bolivar</v>
      </c>
      <c r="J8" s="27" t="str">
        <f t="shared" si="0"/>
        <v>Cancha de Fútbol-Bolivar</v>
      </c>
    </row>
    <row r="9" spans="1:10" ht="72" x14ac:dyDescent="0.3">
      <c r="A9" s="28">
        <v>6</v>
      </c>
      <c r="B9" s="28" t="s">
        <v>58</v>
      </c>
      <c r="C9" s="26" t="s">
        <v>59</v>
      </c>
      <c r="D9" s="29" t="s">
        <v>60</v>
      </c>
      <c r="E9" s="28">
        <v>20</v>
      </c>
      <c r="F9" s="28">
        <v>45</v>
      </c>
      <c r="G9" s="28" t="s">
        <v>45</v>
      </c>
      <c r="H9" s="29" t="s">
        <v>61</v>
      </c>
      <c r="I9" s="26" t="str">
        <f>[1]ConjuntoResidencial!I5</f>
        <v>Natural</v>
      </c>
      <c r="J9" s="27" t="str">
        <f t="shared" si="0"/>
        <v>Piscina Pequeña-Natural</v>
      </c>
    </row>
    <row r="10" spans="1:10" ht="57.6" x14ac:dyDescent="0.3">
      <c r="A10" s="28">
        <v>7</v>
      </c>
      <c r="B10" s="28" t="s">
        <v>62</v>
      </c>
      <c r="C10" s="26" t="s">
        <v>63</v>
      </c>
      <c r="D10" s="29" t="s">
        <v>64</v>
      </c>
      <c r="E10" s="28">
        <v>15</v>
      </c>
      <c r="F10" s="28">
        <v>2</v>
      </c>
      <c r="G10" s="28" t="s">
        <v>46</v>
      </c>
      <c r="H10" s="29" t="s">
        <v>65</v>
      </c>
      <c r="I10" s="26" t="str">
        <f>[1]ConjuntoResidencial!I8</f>
        <v>Ventus</v>
      </c>
      <c r="J10" s="27" t="str">
        <f t="shared" si="0"/>
        <v>Zona BBQ-Ventus</v>
      </c>
    </row>
    <row r="11" spans="1:10" ht="57.6" x14ac:dyDescent="0.3">
      <c r="A11" s="28">
        <v>8</v>
      </c>
      <c r="B11" s="28" t="s">
        <v>66</v>
      </c>
      <c r="C11" s="26" t="s">
        <v>67</v>
      </c>
      <c r="D11" s="29" t="s">
        <v>68</v>
      </c>
      <c r="E11" s="28">
        <v>4</v>
      </c>
      <c r="F11" s="28">
        <v>60</v>
      </c>
      <c r="G11" s="28" t="s">
        <v>45</v>
      </c>
      <c r="H11" s="29" t="s">
        <v>69</v>
      </c>
      <c r="I11" s="26" t="str">
        <f>[1]ConjuntoResidencial!I6</f>
        <v>Riogrande</v>
      </c>
      <c r="J11" s="27" t="str">
        <f t="shared" si="0"/>
        <v>Cancha de Tenis-Riogrande</v>
      </c>
    </row>
    <row r="12" spans="1:10" ht="57.6" x14ac:dyDescent="0.3">
      <c r="A12" s="28">
        <v>9</v>
      </c>
      <c r="B12" s="28" t="s">
        <v>70</v>
      </c>
      <c r="C12" s="26" t="s">
        <v>71</v>
      </c>
      <c r="D12" s="29" t="s">
        <v>72</v>
      </c>
      <c r="E12" s="28">
        <v>10</v>
      </c>
      <c r="F12" s="28">
        <v>90</v>
      </c>
      <c r="G12" s="28" t="s">
        <v>45</v>
      </c>
      <c r="H12" s="29" t="s">
        <v>73</v>
      </c>
      <c r="I12" s="26" t="str">
        <f>[1]ConjuntoResidencial!I4</f>
        <v>Forest apartamentos</v>
      </c>
      <c r="J12" s="27" t="str">
        <f t="shared" si="0"/>
        <v>Sala de Juegos-Forest apartamentos</v>
      </c>
    </row>
    <row r="13" spans="1:10" x14ac:dyDescent="0.3">
      <c r="B13" s="30"/>
      <c r="C13" s="31"/>
      <c r="D13" s="32"/>
      <c r="H13" s="32"/>
    </row>
    <row r="14" spans="1:10" x14ac:dyDescent="0.3">
      <c r="C14" s="31"/>
      <c r="D14" s="32"/>
      <c r="H14" s="32"/>
    </row>
    <row r="15" spans="1:10" x14ac:dyDescent="0.3">
      <c r="C15" s="31"/>
      <c r="D15" s="32"/>
      <c r="H15" s="32"/>
    </row>
  </sheetData>
  <hyperlinks>
    <hyperlink ref="A1" location="'Objetos de dominio'!A3" display="&lt;&lt;&lt;&lt;&lt;&lt; Volver al inicio" xr:uid="{A0AE4026-06D0-4B79-8276-3FD9B659C919}"/>
    <hyperlink ref="B1" location="Objetos de dominio!A1" display="Objetos de dominio!A1" xr:uid="{C619ADD0-FE27-4AF5-8B7C-7689D44C2683}"/>
    <hyperlink ref="J1" location="Objetos de dominio!A1" display="Objetos de dominio!A1" xr:uid="{FF6BA809-A096-4F93-9F21-8FB482EBED8F}"/>
    <hyperlink ref="I3" location="ConjuntoResidencial!A1" display="ConjuntoResidencial" xr:uid="{05C56B1E-409F-41D4-8EFB-8A54E79EAA73}"/>
    <hyperlink ref="I4" location="ConjuntoResidencial!A5" display="ConjuntoResidencial!A5" xr:uid="{20734031-C260-43F4-8767-F3333840A51B}"/>
    <hyperlink ref="I5" location="ConjuntoResidencial!A5" display="ConjuntoResidencial!A5" xr:uid="{FE96774E-A8E6-4221-865A-F02139CB51AB}"/>
    <hyperlink ref="I6" location="ConjuntoResidencial!A5" display="ConjuntoResidencial!A5" xr:uid="{8C2C4EF3-9441-4B8C-A3BD-56176FF2660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8BD62-C112-42DC-9A20-08C85087F0AF}">
  <dimension ref="A1:G14"/>
  <sheetViews>
    <sheetView topLeftCell="F1" zoomScale="65" zoomScaleNormal="65" workbookViewId="0">
      <selection activeCell="G2" sqref="G2"/>
    </sheetView>
  </sheetViews>
  <sheetFormatPr baseColWidth="10" defaultColWidth="11.5546875" defaultRowHeight="14.4" x14ac:dyDescent="0.3"/>
  <cols>
    <col min="2" max="2" width="40.44140625" customWidth="1"/>
    <col min="3" max="3" width="40.5546875" customWidth="1"/>
    <col min="4" max="4" width="17.33203125" customWidth="1"/>
    <col min="5" max="5" width="46.109375" customWidth="1"/>
    <col min="6" max="6" width="44.6640625" customWidth="1"/>
    <col min="7" max="7" width="92.109375" bestFit="1" customWidth="1"/>
  </cols>
  <sheetData>
    <row r="1" spans="1:7" x14ac:dyDescent="0.3">
      <c r="A1" s="62" t="s">
        <v>7</v>
      </c>
      <c r="B1" s="62"/>
      <c r="C1" s="62"/>
      <c r="D1" s="62"/>
      <c r="E1" s="62"/>
      <c r="F1" s="5"/>
    </row>
    <row r="2" spans="1:7" ht="69" x14ac:dyDescent="0.3">
      <c r="A2" s="34" t="s">
        <v>8</v>
      </c>
      <c r="B2" s="34" t="s">
        <v>9</v>
      </c>
      <c r="C2" s="34" t="s">
        <v>75</v>
      </c>
      <c r="D2" s="34" t="s">
        <v>76</v>
      </c>
      <c r="E2" s="34" t="s">
        <v>77</v>
      </c>
      <c r="F2" s="34" t="s">
        <v>78</v>
      </c>
      <c r="G2" s="34" t="s">
        <v>100</v>
      </c>
    </row>
    <row r="3" spans="1:7" x14ac:dyDescent="0.3">
      <c r="A3" s="1" t="s">
        <v>10</v>
      </c>
      <c r="B3" s="2" t="s">
        <v>3</v>
      </c>
      <c r="C3" s="1" t="s">
        <v>11</v>
      </c>
      <c r="D3" s="1" t="s">
        <v>12</v>
      </c>
      <c r="E3" s="1" t="s">
        <v>13</v>
      </c>
      <c r="F3" s="1" t="s">
        <v>14</v>
      </c>
      <c r="G3" s="6" t="s">
        <v>15</v>
      </c>
    </row>
    <row r="4" spans="1:7" x14ac:dyDescent="0.3">
      <c r="A4" s="36">
        <v>1</v>
      </c>
      <c r="B4" s="37" t="str">
        <f>ZonaComun!J4</f>
        <v>Piscina-Forest apartamentos</v>
      </c>
      <c r="C4" s="36" t="s">
        <v>91</v>
      </c>
      <c r="D4" s="36" t="s">
        <v>16</v>
      </c>
      <c r="E4" s="38">
        <v>45553.25</v>
      </c>
      <c r="F4" s="38">
        <v>45553.583333333336</v>
      </c>
      <c r="G4" s="6" t="str">
        <f>B4&amp;" "&amp;TEXT(E4,"- dd  mmmm yyyy h:mm:ss AM/PM ")&amp;" hasta "&amp;TEXT(F4,"- dd  mmmm yyyy h:mm:ss AM/PM ")</f>
        <v xml:space="preserve">Piscina-Forest apartamentos - 18  septiembre 2024 6:00:00 a. m.  hasta - 18  septiembre 2024 2:00:00 p. m. </v>
      </c>
    </row>
    <row r="5" spans="1:7" x14ac:dyDescent="0.3">
      <c r="A5" s="36">
        <v>2</v>
      </c>
      <c r="B5" s="37" t="str">
        <f>ZonaComun!J4</f>
        <v>Piscina-Forest apartamentos</v>
      </c>
      <c r="C5" s="36" t="s">
        <v>92</v>
      </c>
      <c r="D5" s="36" t="s">
        <v>16</v>
      </c>
      <c r="E5" s="38">
        <v>45553.625</v>
      </c>
      <c r="F5" s="38">
        <v>45553.875</v>
      </c>
      <c r="G5" s="6" t="str">
        <f t="shared" ref="G5:G13" si="0">B5&amp;" "&amp;TEXT(E5,"- dd  mmmm yyyy h:mm:ss AM/PM ")&amp;" hasta "&amp;TEXT(F5,"- dd  mmmm yyyy h:mm:ss AM/PM ")</f>
        <v xml:space="preserve">Piscina-Forest apartamentos - 18  septiembre 2024 3:00:00 p. m.  hasta - 18  septiembre 2024 9:00:00 p. m. </v>
      </c>
    </row>
    <row r="6" spans="1:7" x14ac:dyDescent="0.3">
      <c r="A6" s="39">
        <v>3</v>
      </c>
      <c r="B6" s="40" t="str">
        <f>ZonaComun!J5</f>
        <v>Gimnasio-Forest apartamentos</v>
      </c>
      <c r="C6" s="39" t="s">
        <v>91</v>
      </c>
      <c r="D6" s="39" t="s">
        <v>16</v>
      </c>
      <c r="E6" s="41">
        <v>45553.25</v>
      </c>
      <c r="F6" s="41">
        <v>45553.583333333336</v>
      </c>
      <c r="G6" s="6" t="str">
        <f t="shared" si="0"/>
        <v xml:space="preserve">Gimnasio-Forest apartamentos - 18  septiembre 2024 6:00:00 a. m.  hasta - 18  septiembre 2024 2:00:00 p. m. </v>
      </c>
    </row>
    <row r="7" spans="1:7" x14ac:dyDescent="0.3">
      <c r="A7" s="39">
        <v>4</v>
      </c>
      <c r="B7" s="40" t="str">
        <f>ZonaComun!J5</f>
        <v>Gimnasio-Forest apartamentos</v>
      </c>
      <c r="C7" s="39" t="s">
        <v>92</v>
      </c>
      <c r="D7" s="39" t="s">
        <v>99</v>
      </c>
      <c r="E7" s="41">
        <v>45553.625</v>
      </c>
      <c r="F7" s="41">
        <v>45553.875</v>
      </c>
      <c r="G7" s="6" t="str">
        <f t="shared" si="0"/>
        <v xml:space="preserve">Gimnasio-Forest apartamentos - 18  septiembre 2024 3:00:00 p. m.  hasta - 18  septiembre 2024 9:00:00 p. m. </v>
      </c>
    </row>
    <row r="8" spans="1:7" x14ac:dyDescent="0.3">
      <c r="A8" s="42">
        <v>5</v>
      </c>
      <c r="B8" s="43" t="str">
        <f>ZonaComun!J6</f>
        <v>piscinaAdultos-Natural</v>
      </c>
      <c r="C8" s="42" t="s">
        <v>93</v>
      </c>
      <c r="D8" s="42" t="s">
        <v>16</v>
      </c>
      <c r="E8" s="44">
        <v>45555.416666666664</v>
      </c>
      <c r="F8" s="44">
        <v>45555.541666666664</v>
      </c>
      <c r="G8" s="6" t="str">
        <f t="shared" si="0"/>
        <v xml:space="preserve">piscinaAdultos-Natural - 20  septiembre 2024 10:00:00 a. m.  hasta - 20  septiembre 2024 1:00:00 p. m. </v>
      </c>
    </row>
    <row r="9" spans="1:7" x14ac:dyDescent="0.3">
      <c r="A9" s="45">
        <v>6</v>
      </c>
      <c r="B9" s="46" t="str">
        <f>ZonaComun!J7</f>
        <v>Salón de Eventos-Riogrande</v>
      </c>
      <c r="C9" s="45" t="s">
        <v>94</v>
      </c>
      <c r="D9" s="45" t="s">
        <v>99</v>
      </c>
      <c r="E9" s="47">
        <v>45553.333333333336</v>
      </c>
      <c r="F9" s="47">
        <v>45553.5</v>
      </c>
      <c r="G9" s="6" t="str">
        <f t="shared" si="0"/>
        <v xml:space="preserve">Salón de Eventos-Riogrande - 18  septiembre 2024 8:00:00 a. m.  hasta - 18  septiembre 2024 12:00:00 p. m. </v>
      </c>
    </row>
    <row r="10" spans="1:7" x14ac:dyDescent="0.3">
      <c r="A10" s="48">
        <v>7</v>
      </c>
      <c r="B10" s="49" t="str">
        <f>ZonaComun!J8</f>
        <v>Cancha de Fútbol-Bolivar</v>
      </c>
      <c r="C10" s="48" t="s">
        <v>95</v>
      </c>
      <c r="D10" s="48" t="s">
        <v>99</v>
      </c>
      <c r="E10" s="50">
        <v>45553.333333333336</v>
      </c>
      <c r="F10" s="50">
        <v>45553.5</v>
      </c>
      <c r="G10" s="6" t="str">
        <f t="shared" si="0"/>
        <v xml:space="preserve">Cancha de Fútbol-Bolivar - 18  septiembre 2024 8:00:00 a. m.  hasta - 18  septiembre 2024 12:00:00 p. m. </v>
      </c>
    </row>
    <row r="11" spans="1:7" x14ac:dyDescent="0.3">
      <c r="A11" s="51">
        <v>8</v>
      </c>
      <c r="B11" s="52" t="str">
        <f>ZonaComun!J9</f>
        <v>Piscina Pequeña-Natural</v>
      </c>
      <c r="C11" s="51" t="s">
        <v>96</v>
      </c>
      <c r="D11" s="51" t="s">
        <v>16</v>
      </c>
      <c r="E11" s="53">
        <v>45555.333333333336</v>
      </c>
      <c r="F11" s="53">
        <v>45555.5</v>
      </c>
      <c r="G11" s="6" t="str">
        <f t="shared" si="0"/>
        <v xml:space="preserve">Piscina Pequeña-Natural - 20  septiembre 2024 8:00:00 a. m.  hasta - 20  septiembre 2024 12:00:00 p. m. </v>
      </c>
    </row>
    <row r="12" spans="1:7" x14ac:dyDescent="0.3">
      <c r="A12" s="54">
        <v>9</v>
      </c>
      <c r="B12" s="55" t="str">
        <f>ZonaComun!J10</f>
        <v>Zona BBQ-Ventus</v>
      </c>
      <c r="C12" s="56" t="s">
        <v>97</v>
      </c>
      <c r="D12" s="54" t="s">
        <v>16</v>
      </c>
      <c r="E12" s="57">
        <v>45555.333333333336</v>
      </c>
      <c r="F12" s="57">
        <v>45555.5</v>
      </c>
      <c r="G12" s="6" t="str">
        <f t="shared" si="0"/>
        <v xml:space="preserve">Zona BBQ-Ventus - 20  septiembre 2024 8:00:00 a. m.  hasta - 20  septiembre 2024 12:00:00 p. m. </v>
      </c>
    </row>
    <row r="13" spans="1:7" x14ac:dyDescent="0.3">
      <c r="A13" s="58">
        <v>10</v>
      </c>
      <c r="B13" s="59" t="str">
        <f>ZonaComun!J11</f>
        <v>Cancha de Tenis-Riogrande</v>
      </c>
      <c r="C13" s="60" t="s">
        <v>98</v>
      </c>
      <c r="D13" s="58" t="s">
        <v>16</v>
      </c>
      <c r="E13" s="61">
        <v>45557.333333333336</v>
      </c>
      <c r="F13" s="61">
        <v>45557.5</v>
      </c>
      <c r="G13" s="6" t="str">
        <f t="shared" si="0"/>
        <v xml:space="preserve">Cancha de Tenis-Riogrande - 22  septiembre 2024 8:00:00 a. m.  hasta - 22  septiembre 2024 12:00:00 p. m. </v>
      </c>
    </row>
    <row r="14" spans="1:7" x14ac:dyDescent="0.3">
      <c r="A14" s="33"/>
    </row>
  </sheetData>
  <mergeCells count="1">
    <mergeCell ref="A1:E1"/>
  </mergeCells>
  <hyperlinks>
    <hyperlink ref="A1" location="'Objetos de dominio'!A1" display="&lt;&lt;&lt;&lt;&lt;&lt; Volver al inicio" xr:uid="{80B0E295-9C45-4B66-99DF-E7CF9E9791FC}"/>
    <hyperlink ref="B3" location="ZonaComun!A1" display="ZonaComun" xr:uid="{23A414B0-B4D1-4009-AD81-8FE561EAB17A}"/>
    <hyperlink ref="B4" location="ZonaComun!A4" display="ZonaComun!A4" xr:uid="{0759A409-D987-4ADD-A716-3DFFDC350A6F}"/>
    <hyperlink ref="B7:B13" location="ZonaComun!A5" display="ZonaComun!A5" xr:uid="{EF8A20CE-7173-46C0-8D04-5DE6A0768865}"/>
    <hyperlink ref="B8" location="ZonaComun!A6" display="ZonaComun!A6" xr:uid="{3B859B06-6D3A-4520-BC0D-BF36DEFC2525}"/>
    <hyperlink ref="B9" location="ZonaComun!A7" display="ZonaComun!A7" xr:uid="{3D65EB0A-8CEA-4FEB-B02A-E9435A942169}"/>
    <hyperlink ref="B10" location="ZonaComun!A8" display="ZonaComun!A8" xr:uid="{99461555-A765-4182-8467-E5A418115C72}"/>
    <hyperlink ref="B11" location="ZonaComun!A9" display="ZonaComun!A9" xr:uid="{4707A916-34BF-42D4-84FC-65CB1BA04621}"/>
    <hyperlink ref="B12" location="ZonaComun!A10" display="ZonaComun!A10" xr:uid="{B0CEB126-9897-4373-871E-DA7E48B16DFB}"/>
    <hyperlink ref="B13" location="ZonaComun!A11" display="ZonaComun!A11" xr:uid="{828ACFC4-2FDB-4B60-A25B-620CEC5489D9}"/>
    <hyperlink ref="B5" location="ZonaComun!A4" display="ZonaComun!A4" xr:uid="{6762E977-6D79-4614-8C63-C88114E7F88C}"/>
    <hyperlink ref="B6" location="ZonaComun!A5" display="ZonaComun!A5" xr:uid="{EFBC6026-5F58-45E5-86A2-2D1DB9895AC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1DBD8-8614-460B-A4B3-0BC96282F835}">
  <dimension ref="A1:G28"/>
  <sheetViews>
    <sheetView tabSelected="1" topLeftCell="G1" workbookViewId="0">
      <selection activeCell="G2" sqref="G2"/>
    </sheetView>
  </sheetViews>
  <sheetFormatPr baseColWidth="10" defaultColWidth="11.5546875" defaultRowHeight="14.4" x14ac:dyDescent="0.3"/>
  <cols>
    <col min="1" max="1" width="14.109375" customWidth="1"/>
    <col min="2" max="2" width="18" customWidth="1"/>
    <col min="3" max="4" width="21.6640625" customWidth="1"/>
    <col min="5" max="5" width="14.6640625" customWidth="1"/>
    <col min="6" max="6" width="133.6640625" customWidth="1"/>
    <col min="7" max="7" width="140.6640625" customWidth="1"/>
  </cols>
  <sheetData>
    <row r="1" spans="1:7" x14ac:dyDescent="0.3">
      <c r="A1" s="62" t="s">
        <v>7</v>
      </c>
      <c r="B1" s="62"/>
      <c r="C1" s="62"/>
      <c r="D1" s="62"/>
      <c r="E1" s="62"/>
      <c r="F1" s="5"/>
    </row>
    <row r="2" spans="1:7" ht="96.6" x14ac:dyDescent="0.3">
      <c r="A2" s="34" t="s">
        <v>17</v>
      </c>
      <c r="B2" s="34" t="s">
        <v>79</v>
      </c>
      <c r="C2" s="34" t="s">
        <v>18</v>
      </c>
      <c r="D2" s="34" t="s">
        <v>19</v>
      </c>
      <c r="E2" s="34" t="s">
        <v>80</v>
      </c>
      <c r="F2" s="34" t="s">
        <v>81</v>
      </c>
      <c r="G2" s="34" t="s">
        <v>20</v>
      </c>
    </row>
    <row r="3" spans="1:7" x14ac:dyDescent="0.3">
      <c r="A3" s="1" t="s">
        <v>10</v>
      </c>
      <c r="B3" s="1" t="s">
        <v>101</v>
      </c>
      <c r="C3" s="1" t="s">
        <v>82</v>
      </c>
      <c r="D3" s="1" t="s">
        <v>102</v>
      </c>
      <c r="E3" s="1" t="s">
        <v>23</v>
      </c>
      <c r="F3" s="2" t="s">
        <v>5</v>
      </c>
      <c r="G3" s="6" t="s">
        <v>15</v>
      </c>
    </row>
    <row r="4" spans="1:7" x14ac:dyDescent="0.3">
      <c r="A4" s="7">
        <v>1</v>
      </c>
      <c r="B4" s="7" t="s">
        <v>21</v>
      </c>
      <c r="C4" s="8">
        <v>0.25</v>
      </c>
      <c r="D4" s="8">
        <v>0.33333333333333331</v>
      </c>
      <c r="E4" s="9" t="s">
        <v>22</v>
      </c>
      <c r="F4" s="21" t="str">
        <f>Agenda!$G$4</f>
        <v xml:space="preserve">Piscina-Forest apartamentos - 18  septiembre 2024 6:00:00 a. m.  hasta - 18  septiembre 2024 2:00:00 p. m. </v>
      </c>
      <c r="G4" s="10" t="str">
        <f t="shared" ref="G4:G27" si="0">_xlfn.CONCAT(B4,"-",F4)</f>
        <v xml:space="preserve">Turno 1-Piscina-Forest apartamentos - 18  septiembre 2024 6:00:00 a. m.  hasta - 18  septiembre 2024 2:00:00 p. m. </v>
      </c>
    </row>
    <row r="5" spans="1:7" x14ac:dyDescent="0.3">
      <c r="A5" s="7">
        <v>2</v>
      </c>
      <c r="B5" s="7" t="s">
        <v>24</v>
      </c>
      <c r="C5" s="8">
        <v>0.33333333333333331</v>
      </c>
      <c r="D5" s="8">
        <v>0.41666666666666669</v>
      </c>
      <c r="E5" s="9" t="s">
        <v>22</v>
      </c>
      <c r="F5" s="21" t="str">
        <f>Agenda!$G$4</f>
        <v xml:space="preserve">Piscina-Forest apartamentos - 18  septiembre 2024 6:00:00 a. m.  hasta - 18  septiembre 2024 2:00:00 p. m. </v>
      </c>
      <c r="G5" s="10" t="str">
        <f t="shared" si="0"/>
        <v xml:space="preserve">Turno 2-Piscina-Forest apartamentos - 18  septiembre 2024 6:00:00 a. m.  hasta - 18  septiembre 2024 2:00:00 p. m. </v>
      </c>
    </row>
    <row r="6" spans="1:7" x14ac:dyDescent="0.3">
      <c r="A6" s="7">
        <v>3</v>
      </c>
      <c r="B6" s="7" t="s">
        <v>25</v>
      </c>
      <c r="C6" s="8">
        <v>0.41666666666666669</v>
      </c>
      <c r="D6" s="8">
        <v>0.5</v>
      </c>
      <c r="E6" s="9" t="s">
        <v>22</v>
      </c>
      <c r="F6" s="21" t="str">
        <f>Agenda!$G$4</f>
        <v xml:space="preserve">Piscina-Forest apartamentos - 18  septiembre 2024 6:00:00 a. m.  hasta - 18  septiembre 2024 2:00:00 p. m. </v>
      </c>
      <c r="G6" s="10" t="str">
        <f t="shared" si="0"/>
        <v xml:space="preserve">Turno 3-Piscina-Forest apartamentos - 18  septiembre 2024 6:00:00 a. m.  hasta - 18  septiembre 2024 2:00:00 p. m. </v>
      </c>
    </row>
    <row r="7" spans="1:7" x14ac:dyDescent="0.3">
      <c r="A7" s="7">
        <v>4</v>
      </c>
      <c r="B7" s="7" t="s">
        <v>27</v>
      </c>
      <c r="C7" s="8">
        <v>0.54166666666666696</v>
      </c>
      <c r="D7" s="8">
        <v>0.58333333333333404</v>
      </c>
      <c r="E7" s="9" t="s">
        <v>22</v>
      </c>
      <c r="F7" s="21" t="str">
        <f>Agenda!$G$4</f>
        <v xml:space="preserve">Piscina-Forest apartamentos - 18  septiembre 2024 6:00:00 a. m.  hasta - 18  septiembre 2024 2:00:00 p. m. </v>
      </c>
      <c r="G7" s="10" t="str">
        <f t="shared" si="0"/>
        <v xml:space="preserve">Turno 4-Piscina-Forest apartamentos - 18  septiembre 2024 6:00:00 a. m.  hasta - 18  septiembre 2024 2:00:00 p. m. </v>
      </c>
    </row>
    <row r="8" spans="1:7" x14ac:dyDescent="0.3">
      <c r="A8" s="11">
        <v>5</v>
      </c>
      <c r="B8" s="11" t="s">
        <v>21</v>
      </c>
      <c r="C8" s="12">
        <v>0.625</v>
      </c>
      <c r="D8" s="12">
        <v>0.70833333333333337</v>
      </c>
      <c r="E8" s="13" t="s">
        <v>22</v>
      </c>
      <c r="F8" s="22" t="str">
        <f>Agenda!$G$7</f>
        <v xml:space="preserve">Gimnasio-Forest apartamentos - 18  septiembre 2024 3:00:00 p. m.  hasta - 18  septiembre 2024 9:00:00 p. m. </v>
      </c>
      <c r="G8" s="10" t="str">
        <f t="shared" si="0"/>
        <v xml:space="preserve">Turno 1-Gimnasio-Forest apartamentos - 18  septiembre 2024 3:00:00 p. m.  hasta - 18  septiembre 2024 9:00:00 p. m. </v>
      </c>
    </row>
    <row r="9" spans="1:7" x14ac:dyDescent="0.3">
      <c r="A9" s="11">
        <v>6</v>
      </c>
      <c r="B9" s="11" t="s">
        <v>24</v>
      </c>
      <c r="C9" s="12">
        <v>0.70833333333333337</v>
      </c>
      <c r="D9" s="12">
        <v>0.79166666666666663</v>
      </c>
      <c r="E9" s="13" t="s">
        <v>22</v>
      </c>
      <c r="F9" s="22" t="str">
        <f>Agenda!$G$7</f>
        <v xml:space="preserve">Gimnasio-Forest apartamentos - 18  septiembre 2024 3:00:00 p. m.  hasta - 18  septiembre 2024 9:00:00 p. m. </v>
      </c>
      <c r="G9" s="10" t="str">
        <f t="shared" si="0"/>
        <v xml:space="preserve">Turno 2-Gimnasio-Forest apartamentos - 18  septiembre 2024 3:00:00 p. m.  hasta - 18  septiembre 2024 9:00:00 p. m. </v>
      </c>
    </row>
    <row r="10" spans="1:7" x14ac:dyDescent="0.3">
      <c r="A10" s="11">
        <v>7</v>
      </c>
      <c r="B10" s="11" t="s">
        <v>25</v>
      </c>
      <c r="C10" s="12">
        <v>0.79166666666666663</v>
      </c>
      <c r="D10" s="12">
        <v>0.875</v>
      </c>
      <c r="E10" s="13" t="s">
        <v>22</v>
      </c>
      <c r="F10" s="22" t="str">
        <f>Agenda!$G$7</f>
        <v xml:space="preserve">Gimnasio-Forest apartamentos - 18  septiembre 2024 3:00:00 p. m.  hasta - 18  septiembre 2024 9:00:00 p. m. </v>
      </c>
      <c r="G10" s="10" t="str">
        <f t="shared" si="0"/>
        <v xml:space="preserve">Turno 3-Gimnasio-Forest apartamentos - 18  septiembre 2024 3:00:00 p. m.  hasta - 18  septiembre 2024 9:00:00 p. m. </v>
      </c>
    </row>
    <row r="11" spans="1:7" x14ac:dyDescent="0.3">
      <c r="A11" s="14">
        <v>8</v>
      </c>
      <c r="B11" s="14" t="s">
        <v>21</v>
      </c>
      <c r="C11" s="15">
        <v>0.91666666666666663</v>
      </c>
      <c r="D11" s="15">
        <v>0.95833333333333337</v>
      </c>
      <c r="E11" s="16" t="s">
        <v>22</v>
      </c>
      <c r="F11" s="23" t="str">
        <f>Agenda!$G$8</f>
        <v xml:space="preserve">piscinaAdultos-Natural - 20  septiembre 2024 10:00:00 a. m.  hasta - 20  septiembre 2024 1:00:00 p. m. </v>
      </c>
      <c r="G11" s="10" t="str">
        <f t="shared" si="0"/>
        <v xml:space="preserve">Turno 1-piscinaAdultos-Natural - 20  septiembre 2024 10:00:00 a. m.  hasta - 20  septiembre 2024 1:00:00 p. m. </v>
      </c>
    </row>
    <row r="12" spans="1:7" x14ac:dyDescent="0.3">
      <c r="A12" s="14">
        <v>9</v>
      </c>
      <c r="B12" s="14" t="s">
        <v>24</v>
      </c>
      <c r="C12" s="15">
        <v>0.45833333333333331</v>
      </c>
      <c r="D12" s="15">
        <v>0.5</v>
      </c>
      <c r="E12" s="16" t="s">
        <v>22</v>
      </c>
      <c r="F12" s="23" t="str">
        <f>Agenda!$G$8</f>
        <v xml:space="preserve">piscinaAdultos-Natural - 20  septiembre 2024 10:00:00 a. m.  hasta - 20  septiembre 2024 1:00:00 p. m. </v>
      </c>
      <c r="G12" s="10" t="str">
        <f t="shared" si="0"/>
        <v xml:space="preserve">Turno 2-piscinaAdultos-Natural - 20  septiembre 2024 10:00:00 a. m.  hasta - 20  septiembre 2024 1:00:00 p. m. </v>
      </c>
    </row>
    <row r="13" spans="1:7" x14ac:dyDescent="0.3">
      <c r="A13" s="14">
        <v>10</v>
      </c>
      <c r="B13" s="14" t="s">
        <v>25</v>
      </c>
      <c r="C13" s="15">
        <v>0.5</v>
      </c>
      <c r="D13" s="15">
        <v>0.54166666666666663</v>
      </c>
      <c r="E13" s="16" t="s">
        <v>22</v>
      </c>
      <c r="F13" s="23" t="str">
        <f>Agenda!$G$8</f>
        <v xml:space="preserve">piscinaAdultos-Natural - 20  septiembre 2024 10:00:00 a. m.  hasta - 20  septiembre 2024 1:00:00 p. m. </v>
      </c>
      <c r="G13" s="10" t="str">
        <f t="shared" si="0"/>
        <v xml:space="preserve">Turno 3-piscinaAdultos-Natural - 20  septiembre 2024 10:00:00 a. m.  hasta - 20  septiembre 2024 1:00:00 p. m. </v>
      </c>
    </row>
    <row r="14" spans="1:7" x14ac:dyDescent="0.3">
      <c r="A14" s="17">
        <v>11</v>
      </c>
      <c r="B14" s="17" t="s">
        <v>21</v>
      </c>
      <c r="C14" s="18">
        <v>0.33333333333333331</v>
      </c>
      <c r="D14" s="18">
        <v>0.375</v>
      </c>
      <c r="E14" s="19" t="s">
        <v>26</v>
      </c>
      <c r="F14" s="24" t="str">
        <f>Agenda!$G$9</f>
        <v xml:space="preserve">Salón de Eventos-Riogrande - 18  septiembre 2024 8:00:00 a. m.  hasta - 18  septiembre 2024 12:00:00 p. m. </v>
      </c>
      <c r="G14" s="10" t="str">
        <f t="shared" si="0"/>
        <v xml:space="preserve">Turno 1-Salón de Eventos-Riogrande - 18  septiembre 2024 8:00:00 a. m.  hasta - 18  septiembre 2024 12:00:00 p. m. </v>
      </c>
    </row>
    <row r="15" spans="1:7" x14ac:dyDescent="0.3">
      <c r="A15" s="17">
        <v>12</v>
      </c>
      <c r="B15" s="17" t="s">
        <v>24</v>
      </c>
      <c r="C15" s="18">
        <v>0.375</v>
      </c>
      <c r="D15" s="18">
        <v>0.41666666666666702</v>
      </c>
      <c r="E15" s="19" t="s">
        <v>26</v>
      </c>
      <c r="F15" s="24" t="str">
        <f>Agenda!$G$9</f>
        <v xml:space="preserve">Salón de Eventos-Riogrande - 18  septiembre 2024 8:00:00 a. m.  hasta - 18  septiembre 2024 12:00:00 p. m. </v>
      </c>
      <c r="G15" s="10" t="str">
        <f t="shared" si="0"/>
        <v xml:space="preserve">Turno 2-Salón de Eventos-Riogrande - 18  septiembre 2024 8:00:00 a. m.  hasta - 18  septiembre 2024 12:00:00 p. m. </v>
      </c>
    </row>
    <row r="16" spans="1:7" x14ac:dyDescent="0.3">
      <c r="A16" s="17">
        <v>13</v>
      </c>
      <c r="B16" s="17" t="s">
        <v>25</v>
      </c>
      <c r="C16" s="18">
        <v>0.41666666666666702</v>
      </c>
      <c r="D16" s="18">
        <v>0.45833333333333398</v>
      </c>
      <c r="E16" s="19" t="s">
        <v>26</v>
      </c>
      <c r="F16" s="24" t="str">
        <f>Agenda!$G$9</f>
        <v xml:space="preserve">Salón de Eventos-Riogrande - 18  septiembre 2024 8:00:00 a. m.  hasta - 18  septiembre 2024 12:00:00 p. m. </v>
      </c>
      <c r="G16" s="10" t="str">
        <f>_xlfn.CONCAT(B16,"-",F16)</f>
        <v xml:space="preserve">Turno 3-Salón de Eventos-Riogrande - 18  septiembre 2024 8:00:00 a. m.  hasta - 18  septiembre 2024 12:00:00 p. m. </v>
      </c>
    </row>
    <row r="17" spans="1:7" x14ac:dyDescent="0.3">
      <c r="A17" s="17">
        <v>14</v>
      </c>
      <c r="B17" s="17" t="s">
        <v>27</v>
      </c>
      <c r="C17" s="18">
        <v>0.45833333333333398</v>
      </c>
      <c r="D17" s="18">
        <v>0.500000000000001</v>
      </c>
      <c r="E17" s="19" t="s">
        <v>26</v>
      </c>
      <c r="F17" s="24" t="str">
        <f>Agenda!$G$9</f>
        <v xml:space="preserve">Salón de Eventos-Riogrande - 18  septiembre 2024 8:00:00 a. m.  hasta - 18  septiembre 2024 12:00:00 p. m. </v>
      </c>
      <c r="G17" s="10" t="str">
        <f t="shared" si="0"/>
        <v xml:space="preserve">Turno 4-Salón de Eventos-Riogrande - 18  septiembre 2024 8:00:00 a. m.  hasta - 18  septiembre 2024 12:00:00 p. m. </v>
      </c>
    </row>
    <row r="18" spans="1:7" x14ac:dyDescent="0.3">
      <c r="A18" s="17">
        <v>15</v>
      </c>
      <c r="B18" s="18" t="s">
        <v>21</v>
      </c>
      <c r="C18" s="18">
        <v>0.33333333333333331</v>
      </c>
      <c r="D18" s="18">
        <v>0.375</v>
      </c>
      <c r="E18" s="18"/>
      <c r="F18" s="18" t="str">
        <f>Agenda!$G$10</f>
        <v xml:space="preserve">Cancha de Fútbol-Bolivar - 18  septiembre 2024 8:00:00 a. m.  hasta - 18  septiembre 2024 12:00:00 p. m. </v>
      </c>
      <c r="G18" s="10" t="str">
        <f t="shared" si="0"/>
        <v xml:space="preserve">Turno 1-Cancha de Fútbol-Bolivar - 18  septiembre 2024 8:00:00 a. m.  hasta - 18  septiembre 2024 12:00:00 p. m. </v>
      </c>
    </row>
    <row r="19" spans="1:7" x14ac:dyDescent="0.3">
      <c r="A19" s="17">
        <v>16</v>
      </c>
      <c r="B19" s="18" t="s">
        <v>24</v>
      </c>
      <c r="C19" s="18">
        <v>0.375</v>
      </c>
      <c r="D19" s="18">
        <v>0.41666666666666702</v>
      </c>
      <c r="E19" s="18"/>
      <c r="F19" s="18" t="str">
        <f>Agenda!$G$10</f>
        <v xml:space="preserve">Cancha de Fútbol-Bolivar - 18  septiembre 2024 8:00:00 a. m.  hasta - 18  septiembre 2024 12:00:00 p. m. </v>
      </c>
      <c r="G19" s="10" t="str">
        <f t="shared" si="0"/>
        <v xml:space="preserve">Turno 2-Cancha de Fútbol-Bolivar - 18  septiembre 2024 8:00:00 a. m.  hasta - 18  septiembre 2024 12:00:00 p. m. </v>
      </c>
    </row>
    <row r="20" spans="1:7" x14ac:dyDescent="0.3">
      <c r="A20" s="17">
        <v>17</v>
      </c>
      <c r="B20" s="18" t="s">
        <v>25</v>
      </c>
      <c r="C20" s="18">
        <v>0.41666666666666702</v>
      </c>
      <c r="D20" s="18">
        <v>0.45833333333333398</v>
      </c>
      <c r="E20" s="18"/>
      <c r="F20" s="18"/>
      <c r="G20" s="10" t="str">
        <f t="shared" si="0"/>
        <v>Turno 3-</v>
      </c>
    </row>
    <row r="21" spans="1:7" x14ac:dyDescent="0.3">
      <c r="A21" s="17">
        <v>18</v>
      </c>
      <c r="B21" s="18" t="s">
        <v>27</v>
      </c>
      <c r="C21" s="18">
        <v>0.45833333333333398</v>
      </c>
      <c r="D21" s="18">
        <v>0.500000000000001</v>
      </c>
      <c r="E21" s="18"/>
      <c r="F21" s="18"/>
      <c r="G21" s="10" t="str">
        <f t="shared" si="0"/>
        <v>Turno 4-</v>
      </c>
    </row>
    <row r="22" spans="1:7" x14ac:dyDescent="0.3">
      <c r="A22" s="17">
        <v>19</v>
      </c>
      <c r="G22" s="10" t="str">
        <f t="shared" si="0"/>
        <v>-</v>
      </c>
    </row>
    <row r="23" spans="1:7" x14ac:dyDescent="0.3">
      <c r="A23" s="17">
        <v>20</v>
      </c>
      <c r="G23" s="10" t="str">
        <f t="shared" si="0"/>
        <v>-</v>
      </c>
    </row>
    <row r="24" spans="1:7" x14ac:dyDescent="0.3">
      <c r="A24" s="17">
        <v>21</v>
      </c>
      <c r="G24" s="10" t="str">
        <f t="shared" si="0"/>
        <v>-</v>
      </c>
    </row>
    <row r="25" spans="1:7" x14ac:dyDescent="0.3">
      <c r="A25" s="17">
        <v>22</v>
      </c>
      <c r="G25" s="10" t="str">
        <f t="shared" si="0"/>
        <v>-</v>
      </c>
    </row>
    <row r="26" spans="1:7" x14ac:dyDescent="0.3">
      <c r="A26" s="17">
        <v>23</v>
      </c>
      <c r="G26" s="10" t="str">
        <f t="shared" si="0"/>
        <v>-</v>
      </c>
    </row>
    <row r="27" spans="1:7" x14ac:dyDescent="0.3">
      <c r="A27" s="17">
        <v>24</v>
      </c>
      <c r="G27" s="10" t="str">
        <f t="shared" si="0"/>
        <v>-</v>
      </c>
    </row>
    <row r="28" spans="1:7" x14ac:dyDescent="0.3">
      <c r="A28" s="17">
        <v>25</v>
      </c>
    </row>
  </sheetData>
  <mergeCells count="1">
    <mergeCell ref="A1:E1"/>
  </mergeCells>
  <phoneticPr fontId="6" type="noConversion"/>
  <dataValidations count="1">
    <dataValidation type="list" allowBlank="1" showInputMessage="1" showErrorMessage="1" sqref="E4:E21" xr:uid="{905C68DB-A825-4049-A1C2-A3CE423EC011}">
      <formula1>$I$5:$I$6</formula1>
    </dataValidation>
  </dataValidations>
  <hyperlinks>
    <hyperlink ref="A1" location="'Objetos de dominio'!A1" display="&lt;&lt;&lt;&lt;&lt;&lt; Volver al inicio" xr:uid="{3BFB3D8C-43E7-428F-8895-169BB452ED0C}"/>
    <hyperlink ref="F3" location="Agenda!A1" display="Agenda" xr:uid="{782051DA-0D32-4E35-8074-1E45BE4AD18D}"/>
    <hyperlink ref="F4" location="Agenda!A4" display="Agenda!A4" xr:uid="{0949AB94-0B3E-410A-B54E-D1E5CAECB10E}"/>
    <hyperlink ref="F5:F7" location="Agenda!A4" display="Agenda!A4" xr:uid="{73A0B3CE-99AB-4E09-AF22-28798EDAFE81}"/>
    <hyperlink ref="F8" location="Agenda!A5" display="Agenda!A5" xr:uid="{54052085-6879-4248-99F7-38A3197E355F}"/>
    <hyperlink ref="F9:F10" location="Agenda!A5" display="Agenda!A5" xr:uid="{534D4E7B-15E9-4B1D-A0F2-A89B88A8CFEC}"/>
    <hyperlink ref="F11" location="Agenda!A6" display="Agenda!A6" xr:uid="{E3DC0B23-33BD-4C6B-B995-6393382F6E80}"/>
    <hyperlink ref="F12:F13" location="Agenda!A6" display="Agenda!A6" xr:uid="{80FC446E-D2D6-41BC-9038-C2D40ABFD613}"/>
    <hyperlink ref="F14" location="Agenda!A7" display="Agenda!A7" xr:uid="{E07F057B-7AA2-4EB5-AA35-40FD6B814572}"/>
    <hyperlink ref="F15:F17" location="Agenda!A7" display="Agenda!A7" xr:uid="{5B5095B4-5A47-4751-80A3-8121A3CB1B07}"/>
    <hyperlink ref="F18" location="Agenda!A10" display="Agenda!A10" xr:uid="{2C627AC3-441B-441D-ABBC-5B258F16B3C1}"/>
    <hyperlink ref="F19" location="Agenda!A10" display="Agenda!A10" xr:uid="{09E1FDF5-49DA-4D04-8832-426855F5A1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Objetos de dominio</vt:lpstr>
      <vt:lpstr>ZonaComun</vt:lpstr>
      <vt:lpstr>Agenda</vt:lpstr>
      <vt:lpstr>Turno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Velez Alcaraz</dc:creator>
  <cp:lastModifiedBy>Jose Zuluaga</cp:lastModifiedBy>
  <dcterms:created xsi:type="dcterms:W3CDTF">2024-09-22T03:02:56Z</dcterms:created>
  <dcterms:modified xsi:type="dcterms:W3CDTF">2024-10-09T17:15:46Z</dcterms:modified>
</cp:coreProperties>
</file>