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Music\"/>
    </mc:Choice>
  </mc:AlternateContent>
  <xr:revisionPtr revIDLastSave="0" documentId="13_ncr:1_{D74AB84A-B165-41E5-BAD9-CF6557DE9E87}" xr6:coauthVersionLast="47" xr6:coauthVersionMax="47" xr10:uidLastSave="{00000000-0000-0000-0000-000000000000}"/>
  <bookViews>
    <workbookView xWindow="15855" yWindow="1725" windowWidth="20220" windowHeight="15345" activeTab="5" xr2:uid="{46B52760-6E94-4759-BDEF-A2400BC5A0BB}"/>
  </bookViews>
  <sheets>
    <sheet name="Objetos de dominio" sheetId="1" r:id="rId1"/>
    <sheet name="Administrador" sheetId="12" r:id="rId2"/>
    <sheet name="ConjuntoResidencial" sheetId="2" r:id="rId3"/>
    <sheet name="Zonainmueble" sheetId="15" r:id="rId4"/>
    <sheet name="Inmueble" sheetId="16" r:id="rId5"/>
    <sheet name="ZonaComun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4" l="1"/>
  <c r="E10" i="16"/>
  <c r="E9" i="16"/>
  <c r="E8" i="16"/>
  <c r="D7" i="16"/>
  <c r="E7" i="16" s="1"/>
  <c r="D4" i="16"/>
  <c r="E4" i="16" s="1"/>
  <c r="I6" i="4" l="1"/>
  <c r="I4" i="4"/>
  <c r="E7" i="15"/>
  <c r="E8" i="15"/>
  <c r="E9" i="15"/>
  <c r="E10" i="15"/>
  <c r="E11" i="15"/>
  <c r="E12" i="15"/>
  <c r="D7" i="15"/>
  <c r="E5" i="15"/>
  <c r="D5" i="16" s="1"/>
  <c r="E5" i="16" s="1"/>
  <c r="E6" i="15"/>
  <c r="D6" i="16" s="1"/>
  <c r="E6" i="16" s="1"/>
  <c r="E4" i="15"/>
  <c r="G5" i="12"/>
  <c r="G6" i="12"/>
  <c r="G4" i="12"/>
  <c r="G5" i="2"/>
  <c r="J6" i="4"/>
  <c r="J5" i="4" l="1"/>
  <c r="J4" i="4"/>
  <c r="G4" i="2"/>
</calcChain>
</file>

<file path=xl/sharedStrings.xml><?xml version="1.0" encoding="utf-8"?>
<sst xmlns="http://schemas.openxmlformats.org/spreadsheetml/2006/main" count="121" uniqueCount="77">
  <si>
    <t>Nombre</t>
  </si>
  <si>
    <t>Descripción</t>
  </si>
  <si>
    <t>ConjuntoResidencial</t>
  </si>
  <si>
    <t>ZonaComun</t>
  </si>
  <si>
    <t>Corresponde a las zonas comunes que pueden ser reservadas por los residentes.</t>
  </si>
  <si>
    <t>Administrador</t>
  </si>
  <si>
    <t>&lt;&lt;&lt;&lt;&lt;&lt; Volver al inicio</t>
  </si>
  <si>
    <t>Identificador</t>
  </si>
  <si>
    <t>Combinación única 1</t>
  </si>
  <si>
    <t>Forest apartamentos</t>
  </si>
  <si>
    <t>Dirección</t>
  </si>
  <si>
    <t>Número de contacto</t>
  </si>
  <si>
    <t>Transversal 42b #12-46</t>
  </si>
  <si>
    <t>Sómos un conjunto residencial enfocado en la comodidad y confort con zonas naturales y un estilo amigable con el medio ambiente</t>
  </si>
  <si>
    <t>Piscina</t>
  </si>
  <si>
    <t>Es un dato que hace que cada conjunto residencial sea único.</t>
  </si>
  <si>
    <t>Es un dato que representa al nombre de un conjunto residencial</t>
  </si>
  <si>
    <t>Es un dato que representa el formato de texto de una dirección.</t>
  </si>
  <si>
    <t>Es un dato que representa el número de contacto de una conjunto residencial</t>
  </si>
  <si>
    <t>Es un dato que representa la descripción que tiene el conjunto residencial para ser identificado con palabras.</t>
  </si>
  <si>
    <t>No es posible tener más de una zona común con el mismo nombre para un mismo conjunto residencial.</t>
  </si>
  <si>
    <t>Es un espacio deportivo y lúdico</t>
  </si>
  <si>
    <t>Normas</t>
  </si>
  <si>
    <t>Imagen</t>
  </si>
  <si>
    <t>Para reservar la psicina debe contar con 1 dia de anterioridad</t>
  </si>
  <si>
    <t>Combinación única</t>
  </si>
  <si>
    <t>Apellido</t>
  </si>
  <si>
    <t>Email</t>
  </si>
  <si>
    <t>No es posible tener más de un conjunto residencial con el mismo nombre</t>
  </si>
  <si>
    <t>Gimnasio</t>
  </si>
  <si>
    <t>Espacio que cuenta con diferentes maquinas para la ejercitación</t>
  </si>
  <si>
    <t>Usar la maquinaria con toalla y mantener la higiene</t>
  </si>
  <si>
    <t>No puede haber más de un administrador con el mismo correo electrónico.</t>
  </si>
  <si>
    <t>Es un dato que representa al nombre de una zona comun.</t>
  </si>
  <si>
    <t>Es te atributo hace referencia a la imagen que va a acompañar a la zona común para mayor facilidad a la hora de identificarlo.</t>
  </si>
  <si>
    <t>Es un dato que representa el formato de texto de una descripción para la zona común.</t>
  </si>
  <si>
    <t>Es un dato que representa el número de personas que admite una zona común.</t>
  </si>
  <si>
    <t>Es un dato que representa el texto de normas que puede tener la zona común</t>
  </si>
  <si>
    <t>Es un dato que representa el conjunto residencial al cual pertenece la zona común.</t>
  </si>
  <si>
    <t>Es un dato que hace que cada zona común sea única.</t>
  </si>
  <si>
    <t>Es un dato que hace que cada administrador sea único.</t>
  </si>
  <si>
    <t>Es un dato que representa el nombre del administrador</t>
  </si>
  <si>
    <t>Este dato representa el número de contacto de un administrador.</t>
  </si>
  <si>
    <t>piscinaAdultos</t>
  </si>
  <si>
    <t>contraseña</t>
  </si>
  <si>
    <t>1-Forest apartamentos</t>
  </si>
  <si>
    <t>Natural</t>
  </si>
  <si>
    <t>calle 42b #12-47</t>
  </si>
  <si>
    <t>Sómos un conjunto residencial que tenemos zonas muy amplias y confortables.</t>
  </si>
  <si>
    <t>Carlos</t>
  </si>
  <si>
    <t>Perez</t>
  </si>
  <si>
    <t>Sara</t>
  </si>
  <si>
    <t>Sanchez</t>
  </si>
  <si>
    <t>carlos@gmail.com</t>
  </si>
  <si>
    <t>sara@gmail.com</t>
  </si>
  <si>
    <t>Carlos-carlos@gmail.com</t>
  </si>
  <si>
    <t>Sara-sara@gmail.com</t>
  </si>
  <si>
    <t>tipoZonaInmueble</t>
  </si>
  <si>
    <t>numeroZonaInmueble</t>
  </si>
  <si>
    <t>Torre</t>
  </si>
  <si>
    <t>Bloque</t>
  </si>
  <si>
    <t>ZonaInmueble</t>
  </si>
  <si>
    <t>Capacidad</t>
  </si>
  <si>
    <t>Inmueble</t>
  </si>
  <si>
    <t>Corresponde la conjunto residencial dónde viven los residentes y dónde se encuentran las diferentes zonas comunes mas las zonasInmuebles que hay.</t>
  </si>
  <si>
    <t>Corresponde a la persona que puede gestionar a los residentes, las zonas comunes mas programar una agenda para esas zonas y decidir cuando poner NoDisponible una agenda o un turno en especifico.</t>
  </si>
  <si>
    <t>Corresponde a las zonas donde habitan los residentes como torres de apartamentos , bloques de casas etc.</t>
  </si>
  <si>
    <t>Corresponde a los inmuebles donde viven los residentes como apartamentos, casas Etc.</t>
  </si>
  <si>
    <t>tipoInmueble</t>
  </si>
  <si>
    <t>numero de vivienda</t>
  </si>
  <si>
    <t>Apartamento</t>
  </si>
  <si>
    <t>Casa</t>
  </si>
  <si>
    <t>Es un dato que representa cuantos minutos son permitidos por uso en un dia la zona común</t>
  </si>
  <si>
    <t>tiempoUso</t>
  </si>
  <si>
    <t>unidadDeTiempoUso</t>
  </si>
  <si>
    <t>Minutos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</si>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</sst>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4EA72E"/>
      <name val="Aptos Narrow"/>
      <family val="2"/>
      <scheme val="minor"/>
    </font>
    <font>
      <sz val="8"/>
      <name val="Aptos Narrow"/>
      <family val="2"/>
      <scheme val="minor"/>
    </font>
    <font>
      <sz val="16"/>
      <color rgb="FF00000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2" borderId="0" xfId="1" applyFill="1"/>
    <xf numFmtId="0" fontId="4" fillId="0" borderId="0" xfId="0" applyFont="1"/>
    <xf numFmtId="0" fontId="1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4" borderId="1" xfId="0" applyFont="1" applyFill="1" applyBorder="1"/>
    <xf numFmtId="1" fontId="2" fillId="0" borderId="1" xfId="0" applyNumberFormat="1" applyFont="1" applyBorder="1"/>
    <xf numFmtId="1" fontId="0" fillId="4" borderId="1" xfId="0" applyNumberFormat="1" applyFill="1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6" fillId="0" borderId="1" xfId="0" applyFont="1" applyBorder="1"/>
    <xf numFmtId="0" fontId="7" fillId="0" borderId="1" xfId="1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3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ra@gmail.com" TargetMode="External"/><Relationship Id="rId1" Type="http://schemas.openxmlformats.org/officeDocument/2006/relationships/hyperlink" Target="mailto:car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120-B689-4608-A7AB-FD2F4140FEAD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7.7109375" customWidth="1"/>
    <col min="2" max="2" width="58.28515625" customWidth="1"/>
  </cols>
  <sheetData>
    <row r="1" spans="1:2" x14ac:dyDescent="0.25">
      <c r="A1" s="2" t="s">
        <v>0</v>
      </c>
      <c r="B1" s="2" t="s">
        <v>1</v>
      </c>
    </row>
    <row r="2" spans="1:2" ht="48" customHeight="1" x14ac:dyDescent="0.25">
      <c r="A2" s="3" t="s">
        <v>2</v>
      </c>
      <c r="B2" s="4" t="s">
        <v>64</v>
      </c>
    </row>
    <row r="3" spans="1:2" ht="31.15" customHeight="1" x14ac:dyDescent="0.25">
      <c r="A3" s="3" t="s">
        <v>3</v>
      </c>
      <c r="B3" s="4" t="s">
        <v>4</v>
      </c>
    </row>
    <row r="4" spans="1:2" ht="60" x14ac:dyDescent="0.25">
      <c r="A4" s="3" t="s">
        <v>5</v>
      </c>
      <c r="B4" s="5" t="s">
        <v>65</v>
      </c>
    </row>
    <row r="5" spans="1:2" ht="30" x14ac:dyDescent="0.25">
      <c r="A5" s="3" t="s">
        <v>61</v>
      </c>
      <c r="B5" s="4" t="s">
        <v>66</v>
      </c>
    </row>
    <row r="6" spans="1:2" ht="30" x14ac:dyDescent="0.25">
      <c r="A6" s="3" t="s">
        <v>63</v>
      </c>
      <c r="B6" s="4" t="s">
        <v>67</v>
      </c>
    </row>
  </sheetData>
  <hyperlinks>
    <hyperlink ref="A2" location="ConjuntoResidencial!A1" display="ConjuntoResidencial" xr:uid="{D0048307-89EE-4AA5-9AB4-3B1D102BE25E}"/>
    <hyperlink ref="A3" location="Zonainmueble!A1" display="ZonaComun" xr:uid="{FC7C1AA5-A8DF-4420-A7B0-922F74CE2B62}"/>
    <hyperlink ref="A4" location="Administrador!A1" display="Administrador" xr:uid="{B710B2E9-3802-4D37-8286-1D82A855E5A3}"/>
    <hyperlink ref="A5" location="Zonainmueble!A1" display="ZonaInmueble" xr:uid="{A38EA035-AAF7-4A33-B542-4B528AF3BBC4}"/>
    <hyperlink ref="A6" location="Zonainmueble!A1" display="Inmueble" xr:uid="{9B95D934-BD10-4DA6-9270-D48A389ACD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24B0-BF43-4D8E-8B80-2D2432DEB873}">
  <dimension ref="A1:G6"/>
  <sheetViews>
    <sheetView workbookViewId="0">
      <selection activeCell="F2" sqref="F2"/>
    </sheetView>
  </sheetViews>
  <sheetFormatPr baseColWidth="10" defaultRowHeight="15" x14ac:dyDescent="0.25"/>
  <cols>
    <col min="4" max="4" width="23.85546875" customWidth="1"/>
    <col min="5" max="5" width="18" customWidth="1"/>
    <col min="6" max="6" width="23.85546875" customWidth="1"/>
    <col min="7" max="7" width="33" customWidth="1"/>
  </cols>
  <sheetData>
    <row r="1" spans="1:7" x14ac:dyDescent="0.25">
      <c r="A1" s="24" t="s">
        <v>6</v>
      </c>
      <c r="B1" s="24"/>
      <c r="C1" s="24"/>
      <c r="D1" s="24"/>
      <c r="E1" s="6"/>
      <c r="F1" s="6"/>
    </row>
    <row r="2" spans="1:7" x14ac:dyDescent="0.25">
      <c r="A2" s="7" t="s">
        <v>40</v>
      </c>
      <c r="B2" s="7"/>
      <c r="C2" s="7"/>
      <c r="D2" s="7" t="s">
        <v>42</v>
      </c>
      <c r="E2" s="7" t="s">
        <v>41</v>
      </c>
      <c r="F2" s="7"/>
      <c r="G2" s="7" t="s">
        <v>32</v>
      </c>
    </row>
    <row r="3" spans="1:7" x14ac:dyDescent="0.25">
      <c r="A3" s="2" t="s">
        <v>7</v>
      </c>
      <c r="B3" s="2" t="s">
        <v>0</v>
      </c>
      <c r="C3" s="2" t="s">
        <v>26</v>
      </c>
      <c r="D3" s="2" t="s">
        <v>11</v>
      </c>
      <c r="E3" s="2" t="s">
        <v>27</v>
      </c>
      <c r="F3" s="2" t="s">
        <v>44</v>
      </c>
      <c r="G3" s="11" t="s">
        <v>25</v>
      </c>
    </row>
    <row r="4" spans="1:7" x14ac:dyDescent="0.25">
      <c r="A4" s="9">
        <v>1</v>
      </c>
      <c r="B4" s="9" t="s">
        <v>49</v>
      </c>
      <c r="C4" s="9" t="s">
        <v>50</v>
      </c>
      <c r="D4" s="12">
        <v>3053456459</v>
      </c>
      <c r="E4" s="3" t="s">
        <v>53</v>
      </c>
      <c r="F4" s="12">
        <v>123456</v>
      </c>
      <c r="G4" s="13" t="str">
        <f>B4&amp;"-"&amp;E4</f>
        <v>Carlos-carlos@gmail.com</v>
      </c>
    </row>
    <row r="5" spans="1:7" x14ac:dyDescent="0.25">
      <c r="A5" s="9">
        <v>2</v>
      </c>
      <c r="B5" s="9" t="s">
        <v>51</v>
      </c>
      <c r="C5" s="9" t="s">
        <v>52</v>
      </c>
      <c r="D5" s="1">
        <v>3584418688</v>
      </c>
      <c r="E5" s="3" t="s">
        <v>54</v>
      </c>
      <c r="F5" s="1">
        <v>654321</v>
      </c>
      <c r="G5" s="13" t="str">
        <f t="shared" ref="G5:G6" si="0">B5&amp;"-"&amp;E5</f>
        <v>Sara-sara@gmail.com</v>
      </c>
    </row>
    <row r="6" spans="1:7" x14ac:dyDescent="0.25">
      <c r="A6" s="9">
        <v>3</v>
      </c>
      <c r="B6" s="9"/>
      <c r="C6" s="9"/>
      <c r="D6" s="1"/>
      <c r="E6" s="1"/>
      <c r="F6" s="1"/>
      <c r="G6" s="13" t="str">
        <f t="shared" si="0"/>
        <v>-</v>
      </c>
    </row>
  </sheetData>
  <mergeCells count="1">
    <mergeCell ref="A1:D1"/>
  </mergeCells>
  <hyperlinks>
    <hyperlink ref="E4" r:id="rId1" xr:uid="{5AD00C32-6329-4CFA-B536-741250640266}"/>
    <hyperlink ref="E5" r:id="rId2" xr:uid="{9C9CCAC3-14F6-486E-9A86-67C2D1CAFF52}"/>
    <hyperlink ref="A1" location="Objetos de dominio!A1" display="Objetos de dominio!A1" xr:uid="{C1ED9137-81DC-43DF-B6AA-ED6EFD23837F}"/>
    <hyperlink ref="A1:D1" location="'Objetos de dominio'!A1" display="&lt;&lt;&lt;&lt;&lt;&lt; Volver al inicio" xr:uid="{C5E3491F-ED23-4E33-A420-E536F5397D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B1F3-C6CB-4282-9EE1-3BEE3EA280EE}">
  <dimension ref="A1:G5"/>
  <sheetViews>
    <sheetView workbookViewId="0">
      <selection activeCell="A5" sqref="A5"/>
    </sheetView>
  </sheetViews>
  <sheetFormatPr baseColWidth="10" defaultRowHeight="15" x14ac:dyDescent="0.25"/>
  <cols>
    <col min="2" max="4" width="21.7109375" customWidth="1"/>
    <col min="5" max="6" width="36" customWidth="1"/>
    <col min="7" max="7" width="29" customWidth="1"/>
  </cols>
  <sheetData>
    <row r="1" spans="1:7" x14ac:dyDescent="0.25">
      <c r="A1" s="24" t="s">
        <v>6</v>
      </c>
      <c r="B1" s="24"/>
      <c r="C1" s="24"/>
      <c r="D1" s="24"/>
      <c r="E1" s="6"/>
      <c r="F1" s="6"/>
      <c r="G1" s="6"/>
    </row>
    <row r="2" spans="1:7" x14ac:dyDescent="0.25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/>
      <c r="G2" s="7" t="s">
        <v>28</v>
      </c>
    </row>
    <row r="3" spans="1:7" x14ac:dyDescent="0.25">
      <c r="A3" s="2" t="s">
        <v>7</v>
      </c>
      <c r="B3" s="2" t="s">
        <v>0</v>
      </c>
      <c r="C3" s="2" t="s">
        <v>10</v>
      </c>
      <c r="D3" s="2" t="s">
        <v>11</v>
      </c>
      <c r="E3" s="2" t="s">
        <v>1</v>
      </c>
      <c r="F3" s="3" t="s">
        <v>5</v>
      </c>
      <c r="G3" s="8" t="s">
        <v>8</v>
      </c>
    </row>
    <row r="4" spans="1:7" ht="60" x14ac:dyDescent="0.25">
      <c r="A4" s="9">
        <v>1</v>
      </c>
      <c r="B4" s="9" t="s">
        <v>9</v>
      </c>
      <c r="C4" s="9" t="s">
        <v>12</v>
      </c>
      <c r="D4" s="9">
        <v>3053451564</v>
      </c>
      <c r="E4" s="5" t="s">
        <v>13</v>
      </c>
      <c r="F4" s="15" t="s">
        <v>55</v>
      </c>
      <c r="G4" s="10" t="str">
        <f>_xlfn.CONCAT(A4,"-",B4)</f>
        <v>1-Forest apartamentos</v>
      </c>
    </row>
    <row r="5" spans="1:7" ht="45" x14ac:dyDescent="0.25">
      <c r="A5" s="9">
        <v>2</v>
      </c>
      <c r="B5" s="9" t="s">
        <v>46</v>
      </c>
      <c r="C5" s="9" t="s">
        <v>47</v>
      </c>
      <c r="D5" s="9">
        <v>3057477789</v>
      </c>
      <c r="E5" s="5" t="s">
        <v>48</v>
      </c>
      <c r="F5" s="15" t="s">
        <v>56</v>
      </c>
      <c r="G5" s="10" t="str">
        <f>_xlfn.CONCAT(A5,"-",B5)</f>
        <v>2-Natural</v>
      </c>
    </row>
  </sheetData>
  <mergeCells count="1">
    <mergeCell ref="A1:D1"/>
  </mergeCells>
  <phoneticPr fontId="5" type="noConversion"/>
  <hyperlinks>
    <hyperlink ref="A1" location="Objetos de dominio!A1" display="Objetos de dominio!A1" xr:uid="{D64C3258-0F3E-431B-9317-C8728CDAC55D}"/>
    <hyperlink ref="G1" location="Objetos de dominio!A1" display="Objetos de dominio!A1" xr:uid="{AFF80FE2-F73C-488E-9508-D9E1A9B6135D}"/>
    <hyperlink ref="F4" location="Administrador!A4" display="Carlos-carlos@gmail.com" xr:uid="{7D168C2A-3F1A-4D3F-A05A-5350E0C9CC3B}"/>
    <hyperlink ref="F5" location="Administrador!A5" display="Sara-sara@gmail.com" xr:uid="{DC6D880C-E01A-4A61-9B2D-31FCC8E19585}"/>
    <hyperlink ref="A1:D1" location="'Objetos de dominio'!A1" display="&lt;&lt;&lt;&lt;&lt;&lt; Volver al inicio" xr:uid="{E47C9477-04BF-4359-AA4E-108F5F557D82}"/>
    <hyperlink ref="F3" location="Administrador!A1" display="Administrador" xr:uid="{8573C9AA-E4AB-4C12-80E7-A396F426ED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84B6-BB9C-4024-AABA-069882FFA83A}">
  <dimension ref="A1:E16"/>
  <sheetViews>
    <sheetView workbookViewId="0">
      <selection activeCell="A7" sqref="A7"/>
    </sheetView>
  </sheetViews>
  <sheetFormatPr baseColWidth="10" defaultRowHeight="15" x14ac:dyDescent="0.25"/>
  <cols>
    <col min="2" max="2" width="21.7109375" customWidth="1"/>
    <col min="3" max="3" width="22" customWidth="1"/>
    <col min="4" max="4" width="23.7109375" customWidth="1"/>
    <col min="5" max="5" width="37.140625" customWidth="1"/>
  </cols>
  <sheetData>
    <row r="1" spans="1:5" x14ac:dyDescent="0.25">
      <c r="A1" s="24" t="s">
        <v>6</v>
      </c>
      <c r="B1" s="24"/>
      <c r="C1" s="24"/>
      <c r="D1" s="24"/>
      <c r="E1" s="6"/>
    </row>
    <row r="2" spans="1:5" x14ac:dyDescent="0.25">
      <c r="A2" s="7" t="s">
        <v>39</v>
      </c>
      <c r="B2" s="7" t="s">
        <v>33</v>
      </c>
      <c r="C2" s="7" t="s">
        <v>34</v>
      </c>
      <c r="D2" s="7" t="s">
        <v>38</v>
      </c>
      <c r="E2" s="7" t="s">
        <v>20</v>
      </c>
    </row>
    <row r="3" spans="1:5" x14ac:dyDescent="0.25">
      <c r="A3" s="2" t="s">
        <v>7</v>
      </c>
      <c r="B3" s="2" t="s">
        <v>57</v>
      </c>
      <c r="C3" s="2" t="s">
        <v>58</v>
      </c>
      <c r="D3" s="3" t="s">
        <v>2</v>
      </c>
      <c r="E3" s="8" t="s">
        <v>8</v>
      </c>
    </row>
    <row r="4" spans="1:5" x14ac:dyDescent="0.25">
      <c r="A4" s="9">
        <v>1</v>
      </c>
      <c r="B4" s="9" t="s">
        <v>59</v>
      </c>
      <c r="C4" s="1">
        <v>1</v>
      </c>
      <c r="D4" s="3" t="s">
        <v>45</v>
      </c>
      <c r="E4" s="10" t="str">
        <f>_xlfn.CONCAT(B4,C4," de ",D4)</f>
        <v>Torre1 de 1-Forest apartamentos</v>
      </c>
    </row>
    <row r="5" spans="1:5" x14ac:dyDescent="0.25">
      <c r="A5" s="1">
        <v>2</v>
      </c>
      <c r="B5" s="9" t="s">
        <v>60</v>
      </c>
      <c r="C5" s="1">
        <v>1</v>
      </c>
      <c r="D5" s="3" t="s">
        <v>45</v>
      </c>
      <c r="E5" s="10" t="str">
        <f t="shared" ref="E5:E12" si="0">_xlfn.CONCAT(B5,C5," de ",D5)</f>
        <v>Bloque1 de 1-Forest apartamentos</v>
      </c>
    </row>
    <row r="6" spans="1:5" x14ac:dyDescent="0.25">
      <c r="A6" s="1">
        <v>3</v>
      </c>
      <c r="B6" s="9" t="s">
        <v>59</v>
      </c>
      <c r="C6" s="1">
        <v>2</v>
      </c>
      <c r="D6" s="3" t="s">
        <v>45</v>
      </c>
      <c r="E6" s="10" t="str">
        <f t="shared" si="0"/>
        <v>Torre2 de 1-Forest apartamentos</v>
      </c>
    </row>
    <row r="7" spans="1:5" x14ac:dyDescent="0.25">
      <c r="A7" s="1">
        <v>4</v>
      </c>
      <c r="B7" s="9" t="s">
        <v>60</v>
      </c>
      <c r="C7" s="1">
        <v>2</v>
      </c>
      <c r="D7" s="3" t="str">
        <f>ConjuntoResidencial!$G$5</f>
        <v>2-Natural</v>
      </c>
      <c r="E7" s="10" t="str">
        <f t="shared" si="0"/>
        <v>Bloque2 de 2-Natural</v>
      </c>
    </row>
    <row r="8" spans="1:5" x14ac:dyDescent="0.25">
      <c r="A8" s="1">
        <v>5</v>
      </c>
      <c r="B8" s="9"/>
      <c r="C8" s="1"/>
      <c r="D8" s="1"/>
      <c r="E8" s="10" t="str">
        <f t="shared" si="0"/>
        <v xml:space="preserve"> de </v>
      </c>
    </row>
    <row r="9" spans="1:5" x14ac:dyDescent="0.25">
      <c r="A9" s="1">
        <v>6</v>
      </c>
      <c r="B9" s="9"/>
      <c r="C9" s="1"/>
      <c r="D9" s="1"/>
      <c r="E9" s="10" t="str">
        <f t="shared" si="0"/>
        <v xml:space="preserve"> de </v>
      </c>
    </row>
    <row r="10" spans="1:5" x14ac:dyDescent="0.25">
      <c r="A10" s="1">
        <v>7</v>
      </c>
      <c r="B10" s="9"/>
      <c r="C10" s="1"/>
      <c r="D10" s="1"/>
      <c r="E10" s="10" t="str">
        <f t="shared" si="0"/>
        <v xml:space="preserve"> de </v>
      </c>
    </row>
    <row r="11" spans="1:5" x14ac:dyDescent="0.25">
      <c r="A11" s="1">
        <v>8</v>
      </c>
      <c r="B11" s="9"/>
      <c r="C11" s="1"/>
      <c r="D11" s="1"/>
      <c r="E11" s="10" t="str">
        <f t="shared" si="0"/>
        <v xml:space="preserve"> de </v>
      </c>
    </row>
    <row r="12" spans="1:5" x14ac:dyDescent="0.25">
      <c r="A12" s="1">
        <v>9</v>
      </c>
      <c r="B12" s="9"/>
      <c r="C12" s="1"/>
      <c r="D12" s="1"/>
      <c r="E12" s="10" t="str">
        <f t="shared" si="0"/>
        <v xml:space="preserve"> de </v>
      </c>
    </row>
    <row r="15" spans="1:5" x14ac:dyDescent="0.25">
      <c r="A15" t="s">
        <v>59</v>
      </c>
    </row>
    <row r="16" spans="1:5" x14ac:dyDescent="0.25">
      <c r="A16" t="s">
        <v>60</v>
      </c>
    </row>
  </sheetData>
  <mergeCells count="1">
    <mergeCell ref="A1:D1"/>
  </mergeCells>
  <dataValidations count="1">
    <dataValidation type="list" allowBlank="1" showInputMessage="1" showErrorMessage="1" sqref="B4:B12" xr:uid="{D9580A4C-EB6E-49FE-860D-935403CC10E0}">
      <formula1>$A$15:$A$16</formula1>
    </dataValidation>
  </dataValidations>
  <hyperlinks>
    <hyperlink ref="E1" location="Objetos de dominio!A1" display="Objetos de dominio!A1" xr:uid="{8A8EFAAB-69AE-45D4-B2F1-EEF0430D8052}"/>
    <hyperlink ref="A1" location="Objetos de dominio!A1" display="Objetos de dominio!A1" xr:uid="{1B8EA9FE-1582-4DE3-BA24-60F10603C197}"/>
    <hyperlink ref="A1:D1" location="'Objetos de dominio'!A1" display="&lt;&lt;&lt;&lt;&lt;&lt; Volver al inicio" xr:uid="{73405957-2E0A-4EC9-845B-165703441F8D}"/>
    <hyperlink ref="D3" location="ConjuntoResidencial!A1" display="ConjuntoResidencial" xr:uid="{1FF70D16-FFAE-49F5-A324-336831EAEC2F}"/>
    <hyperlink ref="D4" location="ConjuntoResidencial!A4" display="1-Forest apartamentos" xr:uid="{FE6B8B9A-D67F-410F-9E6F-226B627CD379}"/>
    <hyperlink ref="D5:D6" location="ConjuntoResidencial!A4" display="1-Forest apartamentos" xr:uid="{26734694-0972-4ADC-AA89-B0972D85EEB6}"/>
    <hyperlink ref="D7" location="ConjuntoResidencial!A5" display="ConjuntoResidencial!A5" xr:uid="{8C0CBF64-4C4C-4615-84CA-37407A122B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9E0-DC4F-43E4-93DE-0EE5B6337FDE}">
  <dimension ref="A1:E15"/>
  <sheetViews>
    <sheetView workbookViewId="0">
      <selection activeCell="D7" sqref="D7"/>
    </sheetView>
  </sheetViews>
  <sheetFormatPr baseColWidth="10" defaultRowHeight="15" x14ac:dyDescent="0.25"/>
  <cols>
    <col min="2" max="2" width="21.7109375" customWidth="1"/>
    <col min="3" max="3" width="19.28515625" customWidth="1"/>
    <col min="4" max="4" width="31.42578125" customWidth="1"/>
    <col min="5" max="5" width="49.42578125" customWidth="1"/>
  </cols>
  <sheetData>
    <row r="1" spans="1:5" x14ac:dyDescent="0.25">
      <c r="A1" s="24" t="s">
        <v>6</v>
      </c>
      <c r="B1" s="24"/>
      <c r="C1" s="24"/>
      <c r="D1" s="24"/>
      <c r="E1" s="6"/>
    </row>
    <row r="2" spans="1:5" x14ac:dyDescent="0.25">
      <c r="A2" s="7" t="s">
        <v>39</v>
      </c>
      <c r="B2" s="7" t="s">
        <v>33</v>
      </c>
      <c r="C2" s="7" t="s">
        <v>34</v>
      </c>
      <c r="D2" s="7" t="s">
        <v>38</v>
      </c>
      <c r="E2" s="7" t="s">
        <v>20</v>
      </c>
    </row>
    <row r="3" spans="1:5" x14ac:dyDescent="0.25">
      <c r="A3" s="2" t="s">
        <v>7</v>
      </c>
      <c r="B3" s="2" t="s">
        <v>68</v>
      </c>
      <c r="C3" s="2" t="s">
        <v>69</v>
      </c>
      <c r="D3" s="3" t="s">
        <v>61</v>
      </c>
      <c r="E3" s="8" t="s">
        <v>8</v>
      </c>
    </row>
    <row r="4" spans="1:5" x14ac:dyDescent="0.25">
      <c r="A4" s="9">
        <v>1</v>
      </c>
      <c r="B4" s="9" t="s">
        <v>70</v>
      </c>
      <c r="C4" s="1">
        <v>102</v>
      </c>
      <c r="D4" s="3" t="str">
        <f>Zonainmueble!$E$4</f>
        <v>Torre1 de 1-Forest apartamentos</v>
      </c>
      <c r="E4" s="10" t="str">
        <f>_xlfn.CONCAT(B4," '",C4,"'"," de ",D4)</f>
        <v>Apartamento '102' de Torre1 de 1-Forest apartamentos</v>
      </c>
    </row>
    <row r="5" spans="1:5" x14ac:dyDescent="0.25">
      <c r="A5" s="1">
        <v>2</v>
      </c>
      <c r="B5" s="9" t="s">
        <v>71</v>
      </c>
      <c r="C5" s="1">
        <v>10</v>
      </c>
      <c r="D5" s="3" t="str">
        <f>Zonainmueble!$E$5</f>
        <v>Bloque1 de 1-Forest apartamentos</v>
      </c>
      <c r="E5" s="10" t="str">
        <f t="shared" ref="E5:E10" si="0">_xlfn.CONCAT(B5," '",C5,"'"," de ",D5)</f>
        <v>Casa '10' de Bloque1 de 1-Forest apartamentos</v>
      </c>
    </row>
    <row r="6" spans="1:5" x14ac:dyDescent="0.25">
      <c r="A6" s="1">
        <v>3</v>
      </c>
      <c r="B6" s="9" t="s">
        <v>70</v>
      </c>
      <c r="C6" s="1">
        <v>304</v>
      </c>
      <c r="D6" s="3" t="str">
        <f>Zonainmueble!$E$6</f>
        <v>Torre2 de 1-Forest apartamentos</v>
      </c>
      <c r="E6" s="10" t="str">
        <f t="shared" si="0"/>
        <v>Apartamento '304' de Torre2 de 1-Forest apartamentos</v>
      </c>
    </row>
    <row r="7" spans="1:5" x14ac:dyDescent="0.25">
      <c r="A7" s="1">
        <v>4</v>
      </c>
      <c r="B7" s="9" t="s">
        <v>71</v>
      </c>
      <c r="C7" s="1">
        <v>11</v>
      </c>
      <c r="D7" s="3" t="str">
        <f>Zonainmueble!$E$7</f>
        <v>Bloque2 de 2-Natural</v>
      </c>
      <c r="E7" s="10" t="str">
        <f t="shared" si="0"/>
        <v>Casa '11' de Bloque2 de 2-Natural</v>
      </c>
    </row>
    <row r="8" spans="1:5" x14ac:dyDescent="0.25">
      <c r="A8" s="1">
        <v>5</v>
      </c>
      <c r="B8" s="9"/>
      <c r="C8" s="1"/>
      <c r="D8" s="1"/>
      <c r="E8" s="10" t="str">
        <f t="shared" si="0"/>
        <v xml:space="preserve"> '' de </v>
      </c>
    </row>
    <row r="9" spans="1:5" x14ac:dyDescent="0.25">
      <c r="A9" s="1">
        <v>6</v>
      </c>
      <c r="B9" s="9"/>
      <c r="C9" s="1"/>
      <c r="D9" s="1"/>
      <c r="E9" s="10" t="str">
        <f t="shared" si="0"/>
        <v xml:space="preserve"> '' de </v>
      </c>
    </row>
    <row r="10" spans="1:5" x14ac:dyDescent="0.25">
      <c r="A10" s="1">
        <v>7</v>
      </c>
      <c r="B10" s="9"/>
      <c r="C10" s="1"/>
      <c r="D10" s="1"/>
      <c r="E10" s="10" t="str">
        <f t="shared" si="0"/>
        <v xml:space="preserve"> '' de </v>
      </c>
    </row>
    <row r="14" spans="1:5" x14ac:dyDescent="0.25">
      <c r="A14" t="s">
        <v>71</v>
      </c>
    </row>
    <row r="15" spans="1:5" x14ac:dyDescent="0.25">
      <c r="A15" t="s">
        <v>70</v>
      </c>
    </row>
  </sheetData>
  <mergeCells count="1">
    <mergeCell ref="A1:D1"/>
  </mergeCells>
  <dataValidations count="1">
    <dataValidation type="list" allowBlank="1" showInputMessage="1" showErrorMessage="1" sqref="B4:B10" xr:uid="{BFBC3516-F07A-4FAF-AC89-9487897222A7}">
      <formula1>$A$14:$A$15</formula1>
    </dataValidation>
  </dataValidations>
  <hyperlinks>
    <hyperlink ref="E1" location="Objetos de dominio!A1" display="Objetos de dominio!A1" xr:uid="{A8F48A27-2433-44D2-97BA-826AC4DBC95A}"/>
    <hyperlink ref="A1" location="'Objetos de dominio'!A1" display="&lt;&lt;&lt;&lt;&lt;&lt; Volver al inicio" xr:uid="{CB67B04C-5FA0-4559-8002-7A3B37D01032}"/>
    <hyperlink ref="D3" location="Zonainmueble!A1" display="ZonaInmueble" xr:uid="{6C4EDA3B-6DDD-424D-B3BA-1D360364A9ED}"/>
    <hyperlink ref="D4" location="Zonainmueble!A4" display="Zonainmueble!A4" xr:uid="{AC3177FC-A1BA-4562-9F84-9227AA366BF4}"/>
    <hyperlink ref="D5" location="Zonainmueble!A5" display="Zonainmueble!A5" xr:uid="{76F4E2D4-EA20-4BEF-B57E-D77BA34B1AE3}"/>
    <hyperlink ref="D6" location="Zonainmueble!A6" display="Zonainmueble!A6" xr:uid="{0CEA0D8C-B505-47F7-9AB5-A99A020FD431}"/>
    <hyperlink ref="D7" location="Zonainmueble!A7" display="Zonainmueble!A7" xr:uid="{999A7386-D651-47BD-AAA9-41F3FB052E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BD9-49ED-471B-BA3A-A84E923CE558}">
  <dimension ref="A1:J6"/>
  <sheetViews>
    <sheetView tabSelected="1" zoomScale="85" zoomScaleNormal="85" workbookViewId="0">
      <selection activeCell="A10" sqref="A10"/>
    </sheetView>
  </sheetViews>
  <sheetFormatPr baseColWidth="10" defaultRowHeight="15" x14ac:dyDescent="0.25"/>
  <cols>
    <col min="2" max="2" width="21.7109375" customWidth="1"/>
    <col min="3" max="3" width="15" customWidth="1"/>
    <col min="4" max="4" width="27" customWidth="1"/>
    <col min="5" max="7" width="21.7109375" customWidth="1"/>
    <col min="8" max="8" width="15" customWidth="1"/>
    <col min="9" max="9" width="23.7109375" customWidth="1"/>
    <col min="10" max="10" width="33.140625" customWidth="1"/>
  </cols>
  <sheetData>
    <row r="1" spans="1:10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 t="s">
        <v>39</v>
      </c>
      <c r="B2" s="7" t="s">
        <v>33</v>
      </c>
      <c r="C2" s="7" t="s">
        <v>34</v>
      </c>
      <c r="D2" s="7" t="s">
        <v>35</v>
      </c>
      <c r="E2" s="7" t="s">
        <v>36</v>
      </c>
      <c r="F2" s="7"/>
      <c r="G2" s="7" t="s">
        <v>72</v>
      </c>
      <c r="H2" s="7" t="s">
        <v>37</v>
      </c>
      <c r="I2" s="7" t="s">
        <v>38</v>
      </c>
      <c r="J2" s="7" t="s">
        <v>20</v>
      </c>
    </row>
    <row r="3" spans="1:10" x14ac:dyDescent="0.25">
      <c r="A3" s="2" t="s">
        <v>7</v>
      </c>
      <c r="B3" s="2" t="s">
        <v>0</v>
      </c>
      <c r="C3" s="2" t="s">
        <v>23</v>
      </c>
      <c r="D3" s="2" t="s">
        <v>1</v>
      </c>
      <c r="E3" s="2" t="s">
        <v>62</v>
      </c>
      <c r="F3" s="2" t="s">
        <v>73</v>
      </c>
      <c r="G3" s="2" t="s">
        <v>74</v>
      </c>
      <c r="H3" s="2" t="s">
        <v>22</v>
      </c>
      <c r="I3" s="3" t="s">
        <v>2</v>
      </c>
      <c r="J3" s="8" t="s">
        <v>8</v>
      </c>
    </row>
    <row r="4" spans="1:10" ht="67.5" customHeight="1" x14ac:dyDescent="0.35">
      <c r="A4" s="16">
        <v>1</v>
      </c>
      <c r="B4" s="16" t="s">
        <v>14</v>
      </c>
      <c r="C4" s="17"/>
      <c r="D4" s="18" t="s">
        <v>21</v>
      </c>
      <c r="E4" s="19">
        <v>50</v>
      </c>
      <c r="F4" s="19">
        <v>60</v>
      </c>
      <c r="G4" s="19" t="s">
        <v>75</v>
      </c>
      <c r="H4" s="5" t="s">
        <v>24</v>
      </c>
      <c r="I4" s="3" t="str">
        <f>ConjuntoResidencial!$G$4</f>
        <v>1-Forest apartamentos</v>
      </c>
      <c r="J4" s="10" t="str">
        <f>_xlfn.CONCAT(B4,"-",I4)</f>
        <v>Piscina-1-Forest apartamentos</v>
      </c>
    </row>
    <row r="5" spans="1:10" ht="84" x14ac:dyDescent="0.35">
      <c r="A5" s="20">
        <v>2</v>
      </c>
      <c r="B5" s="20" t="s">
        <v>29</v>
      </c>
      <c r="C5" s="20"/>
      <c r="D5" s="21" t="s">
        <v>30</v>
      </c>
      <c r="E5" s="22">
        <v>20</v>
      </c>
      <c r="F5" s="22">
        <v>120</v>
      </c>
      <c r="G5" s="22" t="s">
        <v>75</v>
      </c>
      <c r="H5" s="14" t="s">
        <v>31</v>
      </c>
      <c r="I5" s="3" t="str">
        <f>ConjuntoResidencial!$G$4</f>
        <v>1-Forest apartamentos</v>
      </c>
      <c r="J5" s="10" t="str">
        <f>_xlfn.CONCAT(B5,"-",I5)</f>
        <v>Gimnasio-1-Forest apartamentos</v>
      </c>
    </row>
    <row r="6" spans="1:10" ht="73.150000000000006" customHeight="1" x14ac:dyDescent="0.35">
      <c r="A6" s="20">
        <v>3</v>
      </c>
      <c r="B6" s="20" t="s">
        <v>43</v>
      </c>
      <c r="C6" s="20"/>
      <c r="D6" s="23" t="s">
        <v>21</v>
      </c>
      <c r="E6" s="22">
        <v>15</v>
      </c>
      <c r="F6" s="22">
        <v>1</v>
      </c>
      <c r="G6" s="22" t="s">
        <v>76</v>
      </c>
      <c r="H6" s="5" t="s">
        <v>24</v>
      </c>
      <c r="I6" s="3" t="str">
        <f>ConjuntoResidencial!$G$5</f>
        <v>2-Natural</v>
      </c>
      <c r="J6" s="10" t="str">
        <f>_xlfn.CONCAT(B6,"-",I6)</f>
        <v>piscinaAdultos-2-Natural</v>
      </c>
    </row>
  </sheetData>
  <hyperlinks>
    <hyperlink ref="A1" location="Objetos de dominio!A1" display="Objetos de dominio!A1" xr:uid="{7B936B1B-E7A7-43AE-939F-38E9A3111C59}"/>
    <hyperlink ref="B1" location="Objetos de dominio!A1" display="Objetos de dominio!A1" xr:uid="{02A34D39-CC52-4C1F-9BB9-D46B63C023E8}"/>
    <hyperlink ref="J1" location="Objetos de dominio!A1" display="Objetos de dominio!A1" xr:uid="{6585A7B7-3FD0-4667-99EF-CFCC695BC978}"/>
    <hyperlink ref="I3" location="ConjuntoResidencial!A1" display="ConjuntoResidencial" xr:uid="{44382147-4BE0-4CD3-8A3E-982BD251098B}"/>
    <hyperlink ref="I4" location="ConjuntoResidencial!A5" display="ConjuntoResidencial!A5" xr:uid="{B8DE4DDD-37E7-4134-B07B-380ED9355EAE}"/>
    <hyperlink ref="I5" location="ConjuntoResidencial!A5" display="ConjuntoResidencial!A5" xr:uid="{9C185349-1620-4637-ACB0-760A61F04D2F}"/>
    <hyperlink ref="I6" location="ConjuntoResidencial!A5" display="ConjuntoResidencial!A5" xr:uid="{7582E04B-7A1B-430D-B8C9-B08941E36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Objetos de dominio</vt:lpstr>
      <vt:lpstr>Administrador</vt:lpstr>
      <vt:lpstr>ConjuntoResidencial</vt:lpstr>
      <vt:lpstr>Zonainmueble</vt:lpstr>
      <vt:lpstr>Inmueble</vt:lpstr>
      <vt:lpstr>ZonaComun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Avendano Duque</dc:creator>
  <cp:lastModifiedBy>Andres Felipe Velez Alcaraz</cp:lastModifiedBy>
  <dcterms:created xsi:type="dcterms:W3CDTF">2024-08-31T22:19:26Z</dcterms:created>
  <dcterms:modified xsi:type="dcterms:W3CDTF">2024-09-23T15:55:20Z</dcterms:modified>
</cp:coreProperties>
</file>