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uestreoDatos/"/>
    </mc:Choice>
  </mc:AlternateContent>
  <xr:revisionPtr revIDLastSave="10" documentId="13_ncr:1_{B89AD7CE-8143-4AEB-B50A-6CDFA11B9B51}" xr6:coauthVersionLast="47" xr6:coauthVersionMax="47" xr10:uidLastSave="{4A63616D-7A8A-4FD5-AAE1-35AFDD49DE25}"/>
  <bookViews>
    <workbookView xWindow="-108" yWindow="-108" windowWidth="23256" windowHeight="12456" activeTab="2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4" i="2"/>
  <c r="I12" i="4"/>
  <c r="J12" i="4" s="1"/>
  <c r="I11" i="4"/>
  <c r="J11" i="4" s="1"/>
  <c r="I10" i="4"/>
  <c r="J10" i="4" s="1"/>
  <c r="I9" i="4"/>
  <c r="J9" i="4" s="1"/>
  <c r="J8" i="4"/>
  <c r="I8" i="4"/>
  <c r="J7" i="4"/>
  <c r="I7" i="4"/>
  <c r="I6" i="4"/>
  <c r="J6" i="4" s="1"/>
  <c r="I5" i="4"/>
  <c r="J5" i="4" s="1"/>
  <c r="J4" i="4"/>
  <c r="I4" i="4"/>
  <c r="G5" i="2" l="1"/>
  <c r="G7" i="2"/>
  <c r="F15" i="3" s="1"/>
  <c r="G6" i="2"/>
  <c r="F12" i="3" s="1"/>
  <c r="G4" i="2"/>
  <c r="F7" i="3" s="1"/>
  <c r="F9" i="3" l="1"/>
  <c r="F10" i="3"/>
  <c r="F16" i="3"/>
  <c r="G16" i="3" s="1"/>
  <c r="F5" i="3"/>
  <c r="G5" i="3" s="1"/>
  <c r="F6" i="3"/>
  <c r="F13" i="3"/>
  <c r="F17" i="3"/>
  <c r="G17" i="3" s="1"/>
  <c r="G9" i="3"/>
  <c r="G10" i="3"/>
  <c r="F8" i="3"/>
  <c r="G8" i="3" s="1"/>
  <c r="G15" i="3"/>
  <c r="F14" i="3"/>
  <c r="G14" i="3" s="1"/>
  <c r="G12" i="3"/>
  <c r="G13" i="3"/>
  <c r="F11" i="3"/>
  <c r="G11" i="3" s="1"/>
  <c r="G7" i="3"/>
  <c r="F4" i="3"/>
  <c r="G4" i="3" s="1"/>
  <c r="G6" i="3" l="1"/>
</calcChain>
</file>

<file path=xl/sharedStrings.xml><?xml version="1.0" encoding="utf-8"?>
<sst xmlns="http://schemas.openxmlformats.org/spreadsheetml/2006/main" count="138" uniqueCount="93">
  <si>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</si>
  <si>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</si>
  <si>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</si>
  <si>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</si>
  <si>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</si>
  <si>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</si>
  <si>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</si>
  <si>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</si>
  <si>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</si>
  <si>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</si>
  <si>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Es el nombre con el que se conocera la agenda para un día especifico.</t>
  </si>
  <si>
    <t>Una misma agenda no puede repetirse para una zona comun</t>
  </si>
  <si>
    <t>Identificador</t>
  </si>
  <si>
    <t>nombre</t>
  </si>
  <si>
    <t>disponibiilidad</t>
  </si>
  <si>
    <t>fechaHoraInicio</t>
  </si>
  <si>
    <t>fechaHoraFin</t>
  </si>
  <si>
    <t>Combinación única</t>
  </si>
  <si>
    <t>Agenda para residentes turno Diurno</t>
  </si>
  <si>
    <t>si</t>
  </si>
  <si>
    <t>Agenda para residentes turno Nocturno</t>
  </si>
  <si>
    <t>Agenda para residentes</t>
  </si>
  <si>
    <t>Agenda para dias de mantenimiento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</si>
  <si>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</si>
  <si>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</si>
  <si>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</si>
  <si>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</si>
  <si>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</si>
  <si>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</si>
  <si>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Número de turno</t>
  </si>
  <si>
    <t>Hora inicio</t>
  </si>
  <si>
    <t>Hora finalización</t>
  </si>
  <si>
    <t>Estado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</si>
  <si>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</si>
  <si>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</si>
  <si>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</si>
  <si>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</si>
  <si>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</si>
  <si>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</si>
  <si>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</si>
  <si>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</si>
  <si>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</si>
  <si>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</si>
  <si>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</si>
  <si>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</si>
  <si>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</si>
  <si>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</si>
  <si>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</si>
  <si>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Imagen</t>
  </si>
  <si>
    <t>Normas</t>
  </si>
  <si>
    <t>Combinación única 1</t>
  </si>
  <si>
    <t>Piscina</t>
  </si>
  <si>
    <t>Es un espacio deportivo y lúdico</t>
  </si>
  <si>
    <t>Para reservar la psicina debe contar con 1 dia de anterioridad</t>
  </si>
  <si>
    <t>Gimnasio</t>
  </si>
  <si>
    <t>Espacio que cuenta con diferentes maquinas para la ejercitación</t>
  </si>
  <si>
    <t>Usar la maquinaria con toalla y mantener la higiene</t>
  </si>
  <si>
    <t>piscinaAdultos</t>
  </si>
  <si>
    <t>Corresponde a la agenda diaria que tiene cada zona comun en un día, es decir, la zona común tiene su agenda con Fecha y hora de inicio y fecha con hora de finalizacion.</t>
  </si>
  <si>
    <t>Corresponde a los turnos que un residente puede reservar en una agenda, es decir, el residente toma un turno que esta disponible de una agenda que anteriormente ya esta programada.</t>
  </si>
  <si>
    <t>Minutos</t>
  </si>
  <si>
    <t>Hora</t>
  </si>
  <si>
    <t>Es un dato que representa cuantos minutos son permitidos por uso en un dia la zona común</t>
  </si>
  <si>
    <t>Capacidad de personas</t>
  </si>
  <si>
    <t>tiempo de uso</t>
  </si>
  <si>
    <t>Unidad de tiempo de uso</t>
  </si>
  <si>
    <t>piscina001.jpg</t>
  </si>
  <si>
    <t>gimnasio002.jpg</t>
  </si>
  <si>
    <t>piscinaadultos003.jpg</t>
  </si>
  <si>
    <t>Salón de Eventos</t>
  </si>
  <si>
    <t>salón de eventos004.jpg</t>
  </si>
  <si>
    <t>Un espacio amplio para celebrar reuniones sociales y familiares.</t>
  </si>
  <si>
    <t>Reservar con al menos 3 días de anticipación. No se permite el uso de pirotecnia.</t>
  </si>
  <si>
    <t>Cancha de Fútbol</t>
  </si>
  <si>
    <t>cancha de fútbol005.jpg</t>
  </si>
  <si>
    <t>Cancha de césped sintético para actividades deportivas en equipo.</t>
  </si>
  <si>
    <t>Se requiere reservar con 2 horas de anticipación. Uso exclusivo de zapatos con tacos adecuados.</t>
  </si>
  <si>
    <t>Piscina Pequeña</t>
  </si>
  <si>
    <t>piscina pequeña006.jpg</t>
  </si>
  <si>
    <t>Piscina diseñada para niños, con profundidades seguras y vigilancia.</t>
  </si>
  <si>
    <t>Es necesario el acompañamiento de un adulto. No se permite correr alrededor de la piscina.</t>
  </si>
  <si>
    <t>Zona BBQ</t>
  </si>
  <si>
    <t>zona bbq007.jpg</t>
  </si>
  <si>
    <t>Área equipada con parrillas y mesas para realizar asados al aire libre.</t>
  </si>
  <si>
    <t>Limpiar el área después de cada uso. Se debe reservar con 1 día de anticipación.</t>
  </si>
  <si>
    <t>Cancha de Tenis</t>
  </si>
  <si>
    <t>cancha de tenis008.jpg</t>
  </si>
  <si>
    <t>Espacio deportivo para la práctica de tenis en un ambiente profesional</t>
  </si>
  <si>
    <t>Uso exclusivo de zapatos de suela lisa. Reservar con 4 horas de anticipación.</t>
  </si>
  <si>
    <t>Sala de Juegos</t>
  </si>
  <si>
    <t>sala de juegos009.jpg</t>
  </si>
  <si>
    <t>Sala equipada con mesas de ping-pong, billar y juegos de mesa para el disfrute familiar.</t>
  </si>
  <si>
    <t>Reservar con al menos 2 horas de anticipación. Prohibido el consumo de alimentos en la sala.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</si>
</sst>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1" fillId="0" borderId="1" xfId="1" applyBorder="1" applyAlignment="1">
      <alignment horizontal="center" vertical="center"/>
    </xf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1" fillId="2" borderId="0" xfId="1" applyFill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0" xfId="0" applyFont="1"/>
    <xf numFmtId="0" fontId="1" fillId="0" borderId="0" xfId="1" applyBorder="1"/>
    <xf numFmtId="0" fontId="0" fillId="0" borderId="0" xfId="0" applyAlignment="1">
      <alignment wrapText="1"/>
    </xf>
    <xf numFmtId="0" fontId="3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Nueva%20Version%20Victus/MuestreoDatos/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>
        <row r="4">
          <cell r="I4" t="str">
            <v>1-Forest apartamentos</v>
          </cell>
        </row>
        <row r="5">
          <cell r="I5" t="str">
            <v>2-Natural</v>
          </cell>
        </row>
        <row r="6">
          <cell r="I6" t="str">
            <v>3-Riogrande</v>
          </cell>
        </row>
        <row r="7">
          <cell r="I7" t="str">
            <v>4-Bolivar</v>
          </cell>
        </row>
        <row r="8">
          <cell r="I8" t="str">
            <v>5-Ventus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workbookViewId="0">
      <selection activeCell="A9" sqref="A9"/>
    </sheetView>
  </sheetViews>
  <sheetFormatPr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31.2" customHeight="1" x14ac:dyDescent="0.3">
      <c r="A2" s="2" t="s">
        <v>3</v>
      </c>
      <c r="B2" s="3" t="s">
        <v>4</v>
      </c>
    </row>
    <row r="3" spans="1:2" ht="43.2" x14ac:dyDescent="0.3">
      <c r="A3" s="2" t="s">
        <v>5</v>
      </c>
      <c r="B3" s="4" t="s">
        <v>58</v>
      </c>
    </row>
    <row r="4" spans="1:2" ht="43.2" x14ac:dyDescent="0.3">
      <c r="A4" s="2" t="s">
        <v>6</v>
      </c>
      <c r="B4" s="4" t="s">
        <v>59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inmueble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J15"/>
  <sheetViews>
    <sheetView topLeftCell="B1" workbookViewId="0">
      <selection activeCell="H10" sqref="H10"/>
    </sheetView>
  </sheetViews>
  <sheetFormatPr defaultColWidth="11.5546875" defaultRowHeight="14.4" x14ac:dyDescent="0.3"/>
  <cols>
    <col min="2" max="2" width="21.6640625" customWidth="1"/>
    <col min="3" max="3" width="24.6640625" customWidth="1"/>
    <col min="4" max="4" width="27" customWidth="1"/>
    <col min="5" max="7" width="21.6640625" customWidth="1"/>
    <col min="8" max="8" width="15" customWidth="1"/>
    <col min="9" max="9" width="23.6640625" customWidth="1"/>
    <col min="10" max="10" width="33.109375" customWidth="1"/>
  </cols>
  <sheetData>
    <row r="1" spans="1:10" x14ac:dyDescent="0.3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7" t="s">
        <v>40</v>
      </c>
      <c r="B2" s="7" t="s">
        <v>41</v>
      </c>
      <c r="C2" s="7" t="s">
        <v>42</v>
      </c>
      <c r="D2" s="7" t="s">
        <v>43</v>
      </c>
      <c r="E2" s="7" t="s">
        <v>44</v>
      </c>
      <c r="F2" s="7"/>
      <c r="G2" s="7" t="s">
        <v>62</v>
      </c>
      <c r="H2" s="7" t="s">
        <v>45</v>
      </c>
      <c r="I2" s="7" t="s">
        <v>46</v>
      </c>
      <c r="J2" s="7" t="s">
        <v>47</v>
      </c>
    </row>
    <row r="3" spans="1:10" x14ac:dyDescent="0.3">
      <c r="A3" s="1" t="s">
        <v>12</v>
      </c>
      <c r="B3" s="1" t="s">
        <v>0</v>
      </c>
      <c r="C3" s="1" t="s">
        <v>48</v>
      </c>
      <c r="D3" s="1" t="s">
        <v>1</v>
      </c>
      <c r="E3" s="1" t="s">
        <v>63</v>
      </c>
      <c r="F3" s="1" t="s">
        <v>64</v>
      </c>
      <c r="G3" s="1" t="s">
        <v>65</v>
      </c>
      <c r="H3" s="1" t="s">
        <v>49</v>
      </c>
      <c r="I3" s="2" t="s">
        <v>2</v>
      </c>
      <c r="J3" s="24" t="s">
        <v>50</v>
      </c>
    </row>
    <row r="4" spans="1:10" ht="57.6" x14ac:dyDescent="0.3">
      <c r="A4" s="31">
        <v>1</v>
      </c>
      <c r="B4" s="31" t="s">
        <v>51</v>
      </c>
      <c r="C4" s="32" t="s">
        <v>66</v>
      </c>
      <c r="D4" s="3" t="s">
        <v>52</v>
      </c>
      <c r="E4" s="31">
        <v>50</v>
      </c>
      <c r="F4" s="31">
        <v>60</v>
      </c>
      <c r="G4" s="31" t="s">
        <v>60</v>
      </c>
      <c r="H4" s="3" t="s">
        <v>53</v>
      </c>
      <c r="I4" s="32" t="str">
        <f>[1]ConjuntoResidencial!$I$4</f>
        <v>1-Forest apartamentos</v>
      </c>
      <c r="J4" s="33" t="str">
        <f>_xlfn.CONCAT(B4,"-",I4)</f>
        <v>Piscina-1-Forest apartamentos</v>
      </c>
    </row>
    <row r="5" spans="1:10" ht="57.6" x14ac:dyDescent="0.3">
      <c r="A5" s="34">
        <v>2</v>
      </c>
      <c r="B5" s="34" t="s">
        <v>54</v>
      </c>
      <c r="C5" s="32" t="s">
        <v>67</v>
      </c>
      <c r="D5" s="35" t="s">
        <v>55</v>
      </c>
      <c r="E5" s="34">
        <v>20</v>
      </c>
      <c r="F5" s="34">
        <v>120</v>
      </c>
      <c r="G5" s="34" t="s">
        <v>60</v>
      </c>
      <c r="H5" s="35" t="s">
        <v>56</v>
      </c>
      <c r="I5" s="32" t="str">
        <f>[1]ConjuntoResidencial!$I$4</f>
        <v>1-Forest apartamentos</v>
      </c>
      <c r="J5" s="33" t="str">
        <f>_xlfn.CONCAT(B5,"-",I5)</f>
        <v>Gimnasio-1-Forest apartamentos</v>
      </c>
    </row>
    <row r="6" spans="1:10" ht="57.6" x14ac:dyDescent="0.3">
      <c r="A6" s="34">
        <v>3</v>
      </c>
      <c r="B6" s="34" t="s">
        <v>57</v>
      </c>
      <c r="C6" s="32" t="s">
        <v>68</v>
      </c>
      <c r="D6" s="3" t="s">
        <v>52</v>
      </c>
      <c r="E6" s="34">
        <v>15</v>
      </c>
      <c r="F6" s="34">
        <v>1</v>
      </c>
      <c r="G6" s="34" t="s">
        <v>61</v>
      </c>
      <c r="H6" s="3" t="s">
        <v>53</v>
      </c>
      <c r="I6" s="32" t="str">
        <f>[1]ConjuntoResidencial!$I$5</f>
        <v>2-Natural</v>
      </c>
      <c r="J6" s="33" t="str">
        <f>_xlfn.CONCAT(B6,"-",I6)</f>
        <v>piscinaAdultos-2-Natural</v>
      </c>
    </row>
    <row r="7" spans="1:10" ht="72" x14ac:dyDescent="0.3">
      <c r="A7" s="34">
        <v>4</v>
      </c>
      <c r="B7" s="34" t="s">
        <v>69</v>
      </c>
      <c r="C7" s="32" t="s">
        <v>70</v>
      </c>
      <c r="D7" s="35" t="s">
        <v>71</v>
      </c>
      <c r="E7" s="34">
        <v>100</v>
      </c>
      <c r="F7" s="34">
        <v>4</v>
      </c>
      <c r="G7" s="34" t="s">
        <v>61</v>
      </c>
      <c r="H7" s="35" t="s">
        <v>72</v>
      </c>
      <c r="I7" s="32" t="str">
        <f>[1]ConjuntoResidencial!I6</f>
        <v>3-Riogrande</v>
      </c>
      <c r="J7" s="33" t="str">
        <f t="shared" ref="J7:J12" si="0">_xlfn.CONCAT(B7,"-",I7)</f>
        <v>Salón de Eventos-3-Riogrande</v>
      </c>
    </row>
    <row r="8" spans="1:10" ht="115.2" x14ac:dyDescent="0.3">
      <c r="A8" s="34">
        <v>5</v>
      </c>
      <c r="B8" s="34" t="s">
        <v>73</v>
      </c>
      <c r="C8" s="32" t="s">
        <v>74</v>
      </c>
      <c r="D8" s="35" t="s">
        <v>75</v>
      </c>
      <c r="E8" s="34">
        <v>22</v>
      </c>
      <c r="F8" s="34">
        <v>90</v>
      </c>
      <c r="G8" s="34" t="s">
        <v>60</v>
      </c>
      <c r="H8" s="35" t="s">
        <v>76</v>
      </c>
      <c r="I8" s="32" t="str">
        <f>[1]ConjuntoResidencial!I7</f>
        <v>4-Bolivar</v>
      </c>
      <c r="J8" s="33" t="str">
        <f t="shared" si="0"/>
        <v>Cancha de Fútbol-4-Bolivar</v>
      </c>
    </row>
    <row r="9" spans="1:10" ht="86.4" x14ac:dyDescent="0.3">
      <c r="A9" s="34">
        <v>6</v>
      </c>
      <c r="B9" s="34" t="s">
        <v>77</v>
      </c>
      <c r="C9" s="32" t="s">
        <v>78</v>
      </c>
      <c r="D9" s="35" t="s">
        <v>79</v>
      </c>
      <c r="E9" s="34">
        <v>20</v>
      </c>
      <c r="F9" s="34">
        <v>45</v>
      </c>
      <c r="G9" s="34" t="s">
        <v>60</v>
      </c>
      <c r="H9" s="35" t="s">
        <v>80</v>
      </c>
      <c r="I9" s="32" t="str">
        <f>[1]ConjuntoResidencial!I5</f>
        <v>2-Natural</v>
      </c>
      <c r="J9" s="33" t="str">
        <f t="shared" si="0"/>
        <v>Piscina Pequeña-2-Natural</v>
      </c>
    </row>
    <row r="10" spans="1:10" ht="86.4" x14ac:dyDescent="0.3">
      <c r="A10" s="34">
        <v>7</v>
      </c>
      <c r="B10" s="34" t="s">
        <v>81</v>
      </c>
      <c r="C10" s="32" t="s">
        <v>82</v>
      </c>
      <c r="D10" s="35" t="s">
        <v>83</v>
      </c>
      <c r="E10" s="34">
        <v>15</v>
      </c>
      <c r="F10" s="34">
        <v>2</v>
      </c>
      <c r="G10" s="34" t="s">
        <v>61</v>
      </c>
      <c r="H10" s="35" t="s">
        <v>84</v>
      </c>
      <c r="I10" s="32" t="str">
        <f>[1]ConjuntoResidencial!I8</f>
        <v>5-Ventus</v>
      </c>
      <c r="J10" s="33" t="str">
        <f t="shared" si="0"/>
        <v>Zona BBQ-5-Ventus</v>
      </c>
    </row>
    <row r="11" spans="1:10" ht="72" x14ac:dyDescent="0.3">
      <c r="A11" s="34">
        <v>8</v>
      </c>
      <c r="B11" s="34" t="s">
        <v>85</v>
      </c>
      <c r="C11" s="32" t="s">
        <v>86</v>
      </c>
      <c r="D11" s="35" t="s">
        <v>87</v>
      </c>
      <c r="E11" s="34">
        <v>4</v>
      </c>
      <c r="F11" s="34">
        <v>60</v>
      </c>
      <c r="G11" s="34" t="s">
        <v>60</v>
      </c>
      <c r="H11" s="35" t="s">
        <v>88</v>
      </c>
      <c r="I11" s="32" t="str">
        <f>[1]ConjuntoResidencial!I6</f>
        <v>3-Riogrande</v>
      </c>
      <c r="J11" s="33" t="str">
        <f t="shared" si="0"/>
        <v>Cancha de Tenis-3-Riogrande</v>
      </c>
    </row>
    <row r="12" spans="1:10" ht="100.8" x14ac:dyDescent="0.3">
      <c r="A12" s="34">
        <v>9</v>
      </c>
      <c r="B12" s="34" t="s">
        <v>89</v>
      </c>
      <c r="C12" s="32" t="s">
        <v>90</v>
      </c>
      <c r="D12" s="35" t="s">
        <v>91</v>
      </c>
      <c r="E12" s="34">
        <v>10</v>
      </c>
      <c r="F12" s="34">
        <v>90</v>
      </c>
      <c r="G12" s="34" t="s">
        <v>60</v>
      </c>
      <c r="H12" s="35" t="s">
        <v>92</v>
      </c>
      <c r="I12" s="32" t="str">
        <f>[1]ConjuntoResidencial!I4</f>
        <v>1-Forest apartamentos</v>
      </c>
      <c r="J12" s="33" t="str">
        <f t="shared" si="0"/>
        <v>Sala de Juegos-1-Forest apartamentos</v>
      </c>
    </row>
    <row r="13" spans="1:10" x14ac:dyDescent="0.3">
      <c r="B13" s="36"/>
      <c r="C13" s="37"/>
      <c r="D13" s="38"/>
      <c r="H13" s="38"/>
    </row>
    <row r="14" spans="1:10" x14ac:dyDescent="0.3">
      <c r="C14" s="37"/>
      <c r="D14" s="38"/>
      <c r="H14" s="38"/>
    </row>
    <row r="15" spans="1:10" x14ac:dyDescent="0.3">
      <c r="C15" s="37"/>
      <c r="D15" s="38"/>
      <c r="H15" s="38"/>
    </row>
  </sheetData>
  <hyperlinks>
    <hyperlink ref="A1" location="Objetos de dominio!A1" display="Objetos de dominio!A1" xr:uid="{CBEDEE6C-22FE-43B3-89F1-C741AF6805E9}"/>
    <hyperlink ref="B1" location="Objetos de dominio!A1" display="Objetos de dominio!A1" xr:uid="{5049E57E-E139-4ADD-9C47-2609FB902FFB}"/>
    <hyperlink ref="J1" location="Objetos de dominio!A1" display="Objetos de dominio!A1" xr:uid="{C8B3E4EF-57B4-4A4C-936C-454FCCF14785}"/>
    <hyperlink ref="I3" location="ConjuntoResidencial!A1" display="ConjuntoResidencial" xr:uid="{FA68C03A-4D40-437E-A7E7-34175C992F59}"/>
    <hyperlink ref="I4" location="ConjuntoResidencial!A5" display="ConjuntoResidencial!A5" xr:uid="{EB5BF42C-0DC8-4822-8A90-7F46EFD084D1}"/>
    <hyperlink ref="I5" location="ConjuntoResidencial!A5" display="ConjuntoResidencial!A5" xr:uid="{50984DC8-E1AF-407A-A8DF-68C2FF5A2144}"/>
    <hyperlink ref="I6" location="ConjuntoResidencial!A5" display="ConjuntoResidencial!A5" xr:uid="{BA2EDD1E-B40E-479F-88EC-DCC6DF46D0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2"/>
  <sheetViews>
    <sheetView tabSelected="1" workbookViewId="0">
      <selection activeCell="E15" sqref="E15"/>
    </sheetView>
  </sheetViews>
  <sheetFormatPr defaultColWidth="11.5546875" defaultRowHeight="14.4" x14ac:dyDescent="0.3"/>
  <cols>
    <col min="2" max="2" width="40.44140625" customWidth="1"/>
    <col min="3" max="3" width="40.5546875" customWidth="1"/>
    <col min="4" max="4" width="17.33203125" customWidth="1"/>
    <col min="5" max="5" width="46.109375" customWidth="1"/>
    <col min="6" max="6" width="44.6640625" customWidth="1"/>
    <col min="7" max="7" width="128.44140625" customWidth="1"/>
  </cols>
  <sheetData>
    <row r="1" spans="1:7" x14ac:dyDescent="0.3">
      <c r="A1" s="30" t="s">
        <v>7</v>
      </c>
      <c r="B1" s="30"/>
      <c r="C1" s="30"/>
      <c r="D1" s="30"/>
      <c r="E1" s="30"/>
      <c r="F1" s="6"/>
    </row>
    <row r="2" spans="1:7" x14ac:dyDescent="0.3">
      <c r="A2" s="7" t="s">
        <v>8</v>
      </c>
      <c r="B2" s="7" t="s">
        <v>9</v>
      </c>
      <c r="C2" s="7"/>
      <c r="D2" s="7"/>
      <c r="E2" s="7" t="s">
        <v>10</v>
      </c>
      <c r="F2" s="7"/>
      <c r="G2" s="7" t="s">
        <v>11</v>
      </c>
    </row>
    <row r="3" spans="1:7" x14ac:dyDescent="0.3">
      <c r="A3" s="1" t="s">
        <v>12</v>
      </c>
      <c r="B3" s="2" t="s">
        <v>3</v>
      </c>
      <c r="C3" s="1" t="s">
        <v>13</v>
      </c>
      <c r="D3" s="1" t="s">
        <v>14</v>
      </c>
      <c r="E3" s="1" t="s">
        <v>15</v>
      </c>
      <c r="F3" s="1" t="s">
        <v>16</v>
      </c>
      <c r="G3" s="8" t="s">
        <v>17</v>
      </c>
    </row>
    <row r="4" spans="1:7" x14ac:dyDescent="0.3">
      <c r="A4" s="9">
        <v>1</v>
      </c>
      <c r="B4" s="25" t="str">
        <f>ZonaComun!J4</f>
        <v>Piscina-1-Forest apartamentos</v>
      </c>
      <c r="C4" s="9" t="s">
        <v>18</v>
      </c>
      <c r="D4" s="9" t="s">
        <v>19</v>
      </c>
      <c r="E4" s="10">
        <v>45553.25</v>
      </c>
      <c r="F4" s="10">
        <v>45553.583333333336</v>
      </c>
      <c r="G4" s="8" t="str">
        <f>C4&amp;" "&amp;TEXT(E4,"- dd  mmmm yyyy h:mm:ss AM/PM ")&amp;" hasta "&amp;TEXT(F4,"- dd  mmmm yyyy h:mm:ss AM/PM ")&amp;"-"&amp;B4</f>
        <v>Agenda para residentes turno Diurno - 18  septiembre 2024 6:00:00 a. m.  hasta - 18  septiembre 2024 2:00:00 p. m. -Piscina-1-Forest apartamentos</v>
      </c>
    </row>
    <row r="5" spans="1:7" x14ac:dyDescent="0.3">
      <c r="A5" s="9">
        <v>2</v>
      </c>
      <c r="B5" s="25" t="str">
        <f>ZonaComun!J5</f>
        <v>Gimnasio-1-Forest apartamentos</v>
      </c>
      <c r="C5" s="9" t="s">
        <v>20</v>
      </c>
      <c r="D5" s="9" t="s">
        <v>19</v>
      </c>
      <c r="E5" s="10">
        <v>45553.625</v>
      </c>
      <c r="F5" s="10">
        <v>45553.875</v>
      </c>
      <c r="G5" s="8" t="str">
        <f t="shared" ref="G5:G7" si="0">C5&amp;" "&amp;TEXT(E5,"- dd  mmmm yyyy h:mm:ss AM/PM ")&amp;" hasta "&amp;TEXT(F5,"- dd  mmmm yyyy h:mm:ss AM/PM ")&amp;"-"&amp;B5</f>
        <v>Agenda para residentes turno Nocturno - 18  septiembre 2024 3:00:00 p. m.  hasta - 18  septiembre 2024 9:00:00 p. m. -Gimnasio-1-Forest apartamentos</v>
      </c>
    </row>
    <row r="6" spans="1:7" x14ac:dyDescent="0.3">
      <c r="A6" s="9">
        <v>3</v>
      </c>
      <c r="B6" s="25" t="str">
        <f>ZonaComun!J6</f>
        <v>piscinaAdultos-2-Natural</v>
      </c>
      <c r="C6" s="9" t="s">
        <v>21</v>
      </c>
      <c r="D6" s="9" t="s">
        <v>19</v>
      </c>
      <c r="E6" s="10">
        <v>45555.416666666664</v>
      </c>
      <c r="F6" s="10">
        <v>45555.541666666664</v>
      </c>
      <c r="G6" s="8" t="str">
        <f t="shared" si="0"/>
        <v>Agenda para residentes - 20  septiembre 2024 10:00:00 a. m.  hasta - 20  septiembre 2024 1:00:00 p. m. -piscinaAdultos-2-Natural</v>
      </c>
    </row>
    <row r="7" spans="1:7" x14ac:dyDescent="0.3">
      <c r="A7" s="9">
        <v>4</v>
      </c>
      <c r="B7" s="25" t="str">
        <f>ZonaComun!J7</f>
        <v>Salón de Eventos-3-Riogrande</v>
      </c>
      <c r="C7" s="9" t="s">
        <v>22</v>
      </c>
      <c r="D7" s="9" t="s">
        <v>19</v>
      </c>
      <c r="E7" s="10">
        <v>45553.333333333336</v>
      </c>
      <c r="F7" s="10">
        <v>45553.5</v>
      </c>
      <c r="G7" s="8" t="str">
        <f t="shared" si="0"/>
        <v>Agenda para dias de mantenimiento - 18  septiembre 2024 8:00:00 a. m.  hasta - 18  septiembre 2024 12:00:00 p. m. -Salón de Eventos-3-Riogrande</v>
      </c>
    </row>
    <row r="8" spans="1:7" x14ac:dyDescent="0.3">
      <c r="A8" s="9">
        <v>5</v>
      </c>
      <c r="B8" s="25" t="str">
        <f>ZonaComun!J8</f>
        <v>Cancha de Fútbol-4-Bolivar</v>
      </c>
      <c r="C8" s="9"/>
      <c r="D8" s="9"/>
      <c r="E8" s="10"/>
      <c r="F8" s="10"/>
      <c r="G8" s="8"/>
    </row>
    <row r="9" spans="1:7" x14ac:dyDescent="0.3">
      <c r="A9" s="9">
        <v>6</v>
      </c>
      <c r="B9" s="25" t="str">
        <f>ZonaComun!J9</f>
        <v>Piscina Pequeña-2-Natural</v>
      </c>
      <c r="C9" s="9"/>
      <c r="D9" s="9"/>
      <c r="E9" s="10"/>
      <c r="F9" s="10"/>
      <c r="G9" s="8"/>
    </row>
    <row r="10" spans="1:7" x14ac:dyDescent="0.3">
      <c r="A10" s="9">
        <v>7</v>
      </c>
      <c r="B10" s="25" t="str">
        <f>ZonaComun!J10</f>
        <v>Zona BBQ-5-Ventus</v>
      </c>
      <c r="C10" s="5"/>
      <c r="D10" s="5"/>
      <c r="E10" s="10"/>
      <c r="F10" s="10"/>
      <c r="G10" s="8"/>
    </row>
    <row r="11" spans="1:7" x14ac:dyDescent="0.3">
      <c r="A11" s="9">
        <v>8</v>
      </c>
      <c r="B11" s="25" t="str">
        <f>ZonaComun!J11</f>
        <v>Cancha de Tenis-3-Riogrande</v>
      </c>
      <c r="C11" s="5"/>
      <c r="D11" s="5"/>
      <c r="E11" s="10"/>
      <c r="F11" s="10"/>
      <c r="G11" s="8"/>
    </row>
    <row r="12" spans="1:7" x14ac:dyDescent="0.3">
      <c r="A12" s="39"/>
    </row>
  </sheetData>
  <mergeCells count="1">
    <mergeCell ref="A1:E1"/>
  </mergeCells>
  <hyperlinks>
    <hyperlink ref="A1" location="'Objetos de dominio'!A1" display="&lt;&lt;&lt;&lt;&lt;&lt; Volver al inicio" xr:uid="{80B0E295-9C45-4B66-99DF-E7CF9E9791FC}"/>
    <hyperlink ref="B3" location="ZonaComun!A1" display="ZonaComun" xr:uid="{23A414B0-B4D1-4009-AD81-8FE561EAB17A}"/>
    <hyperlink ref="B4" location="ZonaComun!A5" display="ZonaComun!A5" xr:uid="{0759A409-D987-4ADD-A716-3DFFDC350A6F}"/>
    <hyperlink ref="B5:B11" location="ZonaComun!A5" display="ZonaComun!A5" xr:uid="{EF8A20CE-7173-46C0-8D04-5DE6A07688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I17"/>
  <sheetViews>
    <sheetView workbookViewId="0">
      <selection activeCell="H22" sqref="H22"/>
    </sheetView>
  </sheetViews>
  <sheetFormatPr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23.88671875" bestFit="1" customWidth="1"/>
    <col min="7" max="7" width="130.5546875" bestFit="1" customWidth="1"/>
  </cols>
  <sheetData>
    <row r="1" spans="1:9" x14ac:dyDescent="0.3">
      <c r="A1" s="30" t="s">
        <v>7</v>
      </c>
      <c r="B1" s="30"/>
      <c r="C1" s="30"/>
      <c r="D1" s="30"/>
      <c r="E1" s="30"/>
      <c r="F1" s="6"/>
    </row>
    <row r="2" spans="1:9" x14ac:dyDescent="0.3">
      <c r="A2" s="7" t="s">
        <v>23</v>
      </c>
      <c r="B2" s="7" t="s">
        <v>24</v>
      </c>
      <c r="C2" s="7" t="s">
        <v>25</v>
      </c>
      <c r="D2" s="7" t="s">
        <v>26</v>
      </c>
      <c r="E2" s="7"/>
      <c r="F2" s="7" t="s">
        <v>27</v>
      </c>
      <c r="G2" s="7" t="s">
        <v>28</v>
      </c>
    </row>
    <row r="3" spans="1:9" x14ac:dyDescent="0.3">
      <c r="A3" s="1" t="s">
        <v>12</v>
      </c>
      <c r="B3" s="1" t="s">
        <v>29</v>
      </c>
      <c r="C3" s="1" t="s">
        <v>30</v>
      </c>
      <c r="D3" s="1" t="s">
        <v>31</v>
      </c>
      <c r="E3" s="1" t="s">
        <v>32</v>
      </c>
      <c r="F3" s="2" t="s">
        <v>5</v>
      </c>
      <c r="G3" s="8" t="s">
        <v>17</v>
      </c>
    </row>
    <row r="4" spans="1:9" x14ac:dyDescent="0.3">
      <c r="A4" s="11">
        <v>1</v>
      </c>
      <c r="B4" s="11" t="s">
        <v>33</v>
      </c>
      <c r="C4" s="12">
        <v>0.25</v>
      </c>
      <c r="D4" s="12">
        <v>0.33333333333333331</v>
      </c>
      <c r="E4" s="13" t="s">
        <v>34</v>
      </c>
      <c r="F4" s="26" t="str">
        <f>Agenda!$G$4</f>
        <v>Agenda para residentes turno Diurno - 18  septiembre 2024 6:00:00 a. m.  hasta - 18  septiembre 2024 2:00:00 p. m. -Piscina-1-Forest apartamentos</v>
      </c>
      <c r="G4" s="14" t="str">
        <f t="shared" ref="G4:G21" si="0">_xlfn.CONCAT(B4,"-",F4)</f>
        <v>Turno 1-Agenda para residentes turno Diurno - 18  septiembre 2024 6:00:00 a. m.  hasta - 18  septiembre 2024 2:00:00 p. m. -Piscina-1-Forest apartamentos</v>
      </c>
      <c r="I4" t="s">
        <v>35</v>
      </c>
    </row>
    <row r="5" spans="1:9" x14ac:dyDescent="0.3">
      <c r="A5" s="11">
        <v>2</v>
      </c>
      <c r="B5" s="11" t="s">
        <v>36</v>
      </c>
      <c r="C5" s="12">
        <v>0.33333333333333331</v>
      </c>
      <c r="D5" s="12">
        <v>0.41666666666666669</v>
      </c>
      <c r="E5" s="13" t="s">
        <v>34</v>
      </c>
      <c r="F5" s="26" t="str">
        <f>Agenda!$G$4</f>
        <v>Agenda para residentes turno Diurno - 18  septiembre 2024 6:00:00 a. m.  hasta - 18  septiembre 2024 2:00:00 p. m. -Piscina-1-Forest apartamentos</v>
      </c>
      <c r="G5" s="14" t="str">
        <f t="shared" si="0"/>
        <v>Turno 2-Agenda para residentes turno Diurno - 18  septiembre 2024 6:00:00 a. m.  hasta - 18  septiembre 2024 2:00:00 p. m. -Piscina-1-Forest apartamentos</v>
      </c>
      <c r="I5" t="s">
        <v>34</v>
      </c>
    </row>
    <row r="6" spans="1:9" x14ac:dyDescent="0.3">
      <c r="A6" s="11">
        <v>3</v>
      </c>
      <c r="B6" s="11" t="s">
        <v>37</v>
      </c>
      <c r="C6" s="12">
        <v>0.41666666666666669</v>
      </c>
      <c r="D6" s="12">
        <v>0.5</v>
      </c>
      <c r="E6" s="13" t="s">
        <v>34</v>
      </c>
      <c r="F6" s="26" t="str">
        <f>Agenda!$G$4</f>
        <v>Agenda para residentes turno Diurno - 18  septiembre 2024 6:00:00 a. m.  hasta - 18  septiembre 2024 2:00:00 p. m. -Piscina-1-Forest apartamentos</v>
      </c>
      <c r="G6" s="14" t="str">
        <f t="shared" si="0"/>
        <v>Turno 3-Agenda para residentes turno Diurno - 18  septiembre 2024 6:00:00 a. m.  hasta - 18  septiembre 2024 2:00:00 p. m. -Piscina-1-Forest apartamentos</v>
      </c>
      <c r="I6" t="s">
        <v>38</v>
      </c>
    </row>
    <row r="7" spans="1:9" x14ac:dyDescent="0.3">
      <c r="A7" s="11">
        <v>4</v>
      </c>
      <c r="B7" s="11" t="s">
        <v>39</v>
      </c>
      <c r="C7" s="12">
        <v>0.54166666666666696</v>
      </c>
      <c r="D7" s="12">
        <v>0.58333333333333404</v>
      </c>
      <c r="E7" s="13" t="s">
        <v>34</v>
      </c>
      <c r="F7" s="26" t="str">
        <f>Agenda!$G$4</f>
        <v>Agenda para residentes turno Diurno - 18  septiembre 2024 6:00:00 a. m.  hasta - 18  septiembre 2024 2:00:00 p. m. -Piscina-1-Forest apartamentos</v>
      </c>
      <c r="G7" s="14" t="str">
        <f t="shared" si="0"/>
        <v>Turno 4-Agenda para residentes turno Diurno - 18  septiembre 2024 6:00:00 a. m.  hasta - 18  septiembre 2024 2:00:00 p. m. -Piscina-1-Forest apartamentos</v>
      </c>
    </row>
    <row r="8" spans="1:9" x14ac:dyDescent="0.3">
      <c r="A8" s="15">
        <v>5</v>
      </c>
      <c r="B8" s="15" t="s">
        <v>33</v>
      </c>
      <c r="C8" s="16">
        <v>0.625</v>
      </c>
      <c r="D8" s="16">
        <v>0.70833333333333337</v>
      </c>
      <c r="E8" s="17" t="s">
        <v>34</v>
      </c>
      <c r="F8" s="27" t="str">
        <f>Agenda!$G$5</f>
        <v>Agenda para residentes turno Nocturno - 18  septiembre 2024 3:00:00 p. m.  hasta - 18  septiembre 2024 9:00:00 p. m. -Gimnasio-1-Forest apartamentos</v>
      </c>
      <c r="G8" s="14" t="str">
        <f t="shared" si="0"/>
        <v>Turno 1-Agenda para residentes turno Nocturno - 18  septiembre 2024 3:00:00 p. m.  hasta - 18  septiembre 2024 9:00:00 p. m. -Gimnasio-1-Forest apartamentos</v>
      </c>
    </row>
    <row r="9" spans="1:9" x14ac:dyDescent="0.3">
      <c r="A9" s="15">
        <v>6</v>
      </c>
      <c r="B9" s="15" t="s">
        <v>36</v>
      </c>
      <c r="C9" s="16">
        <v>0.70833333333333337</v>
      </c>
      <c r="D9" s="16">
        <v>0.79166666666666663</v>
      </c>
      <c r="E9" s="17" t="s">
        <v>34</v>
      </c>
      <c r="F9" s="27" t="str">
        <f>Agenda!$G$5</f>
        <v>Agenda para residentes turno Nocturno - 18  septiembre 2024 3:00:00 p. m.  hasta - 18  septiembre 2024 9:00:00 p. m. -Gimnasio-1-Forest apartamentos</v>
      </c>
      <c r="G9" s="14" t="str">
        <f t="shared" si="0"/>
        <v>Turno 2-Agenda para residentes turno Nocturno - 18  septiembre 2024 3:00:00 p. m.  hasta - 18  septiembre 2024 9:00:00 p. m. -Gimnasio-1-Forest apartamentos</v>
      </c>
    </row>
    <row r="10" spans="1:9" x14ac:dyDescent="0.3">
      <c r="A10" s="15">
        <v>7</v>
      </c>
      <c r="B10" s="15" t="s">
        <v>37</v>
      </c>
      <c r="C10" s="16">
        <v>0.79166666666666663</v>
      </c>
      <c r="D10" s="16">
        <v>0.875</v>
      </c>
      <c r="E10" s="17" t="s">
        <v>34</v>
      </c>
      <c r="F10" s="27" t="str">
        <f>Agenda!$G$5</f>
        <v>Agenda para residentes turno Nocturno - 18  septiembre 2024 3:00:00 p. m.  hasta - 18  septiembre 2024 9:00:00 p. m. -Gimnasio-1-Forest apartamentos</v>
      </c>
      <c r="G10" s="14" t="str">
        <f t="shared" si="0"/>
        <v>Turno 3-Agenda para residentes turno Nocturno - 18  septiembre 2024 3:00:00 p. m.  hasta - 18  septiembre 2024 9:00:00 p. m. -Gimnasio-1-Forest apartamentos</v>
      </c>
    </row>
    <row r="11" spans="1:9" x14ac:dyDescent="0.3">
      <c r="A11" s="18">
        <v>8</v>
      </c>
      <c r="B11" s="18" t="s">
        <v>33</v>
      </c>
      <c r="C11" s="19">
        <v>0.91666666666666663</v>
      </c>
      <c r="D11" s="19">
        <v>0.95833333333333337</v>
      </c>
      <c r="E11" s="20" t="s">
        <v>34</v>
      </c>
      <c r="F11" s="28" t="str">
        <f>Agenda!$G$6</f>
        <v>Agenda para residentes - 20  septiembre 2024 10:00:00 a. m.  hasta - 20  septiembre 2024 1:00:00 p. m. -piscinaAdultos-2-Natural</v>
      </c>
      <c r="G11" s="14" t="str">
        <f t="shared" si="0"/>
        <v>Turno 1-Agenda para residentes - 20  septiembre 2024 10:00:00 a. m.  hasta - 20  septiembre 2024 1:00:00 p. m. -piscinaAdultos-2-Natural</v>
      </c>
    </row>
    <row r="12" spans="1:9" x14ac:dyDescent="0.3">
      <c r="A12" s="18">
        <v>9</v>
      </c>
      <c r="B12" s="18" t="s">
        <v>36</v>
      </c>
      <c r="C12" s="19">
        <v>0.45833333333333331</v>
      </c>
      <c r="D12" s="19">
        <v>0.5</v>
      </c>
      <c r="E12" s="20" t="s">
        <v>34</v>
      </c>
      <c r="F12" s="28" t="str">
        <f>Agenda!$G$6</f>
        <v>Agenda para residentes - 20  septiembre 2024 10:00:00 a. m.  hasta - 20  septiembre 2024 1:00:00 p. m. -piscinaAdultos-2-Natural</v>
      </c>
      <c r="G12" s="14" t="str">
        <f t="shared" si="0"/>
        <v>Turno 2-Agenda para residentes - 20  septiembre 2024 10:00:00 a. m.  hasta - 20  septiembre 2024 1:00:00 p. m. -piscinaAdultos-2-Natural</v>
      </c>
    </row>
    <row r="13" spans="1:9" x14ac:dyDescent="0.3">
      <c r="A13" s="18">
        <v>10</v>
      </c>
      <c r="B13" s="18" t="s">
        <v>37</v>
      </c>
      <c r="C13" s="19">
        <v>0.5</v>
      </c>
      <c r="D13" s="19">
        <v>0.54166666666666663</v>
      </c>
      <c r="E13" s="20" t="s">
        <v>34</v>
      </c>
      <c r="F13" s="28" t="str">
        <f>Agenda!$G$6</f>
        <v>Agenda para residentes - 20  septiembre 2024 10:00:00 a. m.  hasta - 20  septiembre 2024 1:00:00 p. m. -piscinaAdultos-2-Natural</v>
      </c>
      <c r="G13" s="14" t="str">
        <f t="shared" si="0"/>
        <v>Turno 3-Agenda para residentes - 20  septiembre 2024 10:00:00 a. m.  hasta - 20  septiembre 2024 1:00:00 p. m. -piscinaAdultos-2-Natural</v>
      </c>
    </row>
    <row r="14" spans="1:9" x14ac:dyDescent="0.3">
      <c r="A14" s="21">
        <v>11</v>
      </c>
      <c r="B14" s="21" t="s">
        <v>33</v>
      </c>
      <c r="C14" s="22">
        <v>0.33333333333333331</v>
      </c>
      <c r="D14" s="22">
        <v>0.375</v>
      </c>
      <c r="E14" s="23" t="s">
        <v>38</v>
      </c>
      <c r="F14" s="29" t="str">
        <f>Agenda!$G$7</f>
        <v>Agenda para dias de mantenimiento - 18  septiembre 2024 8:00:00 a. m.  hasta - 18  septiembre 2024 12:00:00 p. m. -Salón de Eventos-3-Riogrande</v>
      </c>
      <c r="G14" s="14" t="str">
        <f t="shared" si="0"/>
        <v>Turno 1-Agenda para dias de mantenimiento - 18  septiembre 2024 8:00:00 a. m.  hasta - 18  septiembre 2024 12:00:00 p. m. -Salón de Eventos-3-Riogrande</v>
      </c>
    </row>
    <row r="15" spans="1:9" x14ac:dyDescent="0.3">
      <c r="A15" s="21">
        <v>12</v>
      </c>
      <c r="B15" s="21" t="s">
        <v>36</v>
      </c>
      <c r="C15" s="22">
        <v>0.375</v>
      </c>
      <c r="D15" s="22">
        <v>0.41666666666666702</v>
      </c>
      <c r="E15" s="23" t="s">
        <v>38</v>
      </c>
      <c r="F15" s="29" t="str">
        <f>Agenda!$G$7</f>
        <v>Agenda para dias de mantenimiento - 18  septiembre 2024 8:00:00 a. m.  hasta - 18  septiembre 2024 12:00:00 p. m. -Salón de Eventos-3-Riogrande</v>
      </c>
      <c r="G15" s="14" t="str">
        <f t="shared" si="0"/>
        <v>Turno 2-Agenda para dias de mantenimiento - 18  septiembre 2024 8:00:00 a. m.  hasta - 18  septiembre 2024 12:00:00 p. m. -Salón de Eventos-3-Riogrande</v>
      </c>
    </row>
    <row r="16" spans="1:9" x14ac:dyDescent="0.3">
      <c r="A16" s="21">
        <v>13</v>
      </c>
      <c r="B16" s="21" t="s">
        <v>37</v>
      </c>
      <c r="C16" s="22">
        <v>0.41666666666666702</v>
      </c>
      <c r="D16" s="22">
        <v>0.45833333333333398</v>
      </c>
      <c r="E16" s="23" t="s">
        <v>38</v>
      </c>
      <c r="F16" s="29" t="str">
        <f>Agenda!$G$7</f>
        <v>Agenda para dias de mantenimiento - 18  septiembre 2024 8:00:00 a. m.  hasta - 18  septiembre 2024 12:00:00 p. m. -Salón de Eventos-3-Riogrande</v>
      </c>
      <c r="G16" s="14" t="str">
        <f>_xlfn.CONCAT(B16,"-",F16)</f>
        <v>Turno 3-Agenda para dias de mantenimiento - 18  septiembre 2024 8:00:00 a. m.  hasta - 18  septiembre 2024 12:00:00 p. m. -Salón de Eventos-3-Riogrande</v>
      </c>
    </row>
    <row r="17" spans="1:7" x14ac:dyDescent="0.3">
      <c r="A17" s="21">
        <v>14</v>
      </c>
      <c r="B17" s="21" t="s">
        <v>39</v>
      </c>
      <c r="C17" s="22">
        <v>0.45833333333333398</v>
      </c>
      <c r="D17" s="22">
        <v>0.500000000000001</v>
      </c>
      <c r="E17" s="23" t="s">
        <v>38</v>
      </c>
      <c r="F17" s="29" t="str">
        <f>Agenda!$G$7</f>
        <v>Agenda para dias de mantenimiento - 18  septiembre 2024 8:00:00 a. m.  hasta - 18  septiembre 2024 12:00:00 p. m. -Salón de Eventos-3-Riogrande</v>
      </c>
      <c r="G17" s="14" t="str">
        <f t="shared" si="0"/>
        <v>Turno 4-Agenda para dias de mantenimiento - 18  septiembre 2024 8:00:00 a. m.  hasta - 18  septiembre 2024 12:00:00 p. m. -Salón de Eventos-3-Riogrande</v>
      </c>
    </row>
  </sheetData>
  <mergeCells count="1">
    <mergeCell ref="A1:E1"/>
  </mergeCells>
  <dataValidations count="1">
    <dataValidation type="list" allowBlank="1" showInputMessage="1" showErrorMessage="1" sqref="E4:E21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  <hyperlink ref="F3" location="Agenda!A1" display="Agenda" xr:uid="{782051DA-0D32-4E35-8074-1E45BE4AD18D}"/>
    <hyperlink ref="F4" location="Agenda!A4" display="Agenda!A4" xr:uid="{0949AB94-0B3E-410A-B54E-D1E5CAECB10E}"/>
    <hyperlink ref="F5:F7" location="Agenda!A4" display="Agenda!A4" xr:uid="{73A0B3CE-99AB-4E09-AF22-28798EDAFE81}"/>
    <hyperlink ref="F8" location="Agenda!A5" display="Agenda!A5" xr:uid="{54052085-6879-4248-99F7-38A3197E355F}"/>
    <hyperlink ref="F9:F10" location="Agenda!A5" display="Agenda!A5" xr:uid="{534D4E7B-15E9-4B1D-A0F2-A89B88A8CFEC}"/>
    <hyperlink ref="F11" location="Agenda!A6" display="Agenda!A6" xr:uid="{E3DC0B23-33BD-4C6B-B995-6393382F6E80}"/>
    <hyperlink ref="F12:F13" location="Agenda!A6" display="Agenda!A6" xr:uid="{80FC446E-D2D6-41BC-9038-C2D40ABFD613}"/>
    <hyperlink ref="F14" location="Agenda!A7" display="Agenda!A7" xr:uid="{E07F057B-7AA2-4EB5-AA35-40FD6B814572}"/>
    <hyperlink ref="F15:F17" location="Agenda!A7" display="Agenda!A7" xr:uid="{5B5095B4-5A47-4751-80A3-8121A3CB1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2024-09-22T03:02:56Z</dcterms:created>
  <dcterms:modified xsi:type="dcterms:W3CDTF">2024-09-30T03:20:42Z</dcterms:modified>
</cp:coreProperties>
</file>