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conet-my.sharepoint.com/personal/juan_avendano1956_uco_net_co/Documents/Documents/victus-doc/Doo-Doc/Seccion # 7/"/>
    </mc:Choice>
  </mc:AlternateContent>
  <xr:revisionPtr revIDLastSave="155" documentId="13_ncr:1_{6A1F0B49-DD34-4DE4-8D57-041CC992534B}" xr6:coauthVersionLast="47" xr6:coauthVersionMax="47" xr10:uidLastSave="{2B4140D6-528F-4CD1-92F8-BD77DAE08A9E}"/>
  <bookViews>
    <workbookView xWindow="-108" yWindow="-108" windowWidth="23256" windowHeight="12456" firstSheet="1" activeTab="1"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Agenda" sheetId="69" r:id="rId6"/>
    <sheet name="Publicacion" sheetId="70" r:id="rId7"/>
    <sheet name="Turno" sheetId="71" r:id="rId8"/>
  </sheets>
  <externalReferences>
    <externalReference r:id="rId9"/>
    <externalReference r:id="rId10"/>
  </externalReference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69" l="1"/>
  <c r="D4" i="67"/>
  <c r="B2" i="67"/>
  <c r="B3" i="71" l="1"/>
  <c r="B2" i="71"/>
  <c r="B3" i="70"/>
  <c r="B2" i="70"/>
  <c r="B3" i="69"/>
  <c r="B2" i="69"/>
  <c r="B3" i="68"/>
  <c r="B2" i="68"/>
  <c r="B3" i="24"/>
  <c r="B2" i="24"/>
  <c r="B3" i="66"/>
  <c r="B2" i="66"/>
</calcChain>
</file>

<file path=xl/sharedStrings.xml><?xml version="1.0" encoding="utf-8"?>
<sst xmlns="http://schemas.openxmlformats.org/spreadsheetml/2006/main" count="247" uniqueCount="96">
  <si>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</si>
  <si>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</si>
  <si>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</si>
  <si>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</si>
  <si>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</si>
  <si>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</si>
  <si>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</si>
  <si>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</si>
  <si>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</si>
  <si>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</si>
  <si>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</si>
  <si>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</si>
  <si>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</si>
  <si>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</si>
  <si>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</si>
  <si>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</si>
  <si>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</si>
  <si>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</si>
  <si>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</si>
  <si>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</si>
  <si>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</si>
  <si>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</si>
  <si>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</si>
  <si>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</si>
  <si>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</si>
  <si>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</si>
  <si>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</si>
  <si>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</si>
  <si>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</si>
  <si>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</si>
  <si>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</si>
  <si>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</si>
  <si>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Agenda</t>
  </si>
  <si>
    <t>Turno</t>
  </si>
  <si>
    <t>Conjunto residencial creado</t>
  </si>
  <si>
    <t>Conjunto residencial buscado</t>
  </si>
  <si>
    <t>Residente asociado</t>
  </si>
  <si>
    <t>Administrador asociado</t>
  </si>
  <si>
    <t>Residente eliminado</t>
  </si>
  <si>
    <t>Conjunto residencial eliminado</t>
  </si>
  <si>
    <t>Zona común creada</t>
  </si>
  <si>
    <t>Zona común deshabilitada</t>
  </si>
  <si>
    <t>Zona común eliminada</t>
  </si>
  <si>
    <t>Administrador registrado</t>
  </si>
  <si>
    <t>Administrador buscado</t>
  </si>
  <si>
    <t>Nombre y apellido administrador modificado</t>
  </si>
  <si>
    <t>Email administrador modificado</t>
  </si>
  <si>
    <t>Número de contacto administrador modificado</t>
  </si>
  <si>
    <t>ID conjunto residencial asignado</t>
  </si>
  <si>
    <t>Administrador eliminado</t>
  </si>
  <si>
    <t xml:space="preserve">Agenda buscada </t>
  </si>
  <si>
    <t>Agenda eliminada</t>
  </si>
  <si>
    <t>Publicación creada</t>
  </si>
  <si>
    <t>Publicación buscada</t>
  </si>
  <si>
    <t>Publicación modificada</t>
  </si>
  <si>
    <t xml:space="preserve">Publicación eliminada </t>
  </si>
  <si>
    <t>Publicación fijada</t>
  </si>
  <si>
    <t>Turno creado</t>
  </si>
  <si>
    <t>Turno eliminado</t>
  </si>
  <si>
    <t>Objeto de dominio que representa a cada uno de los conjuntos residenciales existentes.</t>
  </si>
  <si>
    <t>Objeto de dominio que representa a cada una de las zonas comunes que se encuentran dentro de un conjunto residencial para que los residentes puedan reservar esos espacios y porder usarlos.</t>
  </si>
  <si>
    <t xml:space="preserve"> Objeto de dominio que representa el Administrador encarcador de hacer CRUD a sonas comunes y Usuarios(residentes) , tambien encargado de cancelar reservas.</t>
  </si>
  <si>
    <t>Objeto de dominio que representa la Agenda programada de manera especifica para cada zona comun.</t>
  </si>
  <si>
    <t>Objeto de dominio que representa a cada Turno que esta programado con respecto al tiempo de uso según la zona comun y con respecto a la agenda disponible.</t>
  </si>
  <si>
    <t>Publicación</t>
  </si>
  <si>
    <t xml:space="preserve"> Objeto de dominio que representa el medio de comunicación que hay frente de publicar alguna eventualidad.</t>
  </si>
  <si>
    <t>Gestión de conjuntos residenciales</t>
  </si>
  <si>
    <t>Agenda modificada</t>
  </si>
  <si>
    <t>Acción de buscar la agenda correspondiente a la zona común.</t>
  </si>
  <si>
    <t>Modificar agenda</t>
  </si>
  <si>
    <t>Agenda creada</t>
  </si>
  <si>
    <t>Acción de modificar los datos que contiene la agenda</t>
  </si>
  <si>
    <t>Crear agenda</t>
  </si>
  <si>
    <t>actor</t>
  </si>
  <si>
    <t>Residente</t>
  </si>
  <si>
    <t>Buscar agenda</t>
  </si>
  <si>
    <t>Adminitrador</t>
  </si>
  <si>
    <t>Acción de crear una agenda</t>
  </si>
  <si>
    <t>Elilimar agenda</t>
  </si>
  <si>
    <t>Acción que permite eliminar completamente una agenda</t>
  </si>
  <si>
    <t>Agenda-Pol-0001</t>
  </si>
  <si>
    <t>No pueden haber más de una agenda con la misma zona común</t>
  </si>
  <si>
    <t>La agenda no puede contener turnos que no estén dentro de los horarios de la zona común.</t>
  </si>
  <si>
    <t>Agenda-Pol-0002</t>
  </si>
  <si>
    <t>Agenda-Pol-0003</t>
  </si>
  <si>
    <t>La agenda no puede tener más de una zona común asociada.</t>
  </si>
  <si>
    <t>Turno modificado</t>
  </si>
  <si>
    <t>Turno-Pol-0001</t>
  </si>
  <si>
    <t>No pueden haber más de un turno a la misma hora de inicio y finalización para la misma agenda.</t>
  </si>
  <si>
    <t>Turno-Pol-0002</t>
  </si>
  <si>
    <t>El</t>
  </si>
  <si>
    <t>La agenda necesita de una zona común asociada</t>
  </si>
  <si>
    <t>Conjunto residencial</t>
  </si>
  <si>
    <t>Define a que conjunto residencial pertenece la zona común</t>
  </si>
  <si>
    <t>Información de la zona común</t>
  </si>
  <si>
    <t xml:space="preserve">Información de la zona común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</si>
</sst>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00">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0" fillId="0" borderId="5" xfId="0" applyBorder="1" applyAlignment="1">
      <alignment vertical="center"/>
    </xf>
    <xf numFmtId="0" fontId="0" fillId="0" borderId="1" xfId="0" applyBorder="1" applyAlignment="1">
      <alignment vertical="center"/>
    </xf>
    <xf numFmtId="0" fontId="0" fillId="0" borderId="6" xfId="0" applyBorder="1" applyAlignment="1">
      <alignment vertical="center"/>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2" fillId="3" borderId="1" xfId="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1" xfId="0" applyBorder="1" applyAlignment="1">
      <alignment vertical="center" wrapText="1"/>
    </xf>
    <xf numFmtId="0" fontId="0" fillId="0" borderId="7" xfId="0" applyBorder="1" applyAlignment="1">
      <alignment vertical="center"/>
    </xf>
    <xf numFmtId="0" fontId="0" fillId="0" borderId="7" xfId="0" applyBorder="1" applyAlignment="1">
      <alignment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7"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8" xfId="0"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0" fillId="0" borderId="7" xfId="0" applyBorder="1" applyAlignment="1">
      <alignment horizontal="center" vertical="center"/>
    </xf>
    <xf numFmtId="0" fontId="0" fillId="0" borderId="18" xfId="0" applyBorder="1" applyAlignment="1">
      <alignment horizontal="center" vertical="center"/>
    </xf>
    <xf numFmtId="0" fontId="0" fillId="0" borderId="8" xfId="0"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18" xfId="0" applyBorder="1" applyAlignment="1">
      <alignment horizontal="left" vertical="center"/>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0" borderId="8" xfId="0" applyBorder="1" applyAlignment="1">
      <alignment horizontal="left" vertical="center" wrapText="1"/>
    </xf>
    <xf numFmtId="0" fontId="0" fillId="0" borderId="17" xfId="0" applyBorder="1" applyAlignment="1">
      <alignment horizontal="left" vertical="center"/>
    </xf>
    <xf numFmtId="0" fontId="0" fillId="0" borderId="22" xfId="0" applyBorder="1" applyAlignment="1">
      <alignment horizontal="left" vertical="center"/>
    </xf>
    <xf numFmtId="0" fontId="0" fillId="0" borderId="20" xfId="0" applyBorder="1" applyAlignment="1">
      <alignment horizontal="left" vertical="center"/>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624840</xdr:colOff>
      <xdr:row>31</xdr:row>
      <xdr:rowOff>53340</xdr:rowOff>
    </xdr:to>
    <xdr:pic>
      <xdr:nvPicPr>
        <xdr:cNvPr id="2" name="Imagen 1">
          <a:extLst>
            <a:ext uri="{FF2B5EF4-FFF2-40B4-BE49-F238E27FC236}">
              <a16:creationId xmlns:a16="http://schemas.microsoft.com/office/drawing/2014/main" id="{38EFE7DF-DD03-6779-A407-EF0F67259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302675" cy="5611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Documents\DOO%202024%20BD\DOO\victus-doc\Doo-Doc\Nueva%20Version%20Victus\Modelo%20de%20dominio%20an&#233;mico%20de%20contextos-VictusResidencias.xlsx" TargetMode="External"/><Relationship Id="rId1" Type="http://schemas.openxmlformats.org/officeDocument/2006/relationships/externalLinkPath" Target="/Users/andre/Documents/DOO%202024%20BD/DOO/victus-doc/Doo-Doc/Nueva%20Version%20Victus/Modelo%20de%20dominio%20an&#233;mico%20de%20contextos-VictusResidencia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Libro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ores"/>
      <sheetName val="ContextMapping"/>
      <sheetName val="Contextos"/>
      <sheetName val=" Gestión de Conjuntos residenci"/>
      <sheetName val="Gestión de Residentes"/>
      <sheetName val="Reservas"/>
      <sheetName val="Reserva-0001"/>
      <sheetName val="Reserva-0002"/>
      <sheetName val="Reserva-0003"/>
      <sheetName val="CaracterizaciónContexto1"/>
    </sheetNames>
    <sheetDataSet>
      <sheetData sheetId="0" refreshError="1"/>
      <sheetData sheetId="1" refreshError="1"/>
      <sheetData sheetId="2">
        <row r="5">
          <cell r="D5" t="str">
            <v>Contexto cuya motivación es Gestionar la estructura física y los recursos disponibles en cada conjunto residencial. Aquí se manejan los datos sobre qué conjuntos existen, dónde están ubicados, qué recursos ofrecen según una Agenda con respectivos turnos para cada zona.</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ujo de eventos en el tiempo"/>
      <sheetName val="Listado Objetos de Dominio"/>
      <sheetName val="ConjuntoResidencial"/>
      <sheetName val="ZonaComun"/>
      <sheetName val="Administrador"/>
      <sheetName val="Agenda"/>
      <sheetName val="Publicación"/>
      <sheetName val="Turno"/>
    </sheetNames>
    <sheetDataSet>
      <sheetData sheetId="0" refreshError="1"/>
      <sheetData sheetId="1" refreshError="1">
        <row r="4">
          <cell r="A4" t="str">
            <v>ConjuntoResidencial</v>
          </cell>
        </row>
        <row r="5">
          <cell r="A5" t="str">
            <v>ZonaComun</v>
          </cell>
        </row>
        <row r="6">
          <cell r="A6" t="str">
            <v>Administrador</v>
          </cell>
        </row>
        <row r="7">
          <cell r="A7" t="str">
            <v>Agenda</v>
          </cell>
        </row>
      </sheetData>
      <sheetData sheetId="2" refreshError="1"/>
      <sheetData sheetId="3" refreshError="1"/>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zoomScale="85" zoomScaleNormal="85" workbookViewId="0"/>
  </sheetViews>
  <sheetFormatPr baseColWidth="10" defaultColWidth="11.44140625" defaultRowHeight="14.4" x14ac:dyDescent="0.3"/>
  <cols>
    <col min="1" max="16384" width="11.44140625" style="2"/>
  </cols>
  <sheetData>
    <row r="1" spans="1:1" x14ac:dyDescent="0.3">
      <c r="A1"/>
    </row>
    <row r="18" spans="6:6" x14ac:dyDescent="0.3">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9"/>
  <sheetViews>
    <sheetView tabSelected="1" zoomScaleNormal="100" workbookViewId="0">
      <pane ySplit="3" topLeftCell="A4" activePane="bottomLeft" state="frozen"/>
      <selection pane="bottomLeft" activeCell="B4" sqref="B4"/>
    </sheetView>
  </sheetViews>
  <sheetFormatPr baseColWidth="10" defaultRowHeight="14.4" x14ac:dyDescent="0.3"/>
  <cols>
    <col min="1" max="1" width="22.5546875" customWidth="1"/>
    <col min="2" max="2" width="50.6640625" customWidth="1"/>
    <col min="3" max="3" width="25.33203125" customWidth="1"/>
    <col min="4" max="4" width="22.88671875" bestFit="1" customWidth="1"/>
  </cols>
  <sheetData>
    <row r="1" spans="1:4" x14ac:dyDescent="0.3">
      <c r="A1" s="17" t="s">
        <v>27</v>
      </c>
      <c r="B1" s="28" t="s">
        <v>66</v>
      </c>
      <c r="C1" s="28"/>
      <c r="D1" s="29"/>
    </row>
    <row r="2" spans="1:4" ht="62.25" customHeight="1" x14ac:dyDescent="0.3">
      <c r="A2" s="18" t="s">
        <v>28</v>
      </c>
      <c r="B2" s="30" t="str">
        <f>[1]Contextos!$D$5</f>
        <v>Contexto cuya motivación es Gestionar la estructura física y los recursos disponibles en cada conjunto residencial. Aquí se manejan los datos sobre qué conjuntos existen, dónde están ubicados, qué recursos ofrecen según una Agenda con respectivos turnos para cada zona.</v>
      </c>
      <c r="C2" s="31"/>
      <c r="D2" s="32"/>
    </row>
    <row r="3" spans="1:4" x14ac:dyDescent="0.3">
      <c r="A3" s="19" t="s">
        <v>4</v>
      </c>
      <c r="B3" s="20" t="s">
        <v>0</v>
      </c>
      <c r="C3" s="20" t="s">
        <v>24</v>
      </c>
      <c r="D3" s="21" t="s">
        <v>25</v>
      </c>
    </row>
    <row r="4" spans="1:4" ht="42" customHeight="1" x14ac:dyDescent="0.3">
      <c r="A4" s="22" t="s">
        <v>29</v>
      </c>
      <c r="B4" s="23" t="s">
        <v>59</v>
      </c>
      <c r="C4" s="24" t="s">
        <v>26</v>
      </c>
      <c r="D4" s="33" t="str">
        <f>$B$1</f>
        <v>Gestión de conjuntos residenciales</v>
      </c>
    </row>
    <row r="5" spans="1:4" ht="64.8" customHeight="1" x14ac:dyDescent="0.3">
      <c r="A5" s="22" t="s">
        <v>30</v>
      </c>
      <c r="B5" s="23" t="s">
        <v>60</v>
      </c>
      <c r="C5" s="24" t="s">
        <v>26</v>
      </c>
      <c r="D5" s="34"/>
    </row>
    <row r="6" spans="1:4" ht="56.25" customHeight="1" x14ac:dyDescent="0.3">
      <c r="A6" s="22" t="s">
        <v>31</v>
      </c>
      <c r="B6" s="23" t="s">
        <v>61</v>
      </c>
      <c r="C6" s="24" t="s">
        <v>26</v>
      </c>
      <c r="D6" s="34"/>
    </row>
    <row r="7" spans="1:4" ht="28.8" x14ac:dyDescent="0.3">
      <c r="A7" s="22" t="s">
        <v>32</v>
      </c>
      <c r="B7" s="23" t="s">
        <v>62</v>
      </c>
      <c r="C7" s="24" t="s">
        <v>26</v>
      </c>
      <c r="D7" s="34"/>
    </row>
    <row r="8" spans="1:4" ht="43.2" x14ac:dyDescent="0.3">
      <c r="A8" s="22" t="s">
        <v>33</v>
      </c>
      <c r="B8" s="23" t="s">
        <v>63</v>
      </c>
      <c r="C8" s="24" t="s">
        <v>26</v>
      </c>
      <c r="D8" s="34"/>
    </row>
    <row r="9" spans="1:4" ht="43.2" x14ac:dyDescent="0.3">
      <c r="A9" s="22" t="s">
        <v>64</v>
      </c>
      <c r="B9" s="23" t="s">
        <v>65</v>
      </c>
      <c r="C9" s="24" t="s">
        <v>26</v>
      </c>
      <c r="D9" s="35"/>
    </row>
  </sheetData>
  <mergeCells count="3">
    <mergeCell ref="B1:D1"/>
    <mergeCell ref="B2:D2"/>
    <mergeCell ref="D4:D9"/>
  </mergeCells>
  <hyperlinks>
    <hyperlink ref="A5" location="ZonaComun!A1" display="ZonaComun" xr:uid="{659FF4C4-4E63-4E65-8F2F-0B1F9B560FF0}"/>
    <hyperlink ref="A6" location="Administrador!A1" display="Administrador" xr:uid="{53777C6A-9F57-4297-A51E-D6F9710DD3E7}"/>
    <hyperlink ref="A8" location="Turno!A1" display="Turno" xr:uid="{002FCD0F-C014-431C-817B-BD5A428252D4}"/>
    <hyperlink ref="A9" location="Publicación!A1" display="Publicación" xr:uid="{009F13C8-1783-4CA2-A247-9F3369BC269F}"/>
    <hyperlink ref="A4" location="ConjuntoResidencial!A1" display="ConjuntoResidencial" xr:uid="{5CE59C8C-1F49-44C1-B8F4-A07C71623DBF}"/>
    <hyperlink ref="A7" location="Agenda!A1" display="Agenda"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12"/>
  <sheetViews>
    <sheetView zoomScale="112" zoomScaleNormal="112" workbookViewId="0">
      <selection sqref="A1:N1"/>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1.5546875" style="1" bestFit="1" customWidth="1"/>
    <col min="8" max="8" width="15.33203125" style="1" bestFit="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8" t="s">
        <v>1</v>
      </c>
      <c r="B1" s="38"/>
      <c r="C1" s="38"/>
      <c r="D1" s="38"/>
      <c r="E1" s="38"/>
      <c r="F1" s="38"/>
      <c r="G1" s="38"/>
      <c r="H1" s="38"/>
      <c r="I1" s="38"/>
      <c r="J1" s="38"/>
      <c r="K1" s="38"/>
      <c r="L1" s="38"/>
      <c r="M1" s="38"/>
      <c r="N1" s="38"/>
    </row>
    <row r="2" spans="1:14" x14ac:dyDescent="0.3">
      <c r="A2" s="5" t="s">
        <v>2</v>
      </c>
      <c r="B2" s="48" t="str">
        <f>'[2]Listado Objetos de Dominio'!A4</f>
        <v>ConjuntoResidencial</v>
      </c>
      <c r="C2" s="48"/>
      <c r="D2" s="48"/>
      <c r="E2" s="48"/>
      <c r="F2" s="48"/>
      <c r="G2" s="48"/>
      <c r="H2" s="48"/>
      <c r="I2" s="48"/>
      <c r="J2" s="48"/>
      <c r="K2" s="48"/>
      <c r="L2" s="48"/>
      <c r="M2" s="49"/>
      <c r="N2" s="3"/>
    </row>
    <row r="3" spans="1:14" ht="15.75" customHeight="1" x14ac:dyDescent="0.3">
      <c r="A3" s="6" t="s">
        <v>3</v>
      </c>
      <c r="B3" s="50" t="str">
        <f>'Listado Objetos de Dominio'!$B$5</f>
        <v>Objeto de dominio que representa a cada una de las zonas comunes que se encuentran dentro de un conjunto residencial para que los residentes puedan reservar esos espacios y porder usarlos.</v>
      </c>
      <c r="C3" s="50"/>
      <c r="D3" s="50"/>
      <c r="E3" s="50"/>
      <c r="F3" s="50"/>
      <c r="G3" s="50"/>
      <c r="H3" s="50"/>
      <c r="I3" s="50"/>
      <c r="J3" s="50"/>
      <c r="K3" s="50"/>
      <c r="L3" s="50"/>
      <c r="M3" s="51"/>
      <c r="N3" s="4"/>
    </row>
    <row r="4" spans="1:14" ht="29.1" customHeight="1" x14ac:dyDescent="0.3">
      <c r="A4" s="8" t="s">
        <v>5</v>
      </c>
      <c r="B4" s="40" t="s">
        <v>12</v>
      </c>
      <c r="C4" s="40"/>
      <c r="D4" s="16" t="s">
        <v>22</v>
      </c>
      <c r="E4" s="52" t="s">
        <v>19</v>
      </c>
      <c r="F4" s="52"/>
      <c r="G4" s="43" t="s">
        <v>13</v>
      </c>
      <c r="H4" s="43"/>
      <c r="I4" s="9" t="s">
        <v>14</v>
      </c>
      <c r="J4" s="10" t="s">
        <v>11</v>
      </c>
      <c r="K4" s="15" t="s">
        <v>16</v>
      </c>
      <c r="L4" s="46" t="s">
        <v>17</v>
      </c>
      <c r="M4" s="47" t="s">
        <v>18</v>
      </c>
      <c r="N4" s="4"/>
    </row>
    <row r="5" spans="1:14" x14ac:dyDescent="0.3">
      <c r="A5" s="39" t="s">
        <v>5</v>
      </c>
      <c r="B5" s="40" t="s">
        <v>6</v>
      </c>
      <c r="C5" s="40" t="s">
        <v>0</v>
      </c>
      <c r="D5" s="36" t="s">
        <v>23</v>
      </c>
      <c r="E5" s="52" t="s">
        <v>20</v>
      </c>
      <c r="F5" s="52"/>
      <c r="G5" s="41" t="s">
        <v>7</v>
      </c>
      <c r="H5" s="41"/>
      <c r="I5" s="44" t="s">
        <v>15</v>
      </c>
      <c r="J5" s="45" t="s">
        <v>8</v>
      </c>
      <c r="K5" s="42" t="s">
        <v>10</v>
      </c>
      <c r="L5" s="46"/>
      <c r="M5" s="47"/>
    </row>
    <row r="6" spans="1:14" x14ac:dyDescent="0.3">
      <c r="A6" s="39"/>
      <c r="B6" s="40"/>
      <c r="C6" s="40"/>
      <c r="D6" s="37"/>
      <c r="E6" s="14" t="s">
        <v>21</v>
      </c>
      <c r="F6" s="14" t="s">
        <v>0</v>
      </c>
      <c r="G6" s="7" t="s">
        <v>9</v>
      </c>
      <c r="H6" s="7" t="s">
        <v>0</v>
      </c>
      <c r="I6" s="44"/>
      <c r="J6" s="45"/>
      <c r="K6" s="42"/>
      <c r="L6" s="46"/>
      <c r="M6" s="47"/>
    </row>
    <row r="7" spans="1:14" x14ac:dyDescent="0.3">
      <c r="A7" s="11"/>
      <c r="B7" s="12"/>
      <c r="C7" s="12"/>
      <c r="D7" s="12"/>
      <c r="E7" s="12"/>
      <c r="F7" s="12"/>
      <c r="G7" s="12"/>
      <c r="H7" s="12"/>
      <c r="I7" s="12"/>
      <c r="J7" s="12" t="s">
        <v>34</v>
      </c>
      <c r="K7" s="12"/>
      <c r="L7" s="12"/>
      <c r="M7" s="13"/>
    </row>
    <row r="8" spans="1:14" x14ac:dyDescent="0.3">
      <c r="A8" s="11"/>
      <c r="B8" s="12"/>
      <c r="C8" s="12"/>
      <c r="D8" s="12"/>
      <c r="E8" s="12"/>
      <c r="F8" s="12"/>
      <c r="G8" s="12"/>
      <c r="H8" s="12"/>
      <c r="I8" s="12"/>
      <c r="J8" s="12" t="s">
        <v>35</v>
      </c>
      <c r="K8" s="12"/>
      <c r="L8" s="12"/>
      <c r="M8" s="13"/>
    </row>
    <row r="9" spans="1:14" x14ac:dyDescent="0.3">
      <c r="A9" s="11"/>
      <c r="B9" s="12"/>
      <c r="C9" s="12"/>
      <c r="D9" s="12"/>
      <c r="E9" s="12"/>
      <c r="F9" s="12"/>
      <c r="G9" s="12"/>
      <c r="H9" s="12"/>
      <c r="I9" s="12"/>
      <c r="J9" s="12" t="s">
        <v>36</v>
      </c>
      <c r="K9" s="12"/>
      <c r="L9" s="12"/>
      <c r="M9" s="13"/>
    </row>
    <row r="10" spans="1:14" x14ac:dyDescent="0.3">
      <c r="A10" s="11"/>
      <c r="B10" s="12"/>
      <c r="C10" s="12"/>
      <c r="D10" s="12"/>
      <c r="E10" s="12"/>
      <c r="F10" s="12"/>
      <c r="G10" s="12"/>
      <c r="H10" s="12"/>
      <c r="I10" s="12"/>
      <c r="J10" s="12" t="s">
        <v>37</v>
      </c>
      <c r="K10" s="12"/>
      <c r="L10" s="12"/>
      <c r="M10" s="13"/>
    </row>
    <row r="11" spans="1:14" x14ac:dyDescent="0.3">
      <c r="A11" s="11"/>
      <c r="B11" s="12"/>
      <c r="C11" s="12"/>
      <c r="D11" s="12"/>
      <c r="E11" s="12"/>
      <c r="F11" s="12"/>
      <c r="G11" s="12"/>
      <c r="H11" s="12"/>
      <c r="I11" s="12"/>
      <c r="J11" s="12" t="s">
        <v>38</v>
      </c>
      <c r="K11" s="12"/>
      <c r="L11" s="12"/>
      <c r="M11" s="13"/>
    </row>
    <row r="12" spans="1:14" x14ac:dyDescent="0.3">
      <c r="A12" s="11"/>
      <c r="B12" s="12"/>
      <c r="C12" s="12"/>
      <c r="D12" s="12"/>
      <c r="E12" s="12"/>
      <c r="F12" s="12"/>
      <c r="G12" s="12"/>
      <c r="H12" s="12"/>
      <c r="I12" s="12"/>
      <c r="J12" s="12" t="s">
        <v>39</v>
      </c>
      <c r="K12" s="12"/>
      <c r="L12" s="12"/>
      <c r="M12" s="13"/>
    </row>
  </sheetData>
  <mergeCells count="17">
    <mergeCell ref="E5:F5"/>
    <mergeCell ref="D5:D6"/>
    <mergeCell ref="A1:N1"/>
    <mergeCell ref="A5:A6"/>
    <mergeCell ref="B5:B6"/>
    <mergeCell ref="C5:C6"/>
    <mergeCell ref="G5:H5"/>
    <mergeCell ref="K5:K6"/>
    <mergeCell ref="G4:H4"/>
    <mergeCell ref="I5:I6"/>
    <mergeCell ref="J5:J6"/>
    <mergeCell ref="L4:L6"/>
    <mergeCell ref="M4:M6"/>
    <mergeCell ref="B2:M2"/>
    <mergeCell ref="B3:M3"/>
    <mergeCell ref="B4:C4"/>
    <mergeCell ref="E4:F4"/>
  </mergeCells>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9"/>
  <sheetViews>
    <sheetView workbookViewId="0">
      <pane ySplit="2" topLeftCell="A3" activePane="bottomLeft" state="frozen"/>
      <selection pane="bottomLeft" activeCell="F10" sqref="F10"/>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1.5546875" style="1" bestFit="1" customWidth="1"/>
    <col min="8" max="8" width="15.33203125" style="1" bestFit="1" customWidth="1"/>
    <col min="9" max="9" width="15.33203125" style="1" customWidth="1"/>
    <col min="10" max="10" width="37.88671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8" t="s">
        <v>1</v>
      </c>
      <c r="B1" s="38"/>
      <c r="C1" s="38"/>
      <c r="D1" s="38"/>
      <c r="E1" s="38"/>
      <c r="F1" s="38"/>
      <c r="G1" s="38"/>
      <c r="H1" s="38"/>
      <c r="I1" s="38"/>
      <c r="J1" s="38"/>
      <c r="K1" s="38"/>
      <c r="L1" s="38"/>
      <c r="M1" s="38"/>
      <c r="N1" s="38"/>
    </row>
    <row r="2" spans="1:14" x14ac:dyDescent="0.3">
      <c r="A2" s="5" t="s">
        <v>2</v>
      </c>
      <c r="B2" s="57" t="str">
        <f>'[2]Listado Objetos de Dominio'!A5</f>
        <v>ZonaComun</v>
      </c>
      <c r="C2" s="58"/>
      <c r="D2" s="58"/>
      <c r="E2" s="58"/>
      <c r="F2" s="58"/>
      <c r="G2" s="58"/>
      <c r="H2" s="58"/>
      <c r="I2" s="58"/>
      <c r="J2" s="58"/>
      <c r="K2" s="58"/>
      <c r="L2" s="58"/>
      <c r="M2" s="59"/>
      <c r="N2" s="3"/>
    </row>
    <row r="3" spans="1:14" ht="15.75" customHeight="1" x14ac:dyDescent="0.3">
      <c r="A3" s="6" t="s">
        <v>3</v>
      </c>
      <c r="B3" s="60" t="str">
        <f>'Listado Objetos de Dominio'!$B$5</f>
        <v>Objeto de dominio que representa a cada una de las zonas comunes que se encuentran dentro de un conjunto residencial para que los residentes puedan reservar esos espacios y porder usarlos.</v>
      </c>
      <c r="C3" s="61"/>
      <c r="D3" s="61"/>
      <c r="E3" s="61"/>
      <c r="F3" s="61"/>
      <c r="G3" s="61"/>
      <c r="H3" s="61"/>
      <c r="I3" s="61"/>
      <c r="J3" s="61"/>
      <c r="K3" s="61"/>
      <c r="L3" s="61"/>
      <c r="M3" s="62"/>
      <c r="N3" s="4"/>
    </row>
    <row r="4" spans="1:14" ht="15.75" customHeight="1" x14ac:dyDescent="0.3">
      <c r="A4" s="8" t="s">
        <v>5</v>
      </c>
      <c r="B4" s="63" t="s">
        <v>12</v>
      </c>
      <c r="C4" s="64"/>
      <c r="D4" s="16" t="s">
        <v>22</v>
      </c>
      <c r="E4" s="65" t="s">
        <v>19</v>
      </c>
      <c r="F4" s="66"/>
      <c r="G4" s="67" t="s">
        <v>13</v>
      </c>
      <c r="H4" s="68"/>
      <c r="I4" s="9" t="s">
        <v>14</v>
      </c>
      <c r="J4" s="10" t="s">
        <v>11</v>
      </c>
      <c r="K4" s="15" t="s">
        <v>16</v>
      </c>
      <c r="L4" s="69" t="s">
        <v>17</v>
      </c>
      <c r="M4" s="72" t="s">
        <v>18</v>
      </c>
      <c r="N4" s="4"/>
    </row>
    <row r="5" spans="1:14" x14ac:dyDescent="0.3">
      <c r="A5" s="53" t="s">
        <v>5</v>
      </c>
      <c r="B5" s="55" t="s">
        <v>6</v>
      </c>
      <c r="C5" s="55" t="s">
        <v>0</v>
      </c>
      <c r="D5" s="36" t="s">
        <v>23</v>
      </c>
      <c r="E5" s="65" t="s">
        <v>20</v>
      </c>
      <c r="F5" s="66"/>
      <c r="G5" s="75" t="s">
        <v>7</v>
      </c>
      <c r="H5" s="76"/>
      <c r="I5" s="79" t="s">
        <v>15</v>
      </c>
      <c r="J5" s="81" t="s">
        <v>8</v>
      </c>
      <c r="K5" s="77" t="s">
        <v>10</v>
      </c>
      <c r="L5" s="70"/>
      <c r="M5" s="73"/>
    </row>
    <row r="6" spans="1:14" x14ac:dyDescent="0.3">
      <c r="A6" s="54"/>
      <c r="B6" s="56"/>
      <c r="C6" s="56"/>
      <c r="D6" s="37"/>
      <c r="E6" s="14" t="s">
        <v>21</v>
      </c>
      <c r="F6" s="14" t="s">
        <v>0</v>
      </c>
      <c r="G6" s="7" t="s">
        <v>9</v>
      </c>
      <c r="H6" s="7" t="s">
        <v>0</v>
      </c>
      <c r="I6" s="80"/>
      <c r="J6" s="82"/>
      <c r="K6" s="78"/>
      <c r="L6" s="71"/>
      <c r="M6" s="74"/>
    </row>
    <row r="7" spans="1:14" ht="57.6" x14ac:dyDescent="0.3">
      <c r="A7" s="11"/>
      <c r="B7" s="12"/>
      <c r="C7" s="12"/>
      <c r="D7" s="12"/>
      <c r="E7" s="12" t="s">
        <v>92</v>
      </c>
      <c r="F7" s="25" t="s">
        <v>93</v>
      </c>
      <c r="G7" s="12"/>
      <c r="H7" s="12"/>
      <c r="I7" s="12"/>
      <c r="J7" s="12" t="s">
        <v>40</v>
      </c>
      <c r="K7" s="12"/>
      <c r="L7" s="12"/>
      <c r="M7" s="13"/>
    </row>
    <row r="8" spans="1:14" x14ac:dyDescent="0.3">
      <c r="A8" s="11"/>
      <c r="B8" s="12"/>
      <c r="C8" s="12"/>
      <c r="D8" s="12"/>
      <c r="E8" s="12"/>
      <c r="F8" s="12"/>
      <c r="G8" s="12"/>
      <c r="H8" s="12"/>
      <c r="I8" s="12"/>
      <c r="J8" s="12" t="s">
        <v>41</v>
      </c>
      <c r="K8" s="12"/>
      <c r="L8" s="12"/>
      <c r="M8" s="13"/>
    </row>
    <row r="9" spans="1:14" x14ac:dyDescent="0.3">
      <c r="A9" s="11"/>
      <c r="B9" s="12"/>
      <c r="C9" s="12"/>
      <c r="D9" s="12"/>
      <c r="E9" s="12"/>
      <c r="F9" s="12"/>
      <c r="G9" s="12"/>
      <c r="H9" s="12"/>
      <c r="I9" s="12"/>
      <c r="J9" s="12" t="s">
        <v>42</v>
      </c>
      <c r="K9" s="12"/>
      <c r="L9" s="12"/>
      <c r="M9" s="13"/>
    </row>
  </sheetData>
  <mergeCells count="17">
    <mergeCell ref="J5:J6"/>
    <mergeCell ref="D5:D6"/>
    <mergeCell ref="A5:A6"/>
    <mergeCell ref="B5:B6"/>
    <mergeCell ref="C5:C6"/>
    <mergeCell ref="A1:N1"/>
    <mergeCell ref="B2:M2"/>
    <mergeCell ref="B3:M3"/>
    <mergeCell ref="B4:C4"/>
    <mergeCell ref="E4:F4"/>
    <mergeCell ref="G4:H4"/>
    <mergeCell ref="L4:L6"/>
    <mergeCell ref="M4:M6"/>
    <mergeCell ref="E5:F5"/>
    <mergeCell ref="G5:H5"/>
    <mergeCell ref="K5:K6"/>
    <mergeCell ref="I5:I6"/>
  </mergeCells>
  <hyperlinks>
    <hyperlink ref="D1" location="'Listado Objetos de Dominio'!A1" display="&lt;-Volver al inicio" xr:uid="{08B9185A-577F-48B9-9ED8-67B0BBF2A510}"/>
    <hyperlink ref="A1:N1" location="'Listado Objetos de Dominio'!A1" display="&lt;-Volver al inicio" xr:uid="{607A7919-29D4-4751-8490-C72BCB3B0AA7}"/>
    <hyperlink ref="A1" location="'Objetos de Dominio'!A1" display="Volver al inicio" xr:uid="{078F8CE3-595B-4553-B626-A15EF69542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3"/>
  <sheetViews>
    <sheetView topLeftCell="B1" zoomScale="106" zoomScaleNormal="106" workbookViewId="0">
      <selection activeCell="H10" sqref="H10"/>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1.5546875" style="1" bestFit="1" customWidth="1"/>
    <col min="8" max="8" width="15.33203125" style="1" bestFit="1" customWidth="1"/>
    <col min="9" max="9" width="15.33203125" style="1" customWidth="1"/>
    <col min="10" max="10" width="43.1093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8" t="s">
        <v>1</v>
      </c>
      <c r="B1" s="38"/>
      <c r="C1" s="38"/>
      <c r="D1" s="38"/>
      <c r="E1" s="38"/>
      <c r="F1" s="38"/>
      <c r="G1" s="38"/>
      <c r="H1" s="38"/>
      <c r="I1" s="38"/>
      <c r="J1" s="38"/>
      <c r="K1" s="38"/>
      <c r="L1" s="38"/>
      <c r="M1" s="38"/>
      <c r="N1" s="38"/>
    </row>
    <row r="2" spans="1:14" x14ac:dyDescent="0.3">
      <c r="A2" s="5" t="s">
        <v>2</v>
      </c>
      <c r="B2" s="48" t="str">
        <f>'[2]Listado Objetos de Dominio'!A6</f>
        <v>Administrador</v>
      </c>
      <c r="C2" s="48"/>
      <c r="D2" s="48"/>
      <c r="E2" s="48"/>
      <c r="F2" s="48"/>
      <c r="G2" s="48"/>
      <c r="H2" s="48"/>
      <c r="I2" s="48"/>
      <c r="J2" s="48"/>
      <c r="K2" s="48"/>
      <c r="L2" s="48"/>
      <c r="M2" s="49"/>
      <c r="N2" s="3"/>
    </row>
    <row r="3" spans="1:14" ht="15.75" customHeight="1" x14ac:dyDescent="0.3">
      <c r="A3" s="6" t="s">
        <v>3</v>
      </c>
      <c r="B3" s="50" t="str">
        <f>'Listado Objetos de Dominio'!$B$5</f>
        <v>Objeto de dominio que representa a cada una de las zonas comunes que se encuentran dentro de un conjunto residencial para que los residentes puedan reservar esos espacios y porder usarlos.</v>
      </c>
      <c r="C3" s="50"/>
      <c r="D3" s="50"/>
      <c r="E3" s="50"/>
      <c r="F3" s="50"/>
      <c r="G3" s="50"/>
      <c r="H3" s="50"/>
      <c r="I3" s="50"/>
      <c r="J3" s="50"/>
      <c r="K3" s="50"/>
      <c r="L3" s="50"/>
      <c r="M3" s="51"/>
      <c r="N3" s="4"/>
    </row>
    <row r="4" spans="1:14" ht="15.75" customHeight="1" x14ac:dyDescent="0.3">
      <c r="A4" s="8" t="s">
        <v>5</v>
      </c>
      <c r="B4" s="40" t="s">
        <v>12</v>
      </c>
      <c r="C4" s="40"/>
      <c r="D4" s="16" t="s">
        <v>22</v>
      </c>
      <c r="E4" s="52" t="s">
        <v>19</v>
      </c>
      <c r="F4" s="52"/>
      <c r="G4" s="43" t="s">
        <v>13</v>
      </c>
      <c r="H4" s="43"/>
      <c r="I4" s="9" t="s">
        <v>14</v>
      </c>
      <c r="J4" s="10" t="s">
        <v>11</v>
      </c>
      <c r="K4" s="15" t="s">
        <v>16</v>
      </c>
      <c r="L4" s="46" t="s">
        <v>17</v>
      </c>
      <c r="M4" s="47" t="s">
        <v>18</v>
      </c>
      <c r="N4" s="4"/>
    </row>
    <row r="5" spans="1:14" x14ac:dyDescent="0.3">
      <c r="A5" s="39" t="s">
        <v>5</v>
      </c>
      <c r="B5" s="40" t="s">
        <v>6</v>
      </c>
      <c r="C5" s="40" t="s">
        <v>0</v>
      </c>
      <c r="D5" s="36" t="s">
        <v>23</v>
      </c>
      <c r="E5" s="52" t="s">
        <v>20</v>
      </c>
      <c r="F5" s="52"/>
      <c r="G5" s="41" t="s">
        <v>7</v>
      </c>
      <c r="H5" s="41"/>
      <c r="I5" s="44" t="s">
        <v>15</v>
      </c>
      <c r="J5" s="45" t="s">
        <v>8</v>
      </c>
      <c r="K5" s="42" t="s">
        <v>10</v>
      </c>
      <c r="L5" s="46"/>
      <c r="M5" s="47"/>
    </row>
    <row r="6" spans="1:14" x14ac:dyDescent="0.3">
      <c r="A6" s="39"/>
      <c r="B6" s="40"/>
      <c r="C6" s="40"/>
      <c r="D6" s="37"/>
      <c r="E6" s="14" t="s">
        <v>21</v>
      </c>
      <c r="F6" s="14" t="s">
        <v>0</v>
      </c>
      <c r="G6" s="7" t="s">
        <v>9</v>
      </c>
      <c r="H6" s="7" t="s">
        <v>0</v>
      </c>
      <c r="I6" s="44"/>
      <c r="J6" s="45"/>
      <c r="K6" s="42"/>
      <c r="L6" s="46"/>
      <c r="M6" s="47"/>
    </row>
    <row r="7" spans="1:14" x14ac:dyDescent="0.3">
      <c r="A7" s="11"/>
      <c r="B7" s="12"/>
      <c r="C7" s="12"/>
      <c r="D7" s="12"/>
      <c r="E7" s="12"/>
      <c r="F7" s="12"/>
      <c r="G7" s="12"/>
      <c r="H7" s="12"/>
      <c r="I7" s="12"/>
      <c r="J7" s="12" t="s">
        <v>43</v>
      </c>
      <c r="K7" s="12"/>
      <c r="L7" s="12"/>
      <c r="M7" s="13"/>
    </row>
    <row r="8" spans="1:14" x14ac:dyDescent="0.3">
      <c r="A8" s="11"/>
      <c r="B8" s="12"/>
      <c r="C8" s="12"/>
      <c r="D8" s="12"/>
      <c r="E8" s="12"/>
      <c r="F8" s="12"/>
      <c r="G8" s="12"/>
      <c r="H8" s="12"/>
      <c r="I8" s="12"/>
      <c r="J8" s="12" t="s">
        <v>44</v>
      </c>
      <c r="K8" s="12"/>
      <c r="L8" s="12"/>
      <c r="M8" s="13"/>
    </row>
    <row r="9" spans="1:14" x14ac:dyDescent="0.3">
      <c r="A9" s="11"/>
      <c r="B9" s="12"/>
      <c r="C9" s="12"/>
      <c r="D9" s="12"/>
      <c r="E9" s="12"/>
      <c r="F9" s="12"/>
      <c r="G9" s="12"/>
      <c r="H9" s="12"/>
      <c r="I9" s="12"/>
      <c r="J9" s="12" t="s">
        <v>45</v>
      </c>
      <c r="K9" s="12"/>
      <c r="L9" s="12"/>
      <c r="M9" s="13"/>
    </row>
    <row r="10" spans="1:14" x14ac:dyDescent="0.3">
      <c r="A10" s="11"/>
      <c r="B10" s="12"/>
      <c r="C10" s="12"/>
      <c r="D10" s="12"/>
      <c r="E10" s="12"/>
      <c r="F10" s="12"/>
      <c r="G10" s="12"/>
      <c r="H10" s="12"/>
      <c r="I10" s="12"/>
      <c r="J10" s="12" t="s">
        <v>46</v>
      </c>
      <c r="K10" s="12"/>
      <c r="L10" s="12"/>
      <c r="M10" s="13"/>
    </row>
    <row r="11" spans="1:14" x14ac:dyDescent="0.3">
      <c r="A11" s="11"/>
      <c r="B11" s="12"/>
      <c r="C11" s="12"/>
      <c r="D11" s="12"/>
      <c r="E11" s="12"/>
      <c r="F11" s="12"/>
      <c r="G11" s="12"/>
      <c r="H11" s="12"/>
      <c r="I11" s="12"/>
      <c r="J11" s="12" t="s">
        <v>47</v>
      </c>
      <c r="K11" s="12"/>
      <c r="L11" s="12"/>
      <c r="M11" s="13"/>
    </row>
    <row r="12" spans="1:14" x14ac:dyDescent="0.3">
      <c r="A12" s="11"/>
      <c r="B12" s="12"/>
      <c r="C12" s="12"/>
      <c r="D12" s="12"/>
      <c r="E12" s="12"/>
      <c r="F12" s="12"/>
      <c r="G12" s="12"/>
      <c r="H12" s="12"/>
      <c r="I12" s="12"/>
      <c r="J12" s="12" t="s">
        <v>48</v>
      </c>
      <c r="K12" s="12"/>
      <c r="L12" s="12"/>
      <c r="M12" s="13"/>
    </row>
    <row r="13" spans="1:14" x14ac:dyDescent="0.3">
      <c r="A13" s="11"/>
      <c r="B13" s="12"/>
      <c r="C13" s="12"/>
      <c r="D13" s="12"/>
      <c r="E13" s="12"/>
      <c r="F13" s="12"/>
      <c r="G13" s="12"/>
      <c r="H13" s="12"/>
      <c r="I13" s="12"/>
      <c r="J13" s="12" t="s">
        <v>49</v>
      </c>
      <c r="K13" s="12"/>
      <c r="L13" s="12"/>
      <c r="M13" s="13"/>
    </row>
  </sheetData>
  <mergeCells count="17">
    <mergeCell ref="K5:K6"/>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 ref="G5:H5"/>
  </mergeCells>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FB96-F09D-4669-AFCD-45B4BA78057C}">
  <dimension ref="A1:N13"/>
  <sheetViews>
    <sheetView topLeftCell="A7" workbookViewId="0">
      <selection activeCell="F9" sqref="F9:F11"/>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5.44140625" style="1" customWidth="1"/>
    <col min="8" max="8" width="20.21875" style="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8" t="s">
        <v>1</v>
      </c>
      <c r="B1" s="38"/>
      <c r="C1" s="38"/>
      <c r="D1" s="38"/>
      <c r="E1" s="38"/>
      <c r="F1" s="38"/>
      <c r="G1" s="38"/>
      <c r="H1" s="38"/>
      <c r="I1" s="38"/>
      <c r="J1" s="38"/>
      <c r="K1" s="38"/>
      <c r="L1" s="38"/>
      <c r="M1" s="38"/>
      <c r="N1" s="38"/>
    </row>
    <row r="2" spans="1:14" x14ac:dyDescent="0.3">
      <c r="A2" s="5" t="s">
        <v>2</v>
      </c>
      <c r="B2" s="48" t="str">
        <f>'[2]Listado Objetos de Dominio'!A7</f>
        <v>Agenda</v>
      </c>
      <c r="C2" s="48"/>
      <c r="D2" s="48"/>
      <c r="E2" s="48"/>
      <c r="F2" s="48"/>
      <c r="G2" s="48"/>
      <c r="H2" s="48"/>
      <c r="I2" s="48"/>
      <c r="J2" s="48"/>
      <c r="K2" s="48"/>
      <c r="L2" s="48"/>
      <c r="M2" s="49"/>
      <c r="N2" s="3"/>
    </row>
    <row r="3" spans="1:14" ht="15.75" customHeight="1" x14ac:dyDescent="0.3">
      <c r="A3" s="6" t="s">
        <v>3</v>
      </c>
      <c r="B3" s="50" t="str">
        <f>'Listado Objetos de Dominio'!$B$5</f>
        <v>Objeto de dominio que representa a cada una de las zonas comunes que se encuentran dentro de un conjunto residencial para que los residentes puedan reservar esos espacios y porder usarlos.</v>
      </c>
      <c r="C3" s="50"/>
      <c r="D3" s="50"/>
      <c r="E3" s="50"/>
      <c r="F3" s="50"/>
      <c r="G3" s="50"/>
      <c r="H3" s="50"/>
      <c r="I3" s="50"/>
      <c r="J3" s="50"/>
      <c r="K3" s="50"/>
      <c r="L3" s="50"/>
      <c r="M3" s="51"/>
      <c r="N3" s="4"/>
    </row>
    <row r="4" spans="1:14" ht="27.6" x14ac:dyDescent="0.3">
      <c r="A4" s="8" t="s">
        <v>5</v>
      </c>
      <c r="B4" s="40" t="s">
        <v>12</v>
      </c>
      <c r="C4" s="40"/>
      <c r="D4" s="16" t="s">
        <v>22</v>
      </c>
      <c r="E4" s="52" t="s">
        <v>19</v>
      </c>
      <c r="F4" s="52"/>
      <c r="G4" s="43" t="s">
        <v>13</v>
      </c>
      <c r="H4" s="43"/>
      <c r="I4" s="9" t="s">
        <v>14</v>
      </c>
      <c r="J4" s="10" t="s">
        <v>11</v>
      </c>
      <c r="K4" s="15" t="s">
        <v>16</v>
      </c>
      <c r="L4" s="46" t="s">
        <v>17</v>
      </c>
      <c r="M4" s="47" t="s">
        <v>18</v>
      </c>
      <c r="N4" s="4"/>
    </row>
    <row r="5" spans="1:14" x14ac:dyDescent="0.3">
      <c r="A5" s="39" t="s">
        <v>73</v>
      </c>
      <c r="B5" s="40" t="s">
        <v>6</v>
      </c>
      <c r="C5" s="40" t="s">
        <v>0</v>
      </c>
      <c r="D5" s="36" t="s">
        <v>23</v>
      </c>
      <c r="E5" s="52" t="s">
        <v>20</v>
      </c>
      <c r="F5" s="52"/>
      <c r="G5" s="41" t="s">
        <v>7</v>
      </c>
      <c r="H5" s="41"/>
      <c r="I5" s="44" t="s">
        <v>15</v>
      </c>
      <c r="J5" s="45" t="s">
        <v>8</v>
      </c>
      <c r="K5" s="42" t="s">
        <v>10</v>
      </c>
      <c r="L5" s="46"/>
      <c r="M5" s="47"/>
    </row>
    <row r="6" spans="1:14" x14ac:dyDescent="0.3">
      <c r="A6" s="39"/>
      <c r="B6" s="40"/>
      <c r="C6" s="40"/>
      <c r="D6" s="37"/>
      <c r="E6" s="14" t="s">
        <v>21</v>
      </c>
      <c r="F6" s="14" t="s">
        <v>0</v>
      </c>
      <c r="G6" s="7" t="s">
        <v>9</v>
      </c>
      <c r="H6" s="7" t="s">
        <v>0</v>
      </c>
      <c r="I6" s="44"/>
      <c r="J6" s="45"/>
      <c r="K6" s="42"/>
      <c r="L6" s="46"/>
      <c r="M6" s="47"/>
    </row>
    <row r="7" spans="1:14" ht="30.6" customHeight="1" x14ac:dyDescent="0.3">
      <c r="A7" s="11" t="s">
        <v>74</v>
      </c>
      <c r="B7" s="83" t="s">
        <v>75</v>
      </c>
      <c r="C7" s="89" t="s">
        <v>68</v>
      </c>
      <c r="D7" s="91" t="s">
        <v>32</v>
      </c>
      <c r="E7" s="83" t="s">
        <v>94</v>
      </c>
      <c r="F7" s="89" t="s">
        <v>95</v>
      </c>
      <c r="G7" s="83" t="s">
        <v>80</v>
      </c>
      <c r="H7" s="89" t="s">
        <v>81</v>
      </c>
      <c r="I7" s="83"/>
      <c r="J7" s="83" t="s">
        <v>50</v>
      </c>
      <c r="K7" s="83"/>
      <c r="L7" s="83"/>
      <c r="M7" s="86"/>
    </row>
    <row r="8" spans="1:14" ht="25.2" customHeight="1" x14ac:dyDescent="0.3">
      <c r="A8" s="11" t="s">
        <v>31</v>
      </c>
      <c r="B8" s="85"/>
      <c r="C8" s="90"/>
      <c r="D8" s="92"/>
      <c r="E8" s="85"/>
      <c r="F8" s="90"/>
      <c r="G8" s="85"/>
      <c r="H8" s="90"/>
      <c r="I8" s="85"/>
      <c r="J8" s="85"/>
      <c r="K8" s="85"/>
      <c r="L8" s="85"/>
      <c r="M8" s="88"/>
    </row>
    <row r="9" spans="1:14" ht="72" x14ac:dyDescent="0.3">
      <c r="A9" s="97" t="s">
        <v>31</v>
      </c>
      <c r="B9" s="91" t="s">
        <v>69</v>
      </c>
      <c r="C9" s="94" t="s">
        <v>71</v>
      </c>
      <c r="D9" s="91" t="s">
        <v>32</v>
      </c>
      <c r="E9" s="91" t="s">
        <v>30</v>
      </c>
      <c r="F9" s="94" t="s">
        <v>91</v>
      </c>
      <c r="G9" s="12" t="s">
        <v>83</v>
      </c>
      <c r="H9" s="25" t="s">
        <v>82</v>
      </c>
      <c r="I9" s="12"/>
      <c r="J9" s="83" t="s">
        <v>67</v>
      </c>
      <c r="K9" s="83"/>
      <c r="L9" s="83"/>
      <c r="M9" s="86"/>
    </row>
    <row r="10" spans="1:14" ht="43.2" x14ac:dyDescent="0.3">
      <c r="A10" s="98"/>
      <c r="B10" s="93"/>
      <c r="C10" s="95"/>
      <c r="D10" s="93"/>
      <c r="E10" s="93"/>
      <c r="F10" s="95"/>
      <c r="G10" s="12" t="s">
        <v>84</v>
      </c>
      <c r="H10" s="25" t="s">
        <v>85</v>
      </c>
      <c r="I10" s="12"/>
      <c r="J10" s="84"/>
      <c r="K10" s="84"/>
      <c r="L10" s="84"/>
      <c r="M10" s="87"/>
    </row>
    <row r="11" spans="1:14" ht="72" x14ac:dyDescent="0.3">
      <c r="A11" s="99"/>
      <c r="B11" s="92"/>
      <c r="C11" s="96"/>
      <c r="D11" s="92"/>
      <c r="E11" s="92"/>
      <c r="F11" s="96"/>
      <c r="G11" s="12" t="str">
        <f>G9</f>
        <v>Agenda-Pol-0002</v>
      </c>
      <c r="H11" s="25" t="s">
        <v>82</v>
      </c>
      <c r="I11" s="12"/>
      <c r="J11" s="85"/>
      <c r="K11" s="85"/>
      <c r="L11" s="85"/>
      <c r="M11" s="88"/>
    </row>
    <row r="12" spans="1:14" ht="43.2" x14ac:dyDescent="0.3">
      <c r="A12" s="11" t="s">
        <v>76</v>
      </c>
      <c r="B12" s="12" t="s">
        <v>72</v>
      </c>
      <c r="C12" s="25" t="s">
        <v>77</v>
      </c>
      <c r="D12" s="12" t="s">
        <v>32</v>
      </c>
      <c r="E12" s="26" t="s">
        <v>30</v>
      </c>
      <c r="F12" s="27" t="s">
        <v>91</v>
      </c>
      <c r="G12" s="12"/>
      <c r="H12" s="12"/>
      <c r="I12" s="12"/>
      <c r="J12" s="12" t="s">
        <v>70</v>
      </c>
      <c r="K12" s="12"/>
      <c r="L12" s="12"/>
      <c r="M12" s="13"/>
    </row>
    <row r="13" spans="1:14" ht="57.6" x14ac:dyDescent="0.3">
      <c r="A13" s="11" t="s">
        <v>31</v>
      </c>
      <c r="B13" s="12" t="s">
        <v>78</v>
      </c>
      <c r="C13" s="25" t="s">
        <v>79</v>
      </c>
      <c r="D13" s="12" t="s">
        <v>32</v>
      </c>
      <c r="E13" s="12" t="s">
        <v>30</v>
      </c>
      <c r="F13" s="25" t="s">
        <v>91</v>
      </c>
      <c r="G13" s="12"/>
      <c r="H13" s="12"/>
      <c r="I13" s="12"/>
      <c r="J13" s="12" t="s">
        <v>51</v>
      </c>
      <c r="K13" s="12"/>
      <c r="L13" s="12"/>
      <c r="M13" s="13"/>
    </row>
  </sheetData>
  <mergeCells count="39">
    <mergeCell ref="D5:D6"/>
    <mergeCell ref="E5:F5"/>
    <mergeCell ref="G5:H5"/>
    <mergeCell ref="G7:G8"/>
    <mergeCell ref="H7:H8"/>
    <mergeCell ref="I7:I8"/>
    <mergeCell ref="J5:J6"/>
    <mergeCell ref="A1:N1"/>
    <mergeCell ref="B2:M2"/>
    <mergeCell ref="B3:M3"/>
    <mergeCell ref="B4:C4"/>
    <mergeCell ref="E4:F4"/>
    <mergeCell ref="G4:H4"/>
    <mergeCell ref="L4:L6"/>
    <mergeCell ref="M4:M6"/>
    <mergeCell ref="A5:A6"/>
    <mergeCell ref="B5:B6"/>
    <mergeCell ref="K5:K6"/>
    <mergeCell ref="C5:C6"/>
    <mergeCell ref="B7:B8"/>
    <mergeCell ref="C7:C8"/>
    <mergeCell ref="D7:D8"/>
    <mergeCell ref="E7:E8"/>
    <mergeCell ref="F7:F8"/>
    <mergeCell ref="J7:J8"/>
    <mergeCell ref="K7:K8"/>
    <mergeCell ref="L7:L8"/>
    <mergeCell ref="M7:M8"/>
    <mergeCell ref="I5:I6"/>
    <mergeCell ref="K9:K11"/>
    <mergeCell ref="L9:L11"/>
    <mergeCell ref="M9:M11"/>
    <mergeCell ref="A9:A11"/>
    <mergeCell ref="B9:B11"/>
    <mergeCell ref="C9:C11"/>
    <mergeCell ref="D9:D11"/>
    <mergeCell ref="J9:J11"/>
    <mergeCell ref="E9:E11"/>
    <mergeCell ref="F9:F11"/>
  </mergeCells>
  <hyperlinks>
    <hyperlink ref="A1" location="'Objetos de Dominio'!A1" display="Volver al inicio" xr:uid="{175DFE60-DD9E-49DC-B6DD-E705858EF325}"/>
    <hyperlink ref="A1:N1" location="'Listado Objetos de Dominio'!A1" display="&lt;-Volver al inicio" xr:uid="{365FA825-4328-4975-B833-692C5CB46C96}"/>
    <hyperlink ref="D1" location="'Listado Objetos de Dominio'!A1" display="&lt;-Volver al inicio" xr:uid="{7EA7B2CD-C4A8-4B25-8CE9-45D7A18EE9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E5EAF-3DFC-48B5-92F6-DF96C5003B3E}">
  <dimension ref="A1:N11"/>
  <sheetViews>
    <sheetView workbookViewId="0">
      <selection activeCell="C12" sqref="C12"/>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1.5546875" style="1" bestFit="1" customWidth="1"/>
    <col min="8" max="8" width="15.33203125" style="1" bestFit="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8" t="s">
        <v>1</v>
      </c>
      <c r="B1" s="38"/>
      <c r="C1" s="38"/>
      <c r="D1" s="38"/>
      <c r="E1" s="38"/>
      <c r="F1" s="38"/>
      <c r="G1" s="38"/>
      <c r="H1" s="38"/>
      <c r="I1" s="38"/>
      <c r="J1" s="38"/>
      <c r="K1" s="38"/>
      <c r="L1" s="38"/>
      <c r="M1" s="38"/>
      <c r="N1" s="38"/>
    </row>
    <row r="2" spans="1:14" x14ac:dyDescent="0.3">
      <c r="A2" s="5" t="s">
        <v>2</v>
      </c>
      <c r="B2" s="48" t="str">
        <f>'[2]Listado Objetos de Dominio'!A7</f>
        <v>Agenda</v>
      </c>
      <c r="C2" s="48"/>
      <c r="D2" s="48"/>
      <c r="E2" s="48"/>
      <c r="F2" s="48"/>
      <c r="G2" s="48"/>
      <c r="H2" s="48"/>
      <c r="I2" s="48"/>
      <c r="J2" s="48"/>
      <c r="K2" s="48"/>
      <c r="L2" s="48"/>
      <c r="M2" s="49"/>
      <c r="N2" s="3"/>
    </row>
    <row r="3" spans="1:14" ht="15.75" customHeight="1" x14ac:dyDescent="0.3">
      <c r="A3" s="6" t="s">
        <v>3</v>
      </c>
      <c r="B3" s="50" t="str">
        <f>'Listado Objetos de Dominio'!$B$5</f>
        <v>Objeto de dominio que representa a cada una de las zonas comunes que se encuentran dentro de un conjunto residencial para que los residentes puedan reservar esos espacios y porder usarlos.</v>
      </c>
      <c r="C3" s="50"/>
      <c r="D3" s="50"/>
      <c r="E3" s="50"/>
      <c r="F3" s="50"/>
      <c r="G3" s="50"/>
      <c r="H3" s="50"/>
      <c r="I3" s="50"/>
      <c r="J3" s="50"/>
      <c r="K3" s="50"/>
      <c r="L3" s="50"/>
      <c r="M3" s="51"/>
      <c r="N3" s="4"/>
    </row>
    <row r="4" spans="1:14" ht="27.6" x14ac:dyDescent="0.3">
      <c r="A4" s="8" t="s">
        <v>5</v>
      </c>
      <c r="B4" s="40" t="s">
        <v>12</v>
      </c>
      <c r="C4" s="40"/>
      <c r="D4" s="16" t="s">
        <v>22</v>
      </c>
      <c r="E4" s="52" t="s">
        <v>19</v>
      </c>
      <c r="F4" s="52"/>
      <c r="G4" s="43" t="s">
        <v>13</v>
      </c>
      <c r="H4" s="43"/>
      <c r="I4" s="9" t="s">
        <v>14</v>
      </c>
      <c r="J4" s="10" t="s">
        <v>11</v>
      </c>
      <c r="K4" s="15" t="s">
        <v>16</v>
      </c>
      <c r="L4" s="46" t="s">
        <v>17</v>
      </c>
      <c r="M4" s="47" t="s">
        <v>18</v>
      </c>
      <c r="N4" s="4"/>
    </row>
    <row r="5" spans="1:14" x14ac:dyDescent="0.3">
      <c r="A5" s="39" t="s">
        <v>5</v>
      </c>
      <c r="B5" s="40" t="s">
        <v>6</v>
      </c>
      <c r="C5" s="40" t="s">
        <v>0</v>
      </c>
      <c r="D5" s="36" t="s">
        <v>23</v>
      </c>
      <c r="E5" s="52" t="s">
        <v>20</v>
      </c>
      <c r="F5" s="52"/>
      <c r="G5" s="41" t="s">
        <v>7</v>
      </c>
      <c r="H5" s="41"/>
      <c r="I5" s="44" t="s">
        <v>15</v>
      </c>
      <c r="J5" s="45" t="s">
        <v>8</v>
      </c>
      <c r="K5" s="42" t="s">
        <v>10</v>
      </c>
      <c r="L5" s="46"/>
      <c r="M5" s="47"/>
    </row>
    <row r="6" spans="1:14" x14ac:dyDescent="0.3">
      <c r="A6" s="39"/>
      <c r="B6" s="40"/>
      <c r="C6" s="40"/>
      <c r="D6" s="37"/>
      <c r="E6" s="14" t="s">
        <v>21</v>
      </c>
      <c r="F6" s="14" t="s">
        <v>0</v>
      </c>
      <c r="G6" s="7" t="s">
        <v>9</v>
      </c>
      <c r="H6" s="7" t="s">
        <v>0</v>
      </c>
      <c r="I6" s="44"/>
      <c r="J6" s="45"/>
      <c r="K6" s="42"/>
      <c r="L6" s="46"/>
      <c r="M6" s="47"/>
    </row>
    <row r="7" spans="1:14" x14ac:dyDescent="0.3">
      <c r="A7" s="11"/>
      <c r="B7" s="12"/>
      <c r="C7" s="12"/>
      <c r="D7" s="12"/>
      <c r="E7" s="12"/>
      <c r="F7" s="12"/>
      <c r="G7" s="12"/>
      <c r="H7" s="12"/>
      <c r="I7" s="12"/>
      <c r="J7" s="12" t="s">
        <v>52</v>
      </c>
      <c r="K7" s="12"/>
      <c r="L7" s="12"/>
      <c r="M7" s="13"/>
    </row>
    <row r="8" spans="1:14" x14ac:dyDescent="0.3">
      <c r="A8" s="11"/>
      <c r="B8" s="12"/>
      <c r="C8" s="12"/>
      <c r="D8" s="12"/>
      <c r="E8" s="12"/>
      <c r="F8" s="12"/>
      <c r="G8" s="12"/>
      <c r="H8" s="12"/>
      <c r="I8" s="12"/>
      <c r="J8" s="12" t="s">
        <v>53</v>
      </c>
      <c r="K8" s="12"/>
      <c r="L8" s="12"/>
      <c r="M8" s="13"/>
    </row>
    <row r="9" spans="1:14" x14ac:dyDescent="0.3">
      <c r="A9" s="11"/>
      <c r="B9" s="12"/>
      <c r="C9" s="12"/>
      <c r="D9" s="12"/>
      <c r="E9" s="12"/>
      <c r="F9" s="12"/>
      <c r="G9" s="12"/>
      <c r="H9" s="12"/>
      <c r="I9" s="12"/>
      <c r="J9" s="12" t="s">
        <v>54</v>
      </c>
      <c r="K9" s="12"/>
      <c r="L9" s="12"/>
      <c r="M9" s="13"/>
    </row>
    <row r="10" spans="1:14" x14ac:dyDescent="0.3">
      <c r="A10" s="11"/>
      <c r="B10" s="12"/>
      <c r="C10" s="12"/>
      <c r="D10" s="12"/>
      <c r="E10" s="12"/>
      <c r="F10" s="12"/>
      <c r="G10" s="12"/>
      <c r="H10" s="12"/>
      <c r="I10" s="12"/>
      <c r="J10" s="12" t="s">
        <v>55</v>
      </c>
      <c r="K10" s="12"/>
      <c r="L10" s="12"/>
      <c r="M10" s="13"/>
    </row>
    <row r="11" spans="1:14" x14ac:dyDescent="0.3">
      <c r="A11" s="11"/>
      <c r="B11" s="12"/>
      <c r="C11" s="12"/>
      <c r="D11" s="12"/>
      <c r="E11" s="12"/>
      <c r="F11" s="12"/>
      <c r="G11" s="12"/>
      <c r="H11" s="12"/>
      <c r="I11" s="12"/>
      <c r="J11" s="12" t="s">
        <v>56</v>
      </c>
      <c r="K11" s="12"/>
      <c r="L11" s="12"/>
      <c r="M11" s="13"/>
    </row>
  </sheetData>
  <mergeCells count="17">
    <mergeCell ref="G5:H5"/>
    <mergeCell ref="I5:I6"/>
    <mergeCell ref="J5:J6"/>
    <mergeCell ref="A1:N1"/>
    <mergeCell ref="B2:M2"/>
    <mergeCell ref="B3:M3"/>
    <mergeCell ref="B4:C4"/>
    <mergeCell ref="E4:F4"/>
    <mergeCell ref="G4:H4"/>
    <mergeCell ref="L4:L6"/>
    <mergeCell ref="M4:M6"/>
    <mergeCell ref="A5:A6"/>
    <mergeCell ref="B5:B6"/>
    <mergeCell ref="K5:K6"/>
    <mergeCell ref="C5:C6"/>
    <mergeCell ref="D5:D6"/>
    <mergeCell ref="E5:F5"/>
  </mergeCells>
  <hyperlinks>
    <hyperlink ref="A1" location="'Objetos de Dominio'!A1" display="Volver al inicio" xr:uid="{755244C2-D34A-4436-ABEF-3130787CFBF9}"/>
    <hyperlink ref="A1:N1" location="'Listado Objetos de Dominio'!A1" display="&lt;-Volver al inicio" xr:uid="{F5A9893C-CE5B-47AC-8BA0-456E89214E9A}"/>
    <hyperlink ref="D1" location="'Listado Objetos de Dominio'!A1" display="&lt;-Volver al inicio" xr:uid="{238F79C9-7DA8-4F58-84A3-6CBEF658627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FB83-9179-46D6-840D-CDDDAC34ECFB}">
  <dimension ref="A1:N10"/>
  <sheetViews>
    <sheetView topLeftCell="A3" workbookViewId="0">
      <selection activeCell="H8" sqref="H8"/>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5" style="1" customWidth="1"/>
    <col min="8" max="8" width="15.33203125" style="1" bestFit="1" customWidth="1"/>
    <col min="9" max="9" width="15.33203125" style="1" customWidth="1"/>
    <col min="10" max="10" width="34.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8" t="s">
        <v>1</v>
      </c>
      <c r="B1" s="38"/>
      <c r="C1" s="38"/>
      <c r="D1" s="38"/>
      <c r="E1" s="38"/>
      <c r="F1" s="38"/>
      <c r="G1" s="38"/>
      <c r="H1" s="38"/>
      <c r="I1" s="38"/>
      <c r="J1" s="38"/>
      <c r="K1" s="38"/>
      <c r="L1" s="38"/>
      <c r="M1" s="38"/>
      <c r="N1" s="38"/>
    </row>
    <row r="2" spans="1:14" x14ac:dyDescent="0.3">
      <c r="A2" s="5" t="s">
        <v>2</v>
      </c>
      <c r="B2" s="48" t="str">
        <f>'[2]Listado Objetos de Dominio'!A7</f>
        <v>Agenda</v>
      </c>
      <c r="C2" s="48"/>
      <c r="D2" s="48"/>
      <c r="E2" s="48"/>
      <c r="F2" s="48"/>
      <c r="G2" s="48"/>
      <c r="H2" s="48"/>
      <c r="I2" s="48"/>
      <c r="J2" s="48"/>
      <c r="K2" s="48"/>
      <c r="L2" s="48"/>
      <c r="M2" s="49"/>
      <c r="N2" s="3"/>
    </row>
    <row r="3" spans="1:14" ht="15.75" customHeight="1" x14ac:dyDescent="0.3">
      <c r="A3" s="6" t="s">
        <v>3</v>
      </c>
      <c r="B3" s="50" t="str">
        <f>'Listado Objetos de Dominio'!$B$5</f>
        <v>Objeto de dominio que representa a cada una de las zonas comunes que se encuentran dentro de un conjunto residencial para que los residentes puedan reservar esos espacios y porder usarlos.</v>
      </c>
      <c r="C3" s="50"/>
      <c r="D3" s="50"/>
      <c r="E3" s="50"/>
      <c r="F3" s="50"/>
      <c r="G3" s="50"/>
      <c r="H3" s="50"/>
      <c r="I3" s="50"/>
      <c r="J3" s="50"/>
      <c r="K3" s="50"/>
      <c r="L3" s="50"/>
      <c r="M3" s="51"/>
      <c r="N3" s="4"/>
    </row>
    <row r="4" spans="1:14" ht="27.6" x14ac:dyDescent="0.3">
      <c r="A4" s="8" t="s">
        <v>5</v>
      </c>
      <c r="B4" s="40" t="s">
        <v>12</v>
      </c>
      <c r="C4" s="40"/>
      <c r="D4" s="16" t="s">
        <v>22</v>
      </c>
      <c r="E4" s="52" t="s">
        <v>19</v>
      </c>
      <c r="F4" s="52"/>
      <c r="G4" s="43" t="s">
        <v>13</v>
      </c>
      <c r="H4" s="43"/>
      <c r="I4" s="9" t="s">
        <v>14</v>
      </c>
      <c r="J4" s="10" t="s">
        <v>11</v>
      </c>
      <c r="K4" s="15" t="s">
        <v>16</v>
      </c>
      <c r="L4" s="46" t="s">
        <v>17</v>
      </c>
      <c r="M4" s="47" t="s">
        <v>18</v>
      </c>
      <c r="N4" s="4"/>
    </row>
    <row r="5" spans="1:14" x14ac:dyDescent="0.3">
      <c r="A5" s="39" t="s">
        <v>5</v>
      </c>
      <c r="B5" s="40" t="s">
        <v>6</v>
      </c>
      <c r="C5" s="40" t="s">
        <v>0</v>
      </c>
      <c r="D5" s="36" t="s">
        <v>23</v>
      </c>
      <c r="E5" s="52" t="s">
        <v>20</v>
      </c>
      <c r="F5" s="52"/>
      <c r="G5" s="41" t="s">
        <v>7</v>
      </c>
      <c r="H5" s="41"/>
      <c r="I5" s="44" t="s">
        <v>15</v>
      </c>
      <c r="J5" s="45" t="s">
        <v>8</v>
      </c>
      <c r="K5" s="42" t="s">
        <v>10</v>
      </c>
      <c r="L5" s="46"/>
      <c r="M5" s="47"/>
    </row>
    <row r="6" spans="1:14" x14ac:dyDescent="0.3">
      <c r="A6" s="39"/>
      <c r="B6" s="40"/>
      <c r="C6" s="40"/>
      <c r="D6" s="37"/>
      <c r="E6" s="14" t="s">
        <v>21</v>
      </c>
      <c r="F6" s="14" t="s">
        <v>0</v>
      </c>
      <c r="G6" s="7" t="s">
        <v>9</v>
      </c>
      <c r="H6" s="7" t="s">
        <v>0</v>
      </c>
      <c r="I6" s="44"/>
      <c r="J6" s="45"/>
      <c r="K6" s="42"/>
      <c r="L6" s="46"/>
      <c r="M6" s="47"/>
    </row>
    <row r="7" spans="1:14" ht="86.4" x14ac:dyDescent="0.3">
      <c r="A7" s="11"/>
      <c r="B7" s="12"/>
      <c r="C7" s="12"/>
      <c r="D7" s="12"/>
      <c r="E7" s="12"/>
      <c r="F7" s="12"/>
      <c r="G7" s="12" t="s">
        <v>87</v>
      </c>
      <c r="H7" s="25" t="s">
        <v>88</v>
      </c>
      <c r="I7" s="12"/>
      <c r="J7" s="12" t="s">
        <v>57</v>
      </c>
      <c r="K7" s="12"/>
      <c r="L7" s="12"/>
      <c r="M7" s="13"/>
    </row>
    <row r="8" spans="1:14" x14ac:dyDescent="0.3">
      <c r="A8" s="11"/>
      <c r="B8" s="12"/>
      <c r="C8" s="12"/>
      <c r="D8" s="12"/>
      <c r="E8" s="12"/>
      <c r="F8" s="12"/>
      <c r="G8" s="12" t="s">
        <v>89</v>
      </c>
      <c r="H8" s="25" t="s">
        <v>90</v>
      </c>
      <c r="I8" s="12"/>
      <c r="J8" s="12"/>
      <c r="K8" s="12"/>
      <c r="L8" s="12"/>
      <c r="M8" s="13"/>
    </row>
    <row r="9" spans="1:14" x14ac:dyDescent="0.3">
      <c r="A9" s="11"/>
      <c r="B9" s="12"/>
      <c r="C9" s="12"/>
      <c r="D9" s="12"/>
      <c r="E9" s="12"/>
      <c r="F9" s="12"/>
      <c r="G9" s="12"/>
      <c r="H9" s="12"/>
      <c r="I9" s="12"/>
      <c r="J9" s="12" t="s">
        <v>86</v>
      </c>
      <c r="K9" s="12"/>
      <c r="L9" s="12"/>
      <c r="M9" s="13"/>
    </row>
    <row r="10" spans="1:14" x14ac:dyDescent="0.3">
      <c r="A10" s="11"/>
      <c r="B10" s="12"/>
      <c r="C10" s="12"/>
      <c r="D10" s="12"/>
      <c r="E10" s="12"/>
      <c r="F10" s="12"/>
      <c r="G10" s="12"/>
      <c r="H10" s="12"/>
      <c r="I10" s="12"/>
      <c r="J10" s="12" t="s">
        <v>58</v>
      </c>
      <c r="K10" s="12"/>
      <c r="L10" s="12"/>
      <c r="M10" s="13"/>
    </row>
  </sheetData>
  <mergeCells count="17">
    <mergeCell ref="G5:H5"/>
    <mergeCell ref="I5:I6"/>
    <mergeCell ref="J5:J6"/>
    <mergeCell ref="A1:N1"/>
    <mergeCell ref="B2:M2"/>
    <mergeCell ref="B3:M3"/>
    <mergeCell ref="B4:C4"/>
    <mergeCell ref="E4:F4"/>
    <mergeCell ref="G4:H4"/>
    <mergeCell ref="L4:L6"/>
    <mergeCell ref="M4:M6"/>
    <mergeCell ref="A5:A6"/>
    <mergeCell ref="B5:B6"/>
    <mergeCell ref="K5:K6"/>
    <mergeCell ref="C5:C6"/>
    <mergeCell ref="D5:D6"/>
    <mergeCell ref="E5:F5"/>
  </mergeCells>
  <hyperlinks>
    <hyperlink ref="A1" location="'Objetos de Dominio'!A1" display="Volver al inicio" xr:uid="{72BB53BB-A255-4E65-8E13-6A32013B466E}"/>
    <hyperlink ref="A1:N1" location="'Listado Objetos de Dominio'!A1" display="&lt;-Volver al inicio" xr:uid="{5752D617-2034-4519-8D2B-2BE0D8F7B87D}"/>
    <hyperlink ref="D1" location="'Listado Objetos de Dominio'!A1" display="&lt;-Volver al inicio" xr:uid="{AA374180-A4FA-4438-9201-0CC68809C62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24C681-8A04-4D66-BB1C-57F7466573C0}">
  <ds:schemaRefs>
    <ds:schemaRef ds:uri="http://schemas.microsoft.com/sharepoint/v3/contenttype/forms"/>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Flujo de eventos en el tiempo</vt:lpstr>
      <vt:lpstr>Listado Objetos de Dominio</vt:lpstr>
      <vt:lpstr>ConjuntoResidencial</vt:lpstr>
      <vt:lpstr>ZonaComun</vt:lpstr>
      <vt:lpstr>Administrador</vt:lpstr>
      <vt:lpstr>Agenda</vt:lpstr>
      <vt:lpstr>Publicacion</vt:lpstr>
      <vt:lpstr>Turno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Juan Pablo Avendano Duque</cp:lastModifiedBy>
  <cp:revision/>
  <dcterms:created xsi:type="dcterms:W3CDTF">2023-03-15T04:00:09Z</dcterms:created>
  <dcterms:modified xsi:type="dcterms:W3CDTF">2024-09-05T15:31:27Z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