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Documents\DOO 2024 BD\DOO\victus-doc\Doo-Doc\Nueva Version Victus\Modelos de Dominio Enriquecidos\"/>
    </mc:Choice>
  </mc:AlternateContent>
  <xr:revisionPtr revIDLastSave="0" documentId="13_ncr:1_{DC346671-86C7-4639-9E1C-1C0B79FC1C3D}" xr6:coauthVersionLast="47" xr6:coauthVersionMax="47" xr10:uidLastSave="{00000000-0000-0000-0000-000000000000}"/>
  <bookViews>
    <workbookView xWindow="-396" yWindow="3624" windowWidth="17280" windowHeight="8880" firstSheet="3" activeTab="3" xr2:uid="{9E75F319-B909-453D-9AFC-FA9C5B40B20E}"/>
  </bookViews>
  <sheets>
    <sheet name="Valores" sheetId="1" r:id="rId1"/>
    <sheet name="Modelo Dominio anémico contexto" sheetId="2" r:id="rId2"/>
    <sheet name="Listado Objetos de Dominio" sheetId="3" r:id="rId3"/>
    <sheet name="ZonaComun" sheetId="4" r:id="rId4"/>
    <sheet name="Agenda" sheetId="5" r:id="rId5"/>
    <sheet name="Turno" sheetId="6" r:id="rId6"/>
  </sheets>
  <externalReferences>
    <externalReference r:id="rId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0" i="4" l="1"/>
  <c r="U4" i="6"/>
  <c r="T4" i="6"/>
  <c r="S4" i="6"/>
  <c r="R4" i="6"/>
  <c r="B3" i="6"/>
  <c r="B2" i="6"/>
  <c r="B3" i="5"/>
  <c r="B2" i="5"/>
  <c r="U4" i="5"/>
  <c r="T4" i="5"/>
  <c r="S4" i="5"/>
  <c r="R4" i="5"/>
  <c r="B3" i="4" l="1"/>
  <c r="B2" i="4"/>
  <c r="U4" i="4"/>
  <c r="T4" i="4"/>
  <c r="S4" i="4"/>
  <c r="R4" i="4"/>
  <c r="D3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1AC144B8-4469-4DB7-9486-708F07AA540A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DCBE8D51-D2EC-4ADE-8C2B-BAD7A5A5B98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640656D3-49FF-41B2-A15A-2B73FC49934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C5870276-1824-4C70-B6B2-0E02B74DC8A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AF9B424C-85EE-492E-BB53-70EBF3BBC22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261FCD4C-5D44-4C19-B721-8779E3BDB9A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F830DBF7-67B1-4DC1-8BB8-9EABFECF88F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353AF5DA-1C28-43BC-A162-4F1BA281672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0CEA8030-3803-4E03-8615-95AE755CE1A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995594FD-5A68-4BD6-B915-1684D8EE580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60E91CFC-671E-4735-BA0F-A1968A5CA96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8F72F59D-07FE-4932-9FC0-2E70F63EE29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D63CE3E4-1B61-44C1-8B9D-7F4E722593C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B9F78EBD-DB8B-4839-BB2A-C6BDD4F47EB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C4ADDAF8-9FBE-4F55-832A-4EB5CE820A1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36404776-48C7-4E55-85AF-B01E9FA913F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705F9271-1DDD-49E6-BB9A-228D0DE54E7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3D7276AE-4993-4771-BA60-6603CCDF981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BB35B53E-510C-4407-B12C-5FBBADCAE53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FB223C75-7911-4C5D-8425-C52DD56261E9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C77DE9EA-9271-42A1-9404-B4168334DC1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F2494BA9-1A52-4507-8512-0EFB1158C51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24A6B09B-F56A-4F0E-B80C-2E12325A4E3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995446A3-B6FF-4050-88AC-515D549DE9A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AAABE757-B32D-48A9-90CE-0E67A6B7916C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854F9724-A6B0-4E83-B30E-F041DE0979C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118C5160-321A-4D9E-8760-F5294A84E73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B135E0F7-4306-4F10-8DF0-F6B203615F66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4AFEE9E5-9836-4BF3-AE16-3623C3AF909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A93D0848-29CF-4494-98C7-C2ED27FE86A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5869ACF8-E85B-45AB-9A1B-4CB71A36EBF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4D363CC8-CF7A-4F79-A120-FA018140593E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4B649072-5D76-454F-B55A-87B2561C148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4E9EC17A-D272-4F96-B667-3A96B30B4335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Usuario 207</author>
  </authors>
  <commentList>
    <comment ref="A4" authorId="0" shapeId="0" xr:uid="{C6280AEB-08DB-43A8-A1A7-932CCA587F1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Nombre del atributo (recomendación en lowerCamelCase)</t>
        </r>
      </text>
    </comment>
    <comment ref="B4" authorId="0" shapeId="0" xr:uid="{062BD260-147D-4A93-8F0F-733C534F967B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Carácter: Sólo un carácter
Texto: Combinación de letras y espacios
Alfanumérico: Combinación de cualquier tipo de carácter
Lógico: Verdadero/Falso
Fecha: Sólo para día, mes y año
Fecha-Tiempo: Para día, mes, año, horas, minutos y segundos
Numérico entero: Números enteros
Numérico decimal: Números de coma flotante</t>
        </r>
      </text>
    </comment>
    <comment ref="C4" authorId="0" shapeId="0" xr:uid="{4A965948-9D0E-4FA6-8640-EA2F33280BD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que son Carácter, Texto y Alfanumérico. Es un dato opcional</t>
        </r>
      </text>
    </comment>
    <comment ref="D4" authorId="0" shapeId="0" xr:uid="{911E66B5-9024-4A53-9FBE-1AFAC17CEC2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Sólo aplica para datos que son Carácter, Texto y Alfanumérico. Es un dato opcional</t>
        </r>
      </text>
    </comment>
    <comment ref="E4" authorId="0" shapeId="0" xr:uid="{3A3099DB-5044-4A8A-B58F-A0DF8C6368E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Sólo aplica para datos decimales.</t>
        </r>
      </text>
    </comment>
    <comment ref="F4" authorId="0" shapeId="0" xr:uid="{09381BB4-FE5E-480C-94BB-F6A4B1D3301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Hacia arriba
Hacia abajo
Truncar con cuantos decimales</t>
        </r>
      </text>
    </comment>
    <comment ref="G4" authorId="0" shapeId="0" xr:uid="{E288746D-6275-4AE8-8167-E23873F71592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Rango inicial válido para los datos</t>
        </r>
      </text>
    </comment>
    <comment ref="H4" authorId="0" shapeId="0" xr:uid="{57D84AE2-E82A-4A49-8F7E-2324274D31C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Usuario 207:
Hace referencia al rango final válido para un dato</t>
        </r>
      </text>
    </comment>
    <comment ref="I4" authorId="0" shapeId="0" xr:uid="{AC50EB22-DB7E-4024-BBE0-461175221464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Datos válidos</t>
        </r>
      </text>
    </comment>
    <comment ref="J4" authorId="0" shapeId="0" xr:uid="{EB2F85A0-FED5-46C7-9B58-A1E901834A37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valor que toma el dato, en caso de que no sea proporcionado</t>
        </r>
      </text>
    </comment>
    <comment ref="K4" authorId="0" shapeId="0" xr:uid="{E0FF2900-3308-4857-A806-E5810051A743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Qué regla debe cumplir el dato</t>
        </r>
      </text>
    </comment>
    <comment ref="L4" authorId="0" shapeId="0" xr:uid="{04356DCF-A60E-4562-94F0-AC3382BAC1D8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será generado de forma automática o no</t>
        </r>
      </text>
    </comment>
    <comment ref="M4" authorId="0" shapeId="0" xr:uid="{6405DCF0-9F8E-48F5-B6B5-138969FBEFF0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se puede computar u obtener a partir del cálculo de otros atributos</t>
        </r>
      </text>
    </comment>
    <comment ref="N4" authorId="0" shapeId="0" xr:uid="{7B4D44EE-AA43-426D-A5A4-4FE90C29BF2F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es requerido</t>
        </r>
      </text>
    </comment>
    <comment ref="O4" authorId="0" shapeId="0" xr:uid="{05CAF81B-2191-4ED4-8726-F155F985DC7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Indica si el dato por su importancia y criticidad, debe ser custodiado de forma especial.</t>
        </r>
      </text>
    </comment>
    <comment ref="P4" authorId="0" shapeId="0" xr:uid="{797721C8-7681-4F9A-B13A-15B2F520510D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Es el atributo que hace que cada conjunto de datos de un objeto de dominio sean únicos.</t>
        </r>
      </text>
    </comment>
    <comment ref="Q4" authorId="0" shapeId="0" xr:uid="{0671E02D-CB5A-4BDC-B3DA-419FD8967671}">
      <text>
        <r>
          <rPr>
            <b/>
            <sz val="9"/>
            <color indexed="81"/>
            <rFont val="Tahoma"/>
            <family val="2"/>
          </rPr>
          <t>Usuario 207:</t>
        </r>
        <r>
          <rPr>
            <sz val="9"/>
            <color indexed="81"/>
            <rFont val="Tahoma"/>
            <family val="2"/>
          </rPr>
          <t xml:space="preserve">
De forma clara y en términos de negocio, describe a qué hace referencia el atributo</t>
        </r>
      </text>
    </comment>
  </commentList>
</comments>
</file>

<file path=xl/sharedStrings.xml><?xml version="1.0" encoding="utf-8"?>
<sst xmlns="http://schemas.openxmlformats.org/spreadsheetml/2006/main" count="362" uniqueCount="121">
  <si>
    <t>Tipo Objeto Dominio</t>
  </si>
  <si>
    <t>Tipo</t>
  </si>
  <si>
    <t>Descripción</t>
  </si>
  <si>
    <t>Propio</t>
  </si>
  <si>
    <t>Cuando el objeto de dominio es parte del contexto actual</t>
  </si>
  <si>
    <t>Referenciado</t>
  </si>
  <si>
    <t>Cuando el objeto de dominio es parte de otro contexto</t>
  </si>
  <si>
    <t>Carácter</t>
  </si>
  <si>
    <t>Texto</t>
  </si>
  <si>
    <t>Alfanumerico</t>
  </si>
  <si>
    <t>Logico</t>
  </si>
  <si>
    <t>Fecha</t>
  </si>
  <si>
    <t>Fecha-tiempo</t>
  </si>
  <si>
    <t>entero</t>
  </si>
  <si>
    <t>decimal</t>
  </si>
  <si>
    <t>referenciado</t>
  </si>
  <si>
    <t>Subdominio/Contexto:</t>
  </si>
  <si>
    <t>Nombre</t>
  </si>
  <si>
    <t>Contexto</t>
  </si>
  <si>
    <t>Agendas</t>
  </si>
  <si>
    <t>ZonaComun</t>
  </si>
  <si>
    <t>Agenda</t>
  </si>
  <si>
    <t>Turno</t>
  </si>
  <si>
    <t>Objeto de dominio que representa a cada una de las zonas comúnes que tendrán una agenda y respectivos turnos.</t>
  </si>
  <si>
    <t>Objeto de dominio que representaa cada una de las agendas que dónde el residente podrá reservar.</t>
  </si>
  <si>
    <t>Objeto de dominio que representa uno de los turnos que representan un bloque de tiempo que el residente podrá reservar.</t>
  </si>
  <si>
    <t xml:space="preserve">Propio 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</si>
  <si>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</si>
  <si>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</si>
  <si>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</si>
  <si>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</si>
  <si>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</si>
  <si>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</si>
  <si>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</si>
  <si>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</si>
  <si>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Tipo redondeo decimal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</si>
  <si>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</si>
  <si>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</si>
  <si>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</si>
  <si>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</si>
  <si>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</si>
  <si>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</si>
  <si>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</si>
  <si>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</si>
  <si>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</si>
  <si>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</si>
  <si>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Reponsabilidad 1</t>
  </si>
  <si>
    <t>Reponsabilidad 2</t>
  </si>
  <si>
    <t>Reponsabilidad 3</t>
  </si>
  <si>
    <t>Reponsabilidad 4</t>
  </si>
  <si>
    <t>identificador</t>
  </si>
  <si>
    <t>xxxxxxxx-xxxx-xxxx-xxxx-xxxxxxxxxxxx, donde cada x representa un dígito del 0 al 9 o una letra de la "A" a la "F"</t>
  </si>
  <si>
    <t>Si</t>
  </si>
  <si>
    <t>No</t>
  </si>
  <si>
    <t>nombre</t>
  </si>
  <si>
    <t>Sólo letras y espacios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</si>
  <si>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</si>
  <si>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</si>
  <si>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</si>
  <si>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</si>
  <si>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</si>
  <si>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</si>
  <si>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</si>
  <si>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</si>
  <si>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</si>
  <si>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</si>
  <si>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</si>
  <si>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</si>
  <si>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</si>
  <si>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Identifica de forma unívoca a cada uno de los residentes de un conjunto residencial.</t>
  </si>
  <si>
    <t>Quitar espacios en blanco al inicio, al final, y entre números</t>
  </si>
  <si>
    <t>descripcion</t>
  </si>
  <si>
    <t>normas</t>
  </si>
  <si>
    <t>conjuntoResidencial</t>
  </si>
  <si>
    <t>texto</t>
  </si>
  <si>
    <t xml:space="preserve">Nombre de zona común único </t>
  </si>
  <si>
    <t>No es posible tener más de una zona común con el mismo nombre para el mismo conjunto residencial</t>
  </si>
  <si>
    <t>estaDisponible</t>
  </si>
  <si>
    <t>fechaHoraInicio</t>
  </si>
  <si>
    <t>fechaHoraFin</t>
  </si>
  <si>
    <t>zonaComun</t>
  </si>
  <si>
    <t>Fecha-Tiempo</t>
  </si>
  <si>
    <t>Lógico</t>
  </si>
  <si>
    <t>Sólo números enteros</t>
  </si>
  <si>
    <t>Quitar espacios en blanco al inicio, al final, y entre palabras.</t>
  </si>
  <si>
    <t>No puede ser mayor a 24</t>
  </si>
  <si>
    <t>Representa el nombre de una zona común especifica.</t>
  </si>
  <si>
    <t>Representa la descripción que tiene una zona común</t>
  </si>
  <si>
    <t>Representa el número de residentes que pueden ingresar en una zona común.</t>
  </si>
  <si>
    <t>Representa el tiempo de uso permitido por residente de una zona común.</t>
  </si>
  <si>
    <t>Representa el contenido de las normas de una zona común.</t>
  </si>
  <si>
    <t>Representa el conjunto residencial dónde está la zona común.</t>
  </si>
  <si>
    <t xml:space="preserve">Sólo un valor lógico Si/No. </t>
  </si>
  <si>
    <t>Sólo letras y espacios.</t>
  </si>
  <si>
    <t>xxxxxxxx-xxxx-xxxx-xxxx-xxxxxxxxxxxx, donde cada x representa un dígito del 0 al 9 o una letra de la "A" a la "F".</t>
  </si>
  <si>
    <t>dd/MM/aaaa HH:MM dónde dd representa el día, MM representa el mes, aaaa, representa el año, HH representa la hora en formato de 24 horas, MM representa los minutos.</t>
  </si>
  <si>
    <t>Identifica de forma unívoca a cada una de las agendas.</t>
  </si>
  <si>
    <t>Representa el nombre de una agenda determinada.</t>
  </si>
  <si>
    <t xml:space="preserve">Representa el estado de disponibilidad de una agenda. </t>
  </si>
  <si>
    <t>Representa la fecha y hora de inicio de una agenda.</t>
  </si>
  <si>
    <t>Representa la fecha y hora de finalización de una agenda.</t>
  </si>
  <si>
    <t>Representa la zona común a la cual está asociada la agenda</t>
  </si>
  <si>
    <t xml:space="preserve">Nombre, fecha inicio y fin único. </t>
  </si>
  <si>
    <t>No es posible tener un nombre fecha de inicio y finalización igual para una misma zona común.</t>
  </si>
  <si>
    <t>horaInicio</t>
  </si>
  <si>
    <t>horaFin</t>
  </si>
  <si>
    <t>agenda</t>
  </si>
  <si>
    <t>Identifica de forma unívoca a cada uno de los turnos.</t>
  </si>
  <si>
    <t>Representa el nombre de un turno determinado.</t>
  </si>
  <si>
    <t>nombreNumeroTurno</t>
  </si>
  <si>
    <t xml:space="preserve">Representa el estado de disponibilidad de un turno. </t>
  </si>
  <si>
    <t>Representa la fecha y hora de inicio de un turno.</t>
  </si>
  <si>
    <t>Representa la fecha y hora de finalización de un turno.</t>
  </si>
  <si>
    <t>Representa la agenda a la cual está asociado un turno determinado.</t>
  </si>
  <si>
    <t xml:space="preserve">Nombre, hora de inicio y fin único. </t>
  </si>
  <si>
    <t>No es posible tener un nombre hora de inicio y finalización igual para una misma agenda.</t>
  </si>
  <si>
    <t xml:space="preserve">agenda </t>
  </si>
  <si>
    <t>capacidadPersonas</t>
  </si>
  <si>
    <t>tiempoUso</t>
  </si>
  <si>
    <t>unidadTiempoUso</t>
  </si>
  <si>
    <t>ConjuntoResidencial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</si>
</sst>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0">
    <xf numFmtId="0" fontId="0" fillId="0" borderId="0" xfId="0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6" xfId="0" applyFill="1" applyBorder="1"/>
    <xf numFmtId="0" fontId="1" fillId="5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8" xfId="1" applyFill="1" applyBorder="1" applyAlignment="1">
      <alignment vertical="center"/>
    </xf>
    <xf numFmtId="0" fontId="0" fillId="2" borderId="8" xfId="0" applyFill="1" applyBorder="1" applyAlignment="1">
      <alignment vertical="center" wrapText="1"/>
    </xf>
    <xf numFmtId="0" fontId="0" fillId="2" borderId="8" xfId="0" applyFill="1" applyBorder="1" applyAlignment="1">
      <alignment vertical="center"/>
    </xf>
    <xf numFmtId="0" fontId="3" fillId="3" borderId="8" xfId="0" applyFont="1" applyFill="1" applyBorder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 wrapText="1"/>
    </xf>
    <xf numFmtId="0" fontId="5" fillId="2" borderId="7" xfId="1" applyFont="1" applyFill="1" applyBorder="1" applyAlignment="1">
      <alignment horizontal="center" vertical="center"/>
    </xf>
    <xf numFmtId="0" fontId="5" fillId="3" borderId="7" xfId="1" applyFont="1" applyFill="1" applyBorder="1" applyAlignment="1">
      <alignment horizontal="center" vertical="center"/>
    </xf>
    <xf numFmtId="0" fontId="5" fillId="6" borderId="7" xfId="1" applyFont="1" applyFill="1" applyBorder="1" applyAlignment="1">
      <alignment horizontal="center" vertical="center"/>
    </xf>
    <xf numFmtId="0" fontId="5" fillId="7" borderId="7" xfId="1" applyFont="1" applyFill="1" applyBorder="1" applyAlignment="1">
      <alignment horizontal="center" vertical="center"/>
    </xf>
    <xf numFmtId="0" fontId="4" fillId="4" borderId="8" xfId="0" applyFont="1" applyFill="1" applyBorder="1" applyAlignment="1">
      <alignment vertical="center"/>
    </xf>
    <xf numFmtId="0" fontId="4" fillId="4" borderId="8" xfId="0" applyFont="1" applyFill="1" applyBorder="1" applyAlignment="1">
      <alignment vertical="center" wrapText="1"/>
    </xf>
    <xf numFmtId="0" fontId="4" fillId="4" borderId="8" xfId="0" quotePrefix="1" applyFont="1" applyFill="1" applyBorder="1" applyAlignment="1">
      <alignment vertical="center" wrapText="1"/>
    </xf>
    <xf numFmtId="0" fontId="4" fillId="4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vertical="center"/>
    </xf>
    <xf numFmtId="0" fontId="0" fillId="3" borderId="8" xfId="0" applyFill="1" applyBorder="1" applyAlignment="1">
      <alignment vertical="center"/>
    </xf>
    <xf numFmtId="0" fontId="0" fillId="6" borderId="8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2" fillId="9" borderId="18" xfId="1" applyFill="1" applyBorder="1" applyAlignment="1">
      <alignment vertical="center"/>
    </xf>
    <xf numFmtId="0" fontId="2" fillId="9" borderId="23" xfId="1" applyFill="1" applyBorder="1" applyAlignment="1">
      <alignment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2" borderId="4" xfId="0" applyFill="1" applyBorder="1" applyAlignment="1">
      <alignment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left" vertical="center"/>
    </xf>
    <xf numFmtId="0" fontId="0" fillId="3" borderId="8" xfId="0" applyFill="1" applyBorder="1" applyAlignment="1">
      <alignment horizontal="center" vertical="center"/>
    </xf>
    <xf numFmtId="0" fontId="0" fillId="3" borderId="8" xfId="0" applyFill="1" applyBorder="1" applyAlignment="1">
      <alignment vertical="center" wrapText="1"/>
    </xf>
    <xf numFmtId="0" fontId="0" fillId="3" borderId="4" xfId="0" applyFill="1" applyBorder="1" applyAlignment="1">
      <alignment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left" vertical="center"/>
    </xf>
    <xf numFmtId="0" fontId="2" fillId="6" borderId="8" xfId="1" applyFill="1" applyBorder="1" applyAlignment="1">
      <alignment horizontal="left" vertical="center"/>
    </xf>
    <xf numFmtId="0" fontId="0" fillId="6" borderId="8" xfId="0" applyFill="1" applyBorder="1" applyAlignment="1">
      <alignment horizontal="center" vertical="center"/>
    </xf>
    <xf numFmtId="0" fontId="0" fillId="6" borderId="8" xfId="0" applyFill="1" applyBorder="1" applyAlignment="1">
      <alignment vertical="center" wrapText="1"/>
    </xf>
    <xf numFmtId="0" fontId="0" fillId="6" borderId="4" xfId="0" applyFill="1" applyBorder="1" applyAlignment="1">
      <alignment vertical="center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/>
    </xf>
    <xf numFmtId="0" fontId="2" fillId="7" borderId="8" xfId="1" applyFill="1" applyBorder="1" applyAlignment="1">
      <alignment horizontal="left" vertical="center"/>
    </xf>
    <xf numFmtId="0" fontId="0" fillId="7" borderId="8" xfId="0" applyFill="1" applyBorder="1" applyAlignment="1">
      <alignment vertical="center" wrapText="1"/>
    </xf>
    <xf numFmtId="0" fontId="0" fillId="7" borderId="4" xfId="0" applyFill="1" applyBorder="1" applyAlignment="1">
      <alignment vertical="center"/>
    </xf>
    <xf numFmtId="0" fontId="4" fillId="4" borderId="24" xfId="0" applyFont="1" applyFill="1" applyBorder="1" applyAlignment="1">
      <alignment vertical="center"/>
    </xf>
    <xf numFmtId="0" fontId="2" fillId="9" borderId="25" xfId="1" applyFill="1" applyBorder="1" applyAlignment="1">
      <alignment vertic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5" borderId="7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2" fillId="7" borderId="3" xfId="1" applyFill="1" applyBorder="1" applyAlignment="1">
      <alignment horizontal="left" vertical="center" wrapText="1"/>
    </xf>
    <xf numFmtId="0" fontId="2" fillId="7" borderId="8" xfId="1" applyFill="1" applyBorder="1" applyAlignment="1">
      <alignment horizontal="left" vertical="center" wrapText="1"/>
    </xf>
    <xf numFmtId="0" fontId="0" fillId="7" borderId="8" xfId="0" applyFill="1" applyBorder="1" applyAlignment="1">
      <alignment horizontal="left" vertical="center" wrapText="1"/>
    </xf>
    <xf numFmtId="0" fontId="0" fillId="7" borderId="8" xfId="0" applyFill="1" applyBorder="1" applyAlignment="1">
      <alignment horizontal="center" vertical="center" wrapText="1"/>
    </xf>
    <xf numFmtId="0" fontId="2" fillId="3" borderId="3" xfId="1" applyFill="1" applyBorder="1" applyAlignment="1">
      <alignment horizontal="left" vertical="center"/>
    </xf>
    <xf numFmtId="0" fontId="2" fillId="3" borderId="8" xfId="1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 wrapText="1"/>
    </xf>
    <xf numFmtId="0" fontId="0" fillId="3" borderId="8" xfId="0" applyFill="1" applyBorder="1" applyAlignment="1">
      <alignment horizontal="center" vertical="center" wrapText="1"/>
    </xf>
    <xf numFmtId="0" fontId="2" fillId="6" borderId="12" xfId="1" applyFill="1" applyBorder="1" applyAlignment="1">
      <alignment horizontal="left" vertical="center"/>
    </xf>
    <xf numFmtId="0" fontId="2" fillId="6" borderId="13" xfId="1" applyFill="1" applyBorder="1" applyAlignment="1">
      <alignment horizontal="left" vertical="center"/>
    </xf>
    <xf numFmtId="0" fontId="0" fillId="6" borderId="8" xfId="0" applyFill="1" applyBorder="1" applyAlignment="1">
      <alignment horizontal="left" vertical="center" wrapText="1"/>
    </xf>
    <xf numFmtId="0" fontId="0" fillId="6" borderId="8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2" fillId="2" borderId="3" xfId="1" applyFill="1" applyBorder="1" applyAlignment="1">
      <alignment horizontal="left" vertical="center"/>
    </xf>
    <xf numFmtId="0" fontId="2" fillId="2" borderId="8" xfId="1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 wrapText="1"/>
    </xf>
    <xf numFmtId="0" fontId="4" fillId="9" borderId="19" xfId="0" applyFont="1" applyFill="1" applyBorder="1" applyAlignment="1">
      <alignment horizontal="center" vertical="center"/>
    </xf>
    <xf numFmtId="0" fontId="4" fillId="9" borderId="21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 wrapText="1"/>
    </xf>
    <xf numFmtId="0" fontId="4" fillId="9" borderId="22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5" xfId="0" applyFont="1" applyFill="1" applyBorder="1" applyAlignment="1">
      <alignment horizontal="center" vertical="center"/>
    </xf>
    <xf numFmtId="0" fontId="3" fillId="8" borderId="16" xfId="0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 wrapText="1"/>
    </xf>
    <xf numFmtId="0" fontId="4" fillId="9" borderId="19" xfId="0" applyFont="1" applyFill="1" applyBorder="1" applyAlignment="1">
      <alignment horizontal="center" vertical="center" wrapText="1"/>
    </xf>
    <xf numFmtId="0" fontId="4" fillId="9" borderId="20" xfId="0" applyFont="1" applyFill="1" applyBorder="1" applyAlignment="1">
      <alignment horizontal="center" vertical="center" wrapText="1"/>
    </xf>
    <xf numFmtId="0" fontId="4" fillId="9" borderId="21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304800</xdr:colOff>
      <xdr:row>26</xdr:row>
      <xdr:rowOff>121920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F61229F-B161-CF3D-3CB8-42963FAF2E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2496800" cy="4876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ndre\Documents\DOO%202024%20BD\DOO\victus-doc\Doo-Doc\Nueva%20Version%20Victus\MuestreoDatos\ConjuntosResidenciales%20Muestro%20Datos.xlsx" TargetMode="External"/><Relationship Id="rId1" Type="http://schemas.openxmlformats.org/officeDocument/2006/relationships/externalLinkPath" Target="/Users/andre/Documents/DOO%202024%20BD/DOO/victus-doc/Doo-Doc/Nueva%20Version%20Victus/MuestreoDatos/ConjuntosResidenciales%20Muestr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bjetos de dominio"/>
      <sheetName val="Administrador"/>
      <sheetName val="ConjuntoResidencial"/>
      <sheetName val="Zonainmueble"/>
      <sheetName val="Inmueble"/>
      <sheetName val="ZonaComu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G2" t="str">
            <v>Es un dato que representa la unidad de tiempo de uso de una zona comun para un residente.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C31824-1358-4896-8FEC-CA18F2D1F29C}">
  <dimension ref="A1:B15"/>
  <sheetViews>
    <sheetView workbookViewId="0">
      <selection sqref="A1:XFD1048576"/>
    </sheetView>
  </sheetViews>
  <sheetFormatPr baseColWidth="10" defaultColWidth="11.44140625" defaultRowHeight="14.4" x14ac:dyDescent="0.3"/>
  <cols>
    <col min="1" max="1" width="12.88671875" bestFit="1" customWidth="1"/>
    <col min="2" max="2" width="52.6640625" bestFit="1" customWidth="1"/>
  </cols>
  <sheetData>
    <row r="1" spans="1:2" x14ac:dyDescent="0.3">
      <c r="A1" s="59" t="s">
        <v>0</v>
      </c>
      <c r="B1" s="60"/>
    </row>
    <row r="2" spans="1:2" x14ac:dyDescent="0.3">
      <c r="A2" s="1" t="s">
        <v>1</v>
      </c>
      <c r="B2" s="2" t="s">
        <v>2</v>
      </c>
    </row>
    <row r="3" spans="1:2" x14ac:dyDescent="0.3">
      <c r="A3" s="3" t="s">
        <v>3</v>
      </c>
      <c r="B3" s="4" t="s">
        <v>4</v>
      </c>
    </row>
    <row r="4" spans="1:2" ht="15" thickBot="1" x14ac:dyDescent="0.35">
      <c r="A4" s="5" t="s">
        <v>5</v>
      </c>
      <c r="B4" s="6" t="s">
        <v>6</v>
      </c>
    </row>
    <row r="6" spans="1:2" x14ac:dyDescent="0.3">
      <c r="A6" s="1" t="s">
        <v>1</v>
      </c>
    </row>
    <row r="7" spans="1:2" x14ac:dyDescent="0.3">
      <c r="A7" s="3" t="s">
        <v>7</v>
      </c>
    </row>
    <row r="8" spans="1:2" ht="15" thickBot="1" x14ac:dyDescent="0.35">
      <c r="A8" s="5" t="s">
        <v>8</v>
      </c>
    </row>
    <row r="9" spans="1:2" x14ac:dyDescent="0.3">
      <c r="A9" s="3" t="s">
        <v>9</v>
      </c>
    </row>
    <row r="10" spans="1:2" ht="15" thickBot="1" x14ac:dyDescent="0.35">
      <c r="A10" s="5" t="s">
        <v>10</v>
      </c>
    </row>
    <row r="11" spans="1:2" x14ac:dyDescent="0.3">
      <c r="A11" s="3" t="s">
        <v>11</v>
      </c>
    </row>
    <row r="12" spans="1:2" ht="15" thickBot="1" x14ac:dyDescent="0.35">
      <c r="A12" s="5" t="s">
        <v>12</v>
      </c>
    </row>
    <row r="13" spans="1:2" x14ac:dyDescent="0.3">
      <c r="A13" s="3" t="s">
        <v>13</v>
      </c>
    </row>
    <row r="14" spans="1:2" ht="15" thickBot="1" x14ac:dyDescent="0.35">
      <c r="A14" s="5" t="s">
        <v>14</v>
      </c>
    </row>
    <row r="15" spans="1:2" ht="15" thickBot="1" x14ac:dyDescent="0.35">
      <c r="A15" s="5" t="s">
        <v>15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AC7B1-5317-4DF0-8E73-05A502D22732}">
  <dimension ref="A1"/>
  <sheetViews>
    <sheetView workbookViewId="0"/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C33F5-6024-4ECE-8864-A6190D431B22}">
  <dimension ref="A1:D5"/>
  <sheetViews>
    <sheetView workbookViewId="0">
      <selection activeCell="D23" sqref="D23"/>
    </sheetView>
  </sheetViews>
  <sheetFormatPr baseColWidth="10" defaultColWidth="11.44140625" defaultRowHeight="14.4" x14ac:dyDescent="0.3"/>
  <cols>
    <col min="1" max="1" width="21.5546875" style="8" bestFit="1" customWidth="1"/>
    <col min="2" max="2" width="56.33203125" style="8" bestFit="1" customWidth="1"/>
    <col min="3" max="3" width="12.5546875" style="8" bestFit="1" customWidth="1"/>
    <col min="4" max="4" width="16.109375" style="8" bestFit="1" customWidth="1"/>
    <col min="5" max="16384" width="11.44140625" style="8"/>
  </cols>
  <sheetData>
    <row r="1" spans="1:4" x14ac:dyDescent="0.3">
      <c r="A1" s="7" t="s">
        <v>16</v>
      </c>
      <c r="B1" s="61" t="s">
        <v>19</v>
      </c>
      <c r="C1" s="61"/>
      <c r="D1" s="62"/>
    </row>
    <row r="2" spans="1:4" x14ac:dyDescent="0.3">
      <c r="A2" s="9" t="s">
        <v>17</v>
      </c>
      <c r="B2" s="10" t="s">
        <v>2</v>
      </c>
      <c r="C2" s="10" t="s">
        <v>1</v>
      </c>
      <c r="D2" s="11" t="s">
        <v>18</v>
      </c>
    </row>
    <row r="3" spans="1:4" ht="28.8" x14ac:dyDescent="0.3">
      <c r="A3" s="12" t="s">
        <v>20</v>
      </c>
      <c r="B3" s="13" t="s">
        <v>23</v>
      </c>
      <c r="C3" s="14" t="s">
        <v>5</v>
      </c>
      <c r="D3" s="63" t="str">
        <f>$B$1</f>
        <v>Agendas</v>
      </c>
    </row>
    <row r="4" spans="1:4" ht="28.8" x14ac:dyDescent="0.3">
      <c r="A4" s="12" t="s">
        <v>21</v>
      </c>
      <c r="B4" s="13" t="s">
        <v>24</v>
      </c>
      <c r="C4" s="14" t="s">
        <v>3</v>
      </c>
      <c r="D4" s="64"/>
    </row>
    <row r="5" spans="1:4" ht="28.8" x14ac:dyDescent="0.3">
      <c r="A5" s="12" t="s">
        <v>22</v>
      </c>
      <c r="B5" s="13" t="s">
        <v>25</v>
      </c>
      <c r="C5" s="14" t="s">
        <v>26</v>
      </c>
      <c r="D5" s="65"/>
    </row>
  </sheetData>
  <mergeCells count="2">
    <mergeCell ref="B1:D1"/>
    <mergeCell ref="D3:D5"/>
  </mergeCells>
  <hyperlinks>
    <hyperlink ref="A5" location="Residente!A1" display="Residente" xr:uid="{12F9B779-71DE-403C-90DE-F088DB8FD061}"/>
    <hyperlink ref="A3" location="ZonaComun!B2" display="ZonaComun" xr:uid="{DBEA17F2-E05F-476B-96F7-3188CA2C6FFB}"/>
    <hyperlink ref="A4" location="Agenda!B2" display="Agenda" xr:uid="{326DF515-977D-490D-8666-8079CAA274F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C2B36-176F-457B-9E5A-2C1354FBA2A7}">
  <dimension ref="A1:U24"/>
  <sheetViews>
    <sheetView tabSelected="1" workbookViewId="0">
      <selection activeCell="B12" sqref="B12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93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</row>
    <row r="2" spans="1:21" x14ac:dyDescent="0.3">
      <c r="A2" s="15" t="s">
        <v>28</v>
      </c>
      <c r="B2" s="94" t="str">
        <f>'Listado Objetos de Dominio'!A3</f>
        <v>ZonaComun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</row>
    <row r="3" spans="1:21" ht="15" thickBot="1" x14ac:dyDescent="0.35">
      <c r="A3" s="15" t="s">
        <v>29</v>
      </c>
      <c r="B3" s="95" t="str">
        <f>'Listado Objetos de Dominio'!B3</f>
        <v>Objeto de dominio que representa a cada una de las zonas comúnes que tendrán una agenda y respectivos turnos.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</row>
    <row r="4" spans="1:21" x14ac:dyDescent="0.3">
      <c r="A4" s="16" t="s">
        <v>30</v>
      </c>
      <c r="B4" s="17" t="s">
        <v>31</v>
      </c>
      <c r="C4" s="17" t="s">
        <v>32</v>
      </c>
      <c r="D4" s="17" t="s">
        <v>33</v>
      </c>
      <c r="E4" s="17" t="s">
        <v>34</v>
      </c>
      <c r="F4" s="17" t="s">
        <v>35</v>
      </c>
      <c r="G4" s="17" t="s">
        <v>36</v>
      </c>
      <c r="H4" s="17" t="s">
        <v>37</v>
      </c>
      <c r="I4" s="17" t="s">
        <v>38</v>
      </c>
      <c r="J4" s="17" t="s">
        <v>39</v>
      </c>
      <c r="K4" s="17" t="s">
        <v>40</v>
      </c>
      <c r="L4" s="17" t="s">
        <v>41</v>
      </c>
      <c r="M4" s="17" t="s">
        <v>42</v>
      </c>
      <c r="N4" s="17" t="s">
        <v>43</v>
      </c>
      <c r="O4" s="17" t="s">
        <v>44</v>
      </c>
      <c r="P4" s="17" t="s">
        <v>45</v>
      </c>
      <c r="Q4" s="18" t="s">
        <v>2</v>
      </c>
      <c r="R4" s="19" t="str">
        <f>A21</f>
        <v>Reponsabilidad 1</v>
      </c>
      <c r="S4" s="20" t="str">
        <f>A22</f>
        <v>Reponsabilidad 2</v>
      </c>
      <c r="T4" s="21" t="str">
        <f>A23</f>
        <v>Reponsabilidad 3</v>
      </c>
      <c r="U4" s="22" t="str">
        <f>A24</f>
        <v>Reponsabilidad 4</v>
      </c>
    </row>
    <row r="5" spans="1:21" ht="27.6" x14ac:dyDescent="0.3">
      <c r="A5" s="31" t="s">
        <v>50</v>
      </c>
      <c r="B5" s="23" t="s">
        <v>9</v>
      </c>
      <c r="C5" s="23">
        <v>32</v>
      </c>
      <c r="D5" s="23">
        <v>32</v>
      </c>
      <c r="E5" s="23"/>
      <c r="F5" s="23"/>
      <c r="G5" s="23"/>
      <c r="H5" s="23"/>
      <c r="I5" s="24" t="s">
        <v>51</v>
      </c>
      <c r="J5" s="23"/>
      <c r="K5" s="25"/>
      <c r="L5" s="26" t="s">
        <v>52</v>
      </c>
      <c r="M5" s="23" t="s">
        <v>53</v>
      </c>
      <c r="N5" s="23" t="s">
        <v>52</v>
      </c>
      <c r="O5" s="23" t="s">
        <v>53</v>
      </c>
      <c r="P5" s="23" t="s">
        <v>52</v>
      </c>
      <c r="Q5" s="24" t="s">
        <v>69</v>
      </c>
      <c r="R5" s="27"/>
      <c r="S5" s="28"/>
      <c r="T5" s="29"/>
      <c r="U5" s="30"/>
    </row>
    <row r="6" spans="1:21" ht="41.4" x14ac:dyDescent="0.3">
      <c r="A6" s="31" t="s">
        <v>54</v>
      </c>
      <c r="B6" s="23" t="s">
        <v>8</v>
      </c>
      <c r="C6" s="23">
        <v>1</v>
      </c>
      <c r="D6" s="23">
        <v>50</v>
      </c>
      <c r="E6" s="23"/>
      <c r="F6" s="23"/>
      <c r="G6" s="23"/>
      <c r="H6" s="23"/>
      <c r="I6" s="24" t="s">
        <v>55</v>
      </c>
      <c r="J6" s="23"/>
      <c r="K6" s="25" t="s">
        <v>84</v>
      </c>
      <c r="L6" s="26" t="s">
        <v>53</v>
      </c>
      <c r="M6" s="23" t="s">
        <v>53</v>
      </c>
      <c r="N6" s="23" t="s">
        <v>52</v>
      </c>
      <c r="O6" s="23" t="s">
        <v>53</v>
      </c>
      <c r="P6" s="23" t="s">
        <v>53</v>
      </c>
      <c r="Q6" s="24" t="s">
        <v>86</v>
      </c>
      <c r="R6" s="27"/>
      <c r="S6" s="28"/>
      <c r="T6" s="29"/>
      <c r="U6" s="30"/>
    </row>
    <row r="7" spans="1:21" ht="41.4" x14ac:dyDescent="0.3">
      <c r="A7" s="31" t="s">
        <v>71</v>
      </c>
      <c r="B7" s="23" t="s">
        <v>8</v>
      </c>
      <c r="C7" s="23">
        <v>1</v>
      </c>
      <c r="D7" s="23">
        <v>50</v>
      </c>
      <c r="E7" s="23"/>
      <c r="F7" s="23"/>
      <c r="G7" s="23"/>
      <c r="H7" s="23"/>
      <c r="I7" s="24" t="s">
        <v>55</v>
      </c>
      <c r="J7" s="23"/>
      <c r="K7" s="25" t="s">
        <v>84</v>
      </c>
      <c r="L7" s="26" t="s">
        <v>53</v>
      </c>
      <c r="M7" s="23" t="s">
        <v>53</v>
      </c>
      <c r="N7" s="23" t="s">
        <v>52</v>
      </c>
      <c r="O7" s="23" t="s">
        <v>52</v>
      </c>
      <c r="P7" s="23" t="s">
        <v>53</v>
      </c>
      <c r="Q7" s="24" t="s">
        <v>87</v>
      </c>
      <c r="R7" s="27"/>
      <c r="S7" s="28"/>
      <c r="T7" s="29"/>
      <c r="U7" s="30"/>
    </row>
    <row r="8" spans="1:21" x14ac:dyDescent="0.3">
      <c r="A8" s="31" t="s">
        <v>117</v>
      </c>
      <c r="B8" s="23" t="s">
        <v>13</v>
      </c>
      <c r="C8" s="23"/>
      <c r="D8" s="23"/>
      <c r="E8" s="23"/>
      <c r="F8" s="23"/>
      <c r="G8" s="23"/>
      <c r="H8" s="23"/>
      <c r="I8" s="24" t="s">
        <v>83</v>
      </c>
      <c r="J8" s="23"/>
      <c r="K8" s="23"/>
      <c r="L8" s="26" t="s">
        <v>53</v>
      </c>
      <c r="M8" s="23" t="s">
        <v>53</v>
      </c>
      <c r="N8" s="23" t="s">
        <v>52</v>
      </c>
      <c r="O8" s="23" t="s">
        <v>52</v>
      </c>
      <c r="P8" s="23" t="s">
        <v>53</v>
      </c>
      <c r="Q8" s="24" t="s">
        <v>88</v>
      </c>
      <c r="R8" s="27"/>
      <c r="S8" s="28"/>
      <c r="T8" s="29"/>
      <c r="U8" s="30"/>
    </row>
    <row r="9" spans="1:21" ht="27.6" x14ac:dyDescent="0.3">
      <c r="A9" s="31" t="s">
        <v>118</v>
      </c>
      <c r="B9" s="23" t="s">
        <v>13</v>
      </c>
      <c r="C9" s="23"/>
      <c r="D9" s="23"/>
      <c r="E9" s="23"/>
      <c r="F9" s="23"/>
      <c r="G9" s="23"/>
      <c r="H9" s="23"/>
      <c r="I9" s="24" t="s">
        <v>83</v>
      </c>
      <c r="J9" s="23"/>
      <c r="K9" s="25" t="s">
        <v>85</v>
      </c>
      <c r="L9" s="23" t="s">
        <v>53</v>
      </c>
      <c r="M9" s="23" t="s">
        <v>53</v>
      </c>
      <c r="N9" s="23" t="s">
        <v>53</v>
      </c>
      <c r="O9" s="23" t="s">
        <v>53</v>
      </c>
      <c r="P9" s="23" t="s">
        <v>53</v>
      </c>
      <c r="Q9" s="24" t="s">
        <v>89</v>
      </c>
      <c r="R9" s="27"/>
      <c r="S9" s="28"/>
      <c r="T9" s="29"/>
      <c r="U9" s="30"/>
    </row>
    <row r="10" spans="1:21" ht="41.4" x14ac:dyDescent="0.3">
      <c r="A10" s="31" t="s">
        <v>119</v>
      </c>
      <c r="B10" s="23" t="s">
        <v>8</v>
      </c>
      <c r="C10" s="23">
        <v>1</v>
      </c>
      <c r="D10" s="23">
        <v>50</v>
      </c>
      <c r="E10" s="23"/>
      <c r="F10" s="23"/>
      <c r="G10" s="23"/>
      <c r="H10" s="23"/>
      <c r="I10" s="24" t="s">
        <v>55</v>
      </c>
      <c r="J10" s="23"/>
      <c r="K10" s="25" t="s">
        <v>84</v>
      </c>
      <c r="L10" s="26" t="s">
        <v>53</v>
      </c>
      <c r="M10" s="23" t="s">
        <v>53</v>
      </c>
      <c r="N10" s="23" t="s">
        <v>52</v>
      </c>
      <c r="O10" s="23" t="s">
        <v>53</v>
      </c>
      <c r="P10" s="23" t="s">
        <v>53</v>
      </c>
      <c r="Q10" s="24" t="str">
        <f>[1]ZonaComun!$G$2</f>
        <v>Es un dato que representa la unidad de tiempo de uso de una zona comun para un residente.</v>
      </c>
      <c r="R10" s="27"/>
      <c r="S10" s="28"/>
      <c r="T10" s="29"/>
      <c r="U10" s="30"/>
    </row>
    <row r="11" spans="1:21" ht="41.4" x14ac:dyDescent="0.3">
      <c r="A11" s="31" t="s">
        <v>72</v>
      </c>
      <c r="B11" s="23" t="s">
        <v>74</v>
      </c>
      <c r="C11" s="23">
        <v>1</v>
      </c>
      <c r="D11" s="23">
        <v>5000</v>
      </c>
      <c r="E11" s="23"/>
      <c r="F11" s="23"/>
      <c r="G11" s="23"/>
      <c r="H11" s="23"/>
      <c r="I11" s="24" t="s">
        <v>55</v>
      </c>
      <c r="J11" s="23"/>
      <c r="K11" s="25" t="s">
        <v>84</v>
      </c>
      <c r="L11" s="26" t="s">
        <v>53</v>
      </c>
      <c r="M11" s="23" t="s">
        <v>53</v>
      </c>
      <c r="N11" s="23" t="s">
        <v>52</v>
      </c>
      <c r="O11" s="23" t="s">
        <v>52</v>
      </c>
      <c r="P11" s="23" t="s">
        <v>53</v>
      </c>
      <c r="Q11" s="24" t="s">
        <v>90</v>
      </c>
      <c r="R11" s="27"/>
      <c r="S11" s="28"/>
      <c r="T11" s="29"/>
      <c r="U11" s="30"/>
    </row>
    <row r="12" spans="1:21" ht="15" thickBot="1" x14ac:dyDescent="0.35">
      <c r="A12" s="57" t="s">
        <v>73</v>
      </c>
      <c r="B12" s="23" t="s">
        <v>120</v>
      </c>
      <c r="C12" s="23"/>
      <c r="D12" s="23"/>
      <c r="E12" s="23"/>
      <c r="F12" s="23"/>
      <c r="G12" s="23"/>
      <c r="H12" s="23"/>
      <c r="I12" s="24"/>
      <c r="J12" s="23"/>
      <c r="K12" s="25"/>
      <c r="L12" s="26" t="s">
        <v>52</v>
      </c>
      <c r="M12" s="23" t="s">
        <v>53</v>
      </c>
      <c r="N12" s="23" t="s">
        <v>52</v>
      </c>
      <c r="O12" s="23" t="s">
        <v>53</v>
      </c>
      <c r="P12" s="23" t="s">
        <v>53</v>
      </c>
      <c r="Q12" s="24" t="s">
        <v>91</v>
      </c>
      <c r="R12" s="27"/>
      <c r="S12" s="28"/>
      <c r="T12" s="29"/>
      <c r="U12" s="30"/>
    </row>
    <row r="13" spans="1:21" ht="15.6" thickTop="1" thickBot="1" x14ac:dyDescent="0.35"/>
    <row r="14" spans="1:21" ht="15" thickTop="1" x14ac:dyDescent="0.3">
      <c r="A14" s="90" t="s">
        <v>56</v>
      </c>
      <c r="B14" s="91"/>
      <c r="C14" s="92"/>
    </row>
    <row r="15" spans="1:21" x14ac:dyDescent="0.3">
      <c r="A15" s="32" t="s">
        <v>57</v>
      </c>
      <c r="B15" s="33" t="s">
        <v>2</v>
      </c>
      <c r="C15" s="34" t="s">
        <v>58</v>
      </c>
    </row>
    <row r="16" spans="1:21" ht="36" customHeight="1" x14ac:dyDescent="0.3">
      <c r="A16" s="84" t="s">
        <v>75</v>
      </c>
      <c r="B16" s="86" t="s">
        <v>76</v>
      </c>
      <c r="C16" s="35" t="s">
        <v>54</v>
      </c>
    </row>
    <row r="17" spans="1:19" ht="36" customHeight="1" thickBot="1" x14ac:dyDescent="0.35">
      <c r="A17" s="85"/>
      <c r="B17" s="87"/>
      <c r="C17" s="36" t="s">
        <v>73</v>
      </c>
    </row>
    <row r="18" spans="1:19" ht="15.6" thickTop="1" thickBot="1" x14ac:dyDescent="0.35"/>
    <row r="19" spans="1:19" x14ac:dyDescent="0.3">
      <c r="A19" s="88" t="s">
        <v>59</v>
      </c>
      <c r="B19" s="78"/>
      <c r="C19" s="78" t="s">
        <v>2</v>
      </c>
      <c r="D19" s="78"/>
      <c r="E19" s="78"/>
      <c r="F19" s="78"/>
      <c r="G19" s="78"/>
      <c r="H19" s="78" t="s">
        <v>60</v>
      </c>
      <c r="I19" s="78"/>
      <c r="J19" s="78"/>
      <c r="K19" s="78" t="s">
        <v>61</v>
      </c>
      <c r="L19" s="78"/>
      <c r="M19" s="78"/>
      <c r="N19" s="78"/>
      <c r="O19" s="78"/>
      <c r="P19" s="78" t="s">
        <v>62</v>
      </c>
      <c r="Q19" s="78"/>
      <c r="R19" s="78" t="s">
        <v>63</v>
      </c>
      <c r="S19" s="79"/>
    </row>
    <row r="20" spans="1:19" x14ac:dyDescent="0.3">
      <c r="A20" s="89"/>
      <c r="B20" s="80"/>
      <c r="C20" s="80"/>
      <c r="D20" s="80"/>
      <c r="E20" s="80"/>
      <c r="F20" s="80"/>
      <c r="G20" s="80"/>
      <c r="H20" s="37" t="s">
        <v>64</v>
      </c>
      <c r="I20" s="37" t="s">
        <v>65</v>
      </c>
      <c r="J20" s="37" t="s">
        <v>2</v>
      </c>
      <c r="K20" s="37" t="s">
        <v>31</v>
      </c>
      <c r="L20" s="80" t="s">
        <v>2</v>
      </c>
      <c r="M20" s="80"/>
      <c r="N20" s="80"/>
      <c r="O20" s="80"/>
      <c r="P20" s="37" t="s">
        <v>66</v>
      </c>
      <c r="Q20" s="37" t="s">
        <v>2</v>
      </c>
      <c r="R20" s="37" t="s">
        <v>67</v>
      </c>
      <c r="S20" s="38" t="s">
        <v>68</v>
      </c>
    </row>
    <row r="21" spans="1:19" x14ac:dyDescent="0.3">
      <c r="A21" s="81" t="s">
        <v>46</v>
      </c>
      <c r="B21" s="82"/>
      <c r="C21" s="83"/>
      <c r="D21" s="83"/>
      <c r="E21" s="83"/>
      <c r="F21" s="83"/>
      <c r="G21" s="83"/>
      <c r="H21" s="14"/>
      <c r="I21" s="12"/>
      <c r="J21" s="13"/>
      <c r="K21" s="12"/>
      <c r="L21" s="83"/>
      <c r="M21" s="83"/>
      <c r="N21" s="83"/>
      <c r="O21" s="83"/>
      <c r="P21" s="14"/>
      <c r="Q21" s="14"/>
      <c r="R21" s="14"/>
      <c r="S21" s="39"/>
    </row>
    <row r="22" spans="1:19" x14ac:dyDescent="0.3">
      <c r="A22" s="70" t="s">
        <v>47</v>
      </c>
      <c r="B22" s="71"/>
      <c r="C22" s="72"/>
      <c r="D22" s="72"/>
      <c r="E22" s="72"/>
      <c r="F22" s="72"/>
      <c r="G22" s="72"/>
      <c r="H22" s="42"/>
      <c r="I22" s="40"/>
      <c r="J22" s="41"/>
      <c r="K22" s="43"/>
      <c r="L22" s="73"/>
      <c r="M22" s="73"/>
      <c r="N22" s="73"/>
      <c r="O22" s="73"/>
      <c r="P22" s="28"/>
      <c r="Q22" s="44"/>
      <c r="R22" s="44"/>
      <c r="S22" s="45"/>
    </row>
    <row r="23" spans="1:19" x14ac:dyDescent="0.3">
      <c r="A23" s="74" t="s">
        <v>48</v>
      </c>
      <c r="B23" s="75"/>
      <c r="C23" s="76"/>
      <c r="D23" s="76"/>
      <c r="E23" s="76"/>
      <c r="F23" s="76"/>
      <c r="G23" s="76"/>
      <c r="H23" s="47"/>
      <c r="I23" s="48"/>
      <c r="J23" s="46"/>
      <c r="K23" s="49"/>
      <c r="L23" s="77"/>
      <c r="M23" s="77"/>
      <c r="N23" s="77"/>
      <c r="O23" s="77"/>
      <c r="P23" s="29"/>
      <c r="Q23" s="50"/>
      <c r="R23" s="50"/>
      <c r="S23" s="51"/>
    </row>
    <row r="24" spans="1:19" x14ac:dyDescent="0.3">
      <c r="A24" s="66" t="s">
        <v>49</v>
      </c>
      <c r="B24" s="67"/>
      <c r="C24" s="68"/>
      <c r="D24" s="68"/>
      <c r="E24" s="68"/>
      <c r="F24" s="68"/>
      <c r="G24" s="68"/>
      <c r="H24" s="53"/>
      <c r="I24" s="54"/>
      <c r="J24" s="52"/>
      <c r="K24" s="53"/>
      <c r="L24" s="69"/>
      <c r="M24" s="69"/>
      <c r="N24" s="69"/>
      <c r="O24" s="69"/>
      <c r="P24" s="30"/>
      <c r="Q24" s="55"/>
      <c r="R24" s="55"/>
      <c r="S24" s="56"/>
    </row>
  </sheetData>
  <mergeCells count="25">
    <mergeCell ref="A14:C14"/>
    <mergeCell ref="A1:Q1"/>
    <mergeCell ref="B2:Q2"/>
    <mergeCell ref="B3:Q3"/>
    <mergeCell ref="A16:A17"/>
    <mergeCell ref="B16:B17"/>
    <mergeCell ref="A19:B20"/>
    <mergeCell ref="C19:G20"/>
    <mergeCell ref="H19:J19"/>
    <mergeCell ref="P19:Q19"/>
    <mergeCell ref="R19:S19"/>
    <mergeCell ref="L20:O20"/>
    <mergeCell ref="A21:B21"/>
    <mergeCell ref="C21:G21"/>
    <mergeCell ref="L21:O21"/>
    <mergeCell ref="K19:O19"/>
    <mergeCell ref="A24:B24"/>
    <mergeCell ref="C24:G24"/>
    <mergeCell ref="L24:O24"/>
    <mergeCell ref="A22:B22"/>
    <mergeCell ref="C22:G22"/>
    <mergeCell ref="L22:O22"/>
    <mergeCell ref="A23:B23"/>
    <mergeCell ref="C23:G23"/>
    <mergeCell ref="L23:O23"/>
  </mergeCells>
  <hyperlinks>
    <hyperlink ref="A1" location="'Objetos de Dominio'!A1" display="Volver al inicio" xr:uid="{A37B2855-ACFA-479C-B06A-FD8440512F11}"/>
    <hyperlink ref="I24" location="'Tipo Relación Institución'!A6" display="'Tipo Relación Institución'!A6" xr:uid="{F13992CF-F5F1-4DDC-A387-BCD26ACFBC51}"/>
    <hyperlink ref="S4" location="'Objeto Dominio 2'!A17" display="'Objeto Dominio 2'!A17" xr:uid="{0EC11F90-A79E-4B65-9D18-7458195FFCB3}"/>
    <hyperlink ref="T4" location="'Objeto Dominio 2'!A18" display="'Objeto Dominio 2'!A18" xr:uid="{F13F5B8F-A470-43A8-B18B-490DB3960315}"/>
    <hyperlink ref="U4" location="'Objeto Dominio 2'!A19" display="'Objeto Dominio 2'!A19" xr:uid="{79C534C1-4DBB-44B7-91DC-673B55BE9C76}"/>
    <hyperlink ref="A22:B22" location="'Objeto Dominio 2'!R4" display="Reponsabilidad 2" xr:uid="{73E8B593-130A-4B51-B491-CBA9818A5291}"/>
    <hyperlink ref="A21:B21" location="'Objeto Dominio 2'!Q4" display="Reponsabilidad 1" xr:uid="{ADFBCBA3-21F7-4DAC-9323-C82903924B4C}"/>
    <hyperlink ref="A24:B24" location="'Objeto Dominio 2'!T4" display="Reponsabilidad 4" xr:uid="{9B7049B6-504E-4D10-B27F-B6F6A55662CB}"/>
    <hyperlink ref="R4" location="'Objeto Dominio 2'!A16" display="'Objeto Dominio 2'!A16" xr:uid="{E3D4DA29-2AA5-4D85-86F9-7BF7982D8569}"/>
    <hyperlink ref="A1:Q1" location="'Listado Objetos de Dominio'!A1" display="&lt;-Volver al inicio" xr:uid="{E623D929-425F-430D-84C6-20E89FCA63A8}"/>
    <hyperlink ref="A23:B23" location="'Objeto Dominio 2'!S4" display="Reponsabilidad 3" xr:uid="{996910C1-B38D-4573-9988-E75C7389CC3A}"/>
    <hyperlink ref="A5" location="Residente!A12" display="identificador" xr:uid="{0A4FCE87-A9CF-4ED7-8769-A328C8D230AE}"/>
    <hyperlink ref="C16" location="ZonaComun!A6" display="nombre" xr:uid="{1917D422-53D3-4E12-84AE-0BAFFA848476}"/>
    <hyperlink ref="C17" location="ZonaComun!A11" display="conjuntoResidencial" xr:uid="{A1BD3261-AA24-49AC-80D8-B62D3C3ECFE9}"/>
  </hyperlink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CC029-DC44-4605-90F4-CA51C57B9385}">
  <dimension ref="A1:U24"/>
  <sheetViews>
    <sheetView workbookViewId="0">
      <selection activeCell="D10" sqref="D10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93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</row>
    <row r="2" spans="1:21" x14ac:dyDescent="0.3">
      <c r="A2" s="15" t="s">
        <v>28</v>
      </c>
      <c r="B2" s="94" t="str">
        <f>'Listado Objetos de Dominio'!A4</f>
        <v>Agenda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</row>
    <row r="3" spans="1:21" ht="15" thickBot="1" x14ac:dyDescent="0.35">
      <c r="A3" s="15" t="s">
        <v>29</v>
      </c>
      <c r="B3" s="95" t="str">
        <f>'Listado Objetos de Dominio'!B4</f>
        <v>Objeto de dominio que representaa cada una de las agendas que dónde el residente podrá reservar.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</row>
    <row r="4" spans="1:21" x14ac:dyDescent="0.3">
      <c r="A4" s="16" t="s">
        <v>30</v>
      </c>
      <c r="B4" s="17" t="s">
        <v>31</v>
      </c>
      <c r="C4" s="17" t="s">
        <v>32</v>
      </c>
      <c r="D4" s="17" t="s">
        <v>33</v>
      </c>
      <c r="E4" s="17" t="s">
        <v>34</v>
      </c>
      <c r="F4" s="17" t="s">
        <v>35</v>
      </c>
      <c r="G4" s="17" t="s">
        <v>36</v>
      </c>
      <c r="H4" s="17" t="s">
        <v>37</v>
      </c>
      <c r="I4" s="17" t="s">
        <v>38</v>
      </c>
      <c r="J4" s="17" t="s">
        <v>39</v>
      </c>
      <c r="K4" s="17" t="s">
        <v>40</v>
      </c>
      <c r="L4" s="17" t="s">
        <v>41</v>
      </c>
      <c r="M4" s="17" t="s">
        <v>42</v>
      </c>
      <c r="N4" s="17" t="s">
        <v>43</v>
      </c>
      <c r="O4" s="17" t="s">
        <v>44</v>
      </c>
      <c r="P4" s="17" t="s">
        <v>45</v>
      </c>
      <c r="Q4" s="18" t="s">
        <v>2</v>
      </c>
      <c r="R4" s="19" t="str">
        <f>A21</f>
        <v>Reponsabilidad 1</v>
      </c>
      <c r="S4" s="20" t="str">
        <f>A22</f>
        <v>Reponsabilidad 2</v>
      </c>
      <c r="T4" s="21" t="str">
        <f>A23</f>
        <v>Reponsabilidad 3</v>
      </c>
      <c r="U4" s="22" t="str">
        <f>A24</f>
        <v>Reponsabilidad 4</v>
      </c>
    </row>
    <row r="5" spans="1:21" ht="27.6" x14ac:dyDescent="0.3">
      <c r="A5" s="31" t="s">
        <v>50</v>
      </c>
      <c r="B5" s="23" t="s">
        <v>9</v>
      </c>
      <c r="C5" s="23">
        <v>32</v>
      </c>
      <c r="D5" s="23">
        <v>32</v>
      </c>
      <c r="E5" s="23"/>
      <c r="F5" s="23"/>
      <c r="G5" s="23"/>
      <c r="H5" s="23"/>
      <c r="I5" s="24" t="s">
        <v>94</v>
      </c>
      <c r="J5" s="23"/>
      <c r="K5" s="25"/>
      <c r="L5" s="26" t="s">
        <v>52</v>
      </c>
      <c r="M5" s="23" t="s">
        <v>53</v>
      </c>
      <c r="N5" s="23" t="s">
        <v>52</v>
      </c>
      <c r="O5" s="23" t="s">
        <v>53</v>
      </c>
      <c r="P5" s="23" t="s">
        <v>52</v>
      </c>
      <c r="Q5" s="24" t="s">
        <v>96</v>
      </c>
      <c r="R5" s="27"/>
      <c r="S5" s="28"/>
      <c r="T5" s="29"/>
      <c r="U5" s="30"/>
    </row>
    <row r="6" spans="1:21" ht="41.4" x14ac:dyDescent="0.3">
      <c r="A6" s="31" t="s">
        <v>54</v>
      </c>
      <c r="B6" s="23" t="s">
        <v>8</v>
      </c>
      <c r="C6" s="23">
        <v>1</v>
      </c>
      <c r="D6" s="23">
        <v>50</v>
      </c>
      <c r="E6" s="23"/>
      <c r="F6" s="23"/>
      <c r="G6" s="23"/>
      <c r="H6" s="23"/>
      <c r="I6" s="24" t="s">
        <v>93</v>
      </c>
      <c r="J6" s="23"/>
      <c r="K6" s="25" t="s">
        <v>70</v>
      </c>
      <c r="L6" s="26" t="s">
        <v>53</v>
      </c>
      <c r="M6" s="23" t="s">
        <v>53</v>
      </c>
      <c r="N6" s="23" t="s">
        <v>52</v>
      </c>
      <c r="O6" s="23" t="s">
        <v>53</v>
      </c>
      <c r="P6" s="23" t="s">
        <v>53</v>
      </c>
      <c r="Q6" s="24" t="s">
        <v>97</v>
      </c>
      <c r="R6" s="27"/>
      <c r="S6" s="28"/>
      <c r="T6" s="29"/>
      <c r="U6" s="30"/>
    </row>
    <row r="7" spans="1:21" ht="41.4" x14ac:dyDescent="0.3">
      <c r="A7" s="31" t="s">
        <v>77</v>
      </c>
      <c r="B7" s="23" t="s">
        <v>82</v>
      </c>
      <c r="C7" s="23"/>
      <c r="D7" s="23"/>
      <c r="E7" s="23"/>
      <c r="F7" s="23"/>
      <c r="G7" s="23"/>
      <c r="H7" s="23"/>
      <c r="I7" s="24" t="s">
        <v>92</v>
      </c>
      <c r="J7" s="23"/>
      <c r="K7" s="25" t="s">
        <v>70</v>
      </c>
      <c r="L7" s="26" t="s">
        <v>53</v>
      </c>
      <c r="M7" s="23" t="s">
        <v>53</v>
      </c>
      <c r="N7" s="23" t="s">
        <v>52</v>
      </c>
      <c r="O7" s="23" t="s">
        <v>53</v>
      </c>
      <c r="P7" s="23" t="s">
        <v>53</v>
      </c>
      <c r="Q7" s="24" t="s">
        <v>98</v>
      </c>
      <c r="R7" s="27"/>
      <c r="S7" s="28"/>
      <c r="T7" s="29"/>
      <c r="U7" s="30"/>
    </row>
    <row r="8" spans="1:21" ht="41.4" x14ac:dyDescent="0.3">
      <c r="A8" s="31" t="s">
        <v>78</v>
      </c>
      <c r="B8" s="23" t="s">
        <v>81</v>
      </c>
      <c r="C8" s="23"/>
      <c r="D8" s="23"/>
      <c r="E8" s="23"/>
      <c r="F8" s="23"/>
      <c r="G8" s="23"/>
      <c r="H8" s="23"/>
      <c r="I8" s="24" t="s">
        <v>95</v>
      </c>
      <c r="J8" s="23"/>
      <c r="K8" s="23"/>
      <c r="L8" s="26" t="s">
        <v>53</v>
      </c>
      <c r="M8" s="23" t="s">
        <v>53</v>
      </c>
      <c r="N8" s="23" t="s">
        <v>52</v>
      </c>
      <c r="O8" s="23" t="s">
        <v>53</v>
      </c>
      <c r="P8" s="23" t="s">
        <v>53</v>
      </c>
      <c r="Q8" s="24" t="s">
        <v>99</v>
      </c>
      <c r="R8" s="27"/>
      <c r="S8" s="28"/>
      <c r="T8" s="29"/>
      <c r="U8" s="30"/>
    </row>
    <row r="9" spans="1:21" ht="41.4" x14ac:dyDescent="0.3">
      <c r="A9" s="31" t="s">
        <v>79</v>
      </c>
      <c r="B9" s="23" t="s">
        <v>81</v>
      </c>
      <c r="C9" s="23"/>
      <c r="D9" s="23"/>
      <c r="E9" s="23"/>
      <c r="F9" s="23"/>
      <c r="G9" s="23"/>
      <c r="H9" s="23"/>
      <c r="I9" s="24" t="s">
        <v>95</v>
      </c>
      <c r="J9" s="23"/>
      <c r="K9" s="25"/>
      <c r="L9" s="23" t="s">
        <v>53</v>
      </c>
      <c r="M9" s="23" t="s">
        <v>53</v>
      </c>
      <c r="N9" s="23" t="s">
        <v>52</v>
      </c>
      <c r="O9" s="23" t="s">
        <v>53</v>
      </c>
      <c r="P9" s="23" t="s">
        <v>53</v>
      </c>
      <c r="Q9" s="24" t="s">
        <v>100</v>
      </c>
      <c r="R9" s="27"/>
      <c r="S9" s="28"/>
      <c r="T9" s="29"/>
      <c r="U9" s="30"/>
    </row>
    <row r="10" spans="1:21" ht="41.4" x14ac:dyDescent="0.3">
      <c r="A10" s="31" t="s">
        <v>80</v>
      </c>
      <c r="B10" s="23" t="s">
        <v>20</v>
      </c>
      <c r="C10" s="23"/>
      <c r="D10" s="23"/>
      <c r="E10" s="23"/>
      <c r="F10" s="23"/>
      <c r="G10" s="23"/>
      <c r="H10" s="23"/>
      <c r="I10" s="24"/>
      <c r="J10" s="23"/>
      <c r="K10" s="25" t="s">
        <v>70</v>
      </c>
      <c r="L10" s="26" t="s">
        <v>53</v>
      </c>
      <c r="M10" s="23" t="s">
        <v>53</v>
      </c>
      <c r="N10" s="23" t="s">
        <v>52</v>
      </c>
      <c r="O10" s="23" t="s">
        <v>52</v>
      </c>
      <c r="P10" s="23" t="s">
        <v>53</v>
      </c>
      <c r="Q10" s="24" t="s">
        <v>101</v>
      </c>
      <c r="R10" s="27"/>
      <c r="S10" s="28"/>
      <c r="T10" s="29"/>
      <c r="U10" s="30"/>
    </row>
    <row r="11" spans="1:21" ht="15" thickBot="1" x14ac:dyDescent="0.35"/>
    <row r="12" spans="1:21" ht="15" thickTop="1" x14ac:dyDescent="0.3">
      <c r="A12" s="90" t="s">
        <v>56</v>
      </c>
      <c r="B12" s="91"/>
      <c r="C12" s="92"/>
    </row>
    <row r="13" spans="1:21" x14ac:dyDescent="0.3">
      <c r="A13" s="32" t="s">
        <v>57</v>
      </c>
      <c r="B13" s="33" t="s">
        <v>2</v>
      </c>
      <c r="C13" s="34" t="s">
        <v>58</v>
      </c>
    </row>
    <row r="14" spans="1:21" ht="20.399999999999999" customHeight="1" x14ac:dyDescent="0.3">
      <c r="A14" s="96" t="s">
        <v>102</v>
      </c>
      <c r="B14" s="86" t="s">
        <v>103</v>
      </c>
      <c r="C14" s="35" t="s">
        <v>54</v>
      </c>
    </row>
    <row r="15" spans="1:21" ht="20.399999999999999" customHeight="1" x14ac:dyDescent="0.3">
      <c r="A15" s="97"/>
      <c r="B15" s="99"/>
      <c r="C15" s="35" t="s">
        <v>78</v>
      </c>
    </row>
    <row r="16" spans="1:21" ht="20.399999999999999" customHeight="1" x14ac:dyDescent="0.3">
      <c r="A16" s="97"/>
      <c r="B16" s="99"/>
      <c r="C16" s="35" t="s">
        <v>79</v>
      </c>
    </row>
    <row r="17" spans="1:19" ht="20.399999999999999" customHeight="1" thickBot="1" x14ac:dyDescent="0.35">
      <c r="A17" s="98"/>
      <c r="B17" s="87"/>
      <c r="C17" s="58" t="s">
        <v>80</v>
      </c>
    </row>
    <row r="18" spans="1:19" ht="15.6" thickTop="1" thickBot="1" x14ac:dyDescent="0.35"/>
    <row r="19" spans="1:19" x14ac:dyDescent="0.3">
      <c r="A19" s="88" t="s">
        <v>59</v>
      </c>
      <c r="B19" s="78"/>
      <c r="C19" s="78" t="s">
        <v>2</v>
      </c>
      <c r="D19" s="78"/>
      <c r="E19" s="78"/>
      <c r="F19" s="78"/>
      <c r="G19" s="78"/>
      <c r="H19" s="78" t="s">
        <v>60</v>
      </c>
      <c r="I19" s="78"/>
      <c r="J19" s="78"/>
      <c r="K19" s="78" t="s">
        <v>61</v>
      </c>
      <c r="L19" s="78"/>
      <c r="M19" s="78"/>
      <c r="N19" s="78"/>
      <c r="O19" s="78"/>
      <c r="P19" s="78" t="s">
        <v>62</v>
      </c>
      <c r="Q19" s="78"/>
      <c r="R19" s="78" t="s">
        <v>63</v>
      </c>
      <c r="S19" s="79"/>
    </row>
    <row r="20" spans="1:19" x14ac:dyDescent="0.3">
      <c r="A20" s="89"/>
      <c r="B20" s="80"/>
      <c r="C20" s="80"/>
      <c r="D20" s="80"/>
      <c r="E20" s="80"/>
      <c r="F20" s="80"/>
      <c r="G20" s="80"/>
      <c r="H20" s="37" t="s">
        <v>64</v>
      </c>
      <c r="I20" s="37" t="s">
        <v>65</v>
      </c>
      <c r="J20" s="37" t="s">
        <v>2</v>
      </c>
      <c r="K20" s="37" t="s">
        <v>31</v>
      </c>
      <c r="L20" s="80" t="s">
        <v>2</v>
      </c>
      <c r="M20" s="80"/>
      <c r="N20" s="80"/>
      <c r="O20" s="80"/>
      <c r="P20" s="37" t="s">
        <v>66</v>
      </c>
      <c r="Q20" s="37" t="s">
        <v>2</v>
      </c>
      <c r="R20" s="37" t="s">
        <v>67</v>
      </c>
      <c r="S20" s="38" t="s">
        <v>68</v>
      </c>
    </row>
    <row r="21" spans="1:19" x14ac:dyDescent="0.3">
      <c r="A21" s="81" t="s">
        <v>46</v>
      </c>
      <c r="B21" s="82"/>
      <c r="C21" s="83"/>
      <c r="D21" s="83"/>
      <c r="E21" s="83"/>
      <c r="F21" s="83"/>
      <c r="G21" s="83"/>
      <c r="H21" s="14"/>
      <c r="I21" s="12"/>
      <c r="J21" s="13"/>
      <c r="K21" s="12"/>
      <c r="L21" s="83"/>
      <c r="M21" s="83"/>
      <c r="N21" s="83"/>
      <c r="O21" s="83"/>
      <c r="P21" s="14"/>
      <c r="Q21" s="14"/>
      <c r="R21" s="14"/>
      <c r="S21" s="39"/>
    </row>
    <row r="22" spans="1:19" x14ac:dyDescent="0.3">
      <c r="A22" s="70" t="s">
        <v>47</v>
      </c>
      <c r="B22" s="71"/>
      <c r="C22" s="72"/>
      <c r="D22" s="72"/>
      <c r="E22" s="72"/>
      <c r="F22" s="72"/>
      <c r="G22" s="72"/>
      <c r="H22" s="42"/>
      <c r="I22" s="40"/>
      <c r="J22" s="41"/>
      <c r="K22" s="43"/>
      <c r="L22" s="73"/>
      <c r="M22" s="73"/>
      <c r="N22" s="73"/>
      <c r="O22" s="73"/>
      <c r="P22" s="28"/>
      <c r="Q22" s="44"/>
      <c r="R22" s="44"/>
      <c r="S22" s="45"/>
    </row>
    <row r="23" spans="1:19" x14ac:dyDescent="0.3">
      <c r="A23" s="74" t="s">
        <v>48</v>
      </c>
      <c r="B23" s="75"/>
      <c r="C23" s="76"/>
      <c r="D23" s="76"/>
      <c r="E23" s="76"/>
      <c r="F23" s="76"/>
      <c r="G23" s="76"/>
      <c r="H23" s="47"/>
      <c r="I23" s="48"/>
      <c r="J23" s="46"/>
      <c r="K23" s="49"/>
      <c r="L23" s="77"/>
      <c r="M23" s="77"/>
      <c r="N23" s="77"/>
      <c r="O23" s="77"/>
      <c r="P23" s="29"/>
      <c r="Q23" s="50"/>
      <c r="R23" s="50"/>
      <c r="S23" s="51"/>
    </row>
    <row r="24" spans="1:19" x14ac:dyDescent="0.3">
      <c r="A24" s="66" t="s">
        <v>49</v>
      </c>
      <c r="B24" s="67"/>
      <c r="C24" s="68"/>
      <c r="D24" s="68"/>
      <c r="E24" s="68"/>
      <c r="F24" s="68"/>
      <c r="G24" s="68"/>
      <c r="H24" s="53"/>
      <c r="I24" s="54"/>
      <c r="J24" s="52"/>
      <c r="K24" s="53"/>
      <c r="L24" s="69"/>
      <c r="M24" s="69"/>
      <c r="N24" s="69"/>
      <c r="O24" s="69"/>
      <c r="P24" s="30"/>
      <c r="Q24" s="55"/>
      <c r="R24" s="55"/>
      <c r="S24" s="56"/>
    </row>
  </sheetData>
  <mergeCells count="25">
    <mergeCell ref="R19:S19"/>
    <mergeCell ref="L20:O20"/>
    <mergeCell ref="A1:Q1"/>
    <mergeCell ref="B2:Q2"/>
    <mergeCell ref="B3:Q3"/>
    <mergeCell ref="A12:C12"/>
    <mergeCell ref="A14:A17"/>
    <mergeCell ref="B14:B17"/>
    <mergeCell ref="A19:B20"/>
    <mergeCell ref="C19:G20"/>
    <mergeCell ref="H19:J19"/>
    <mergeCell ref="K19:O19"/>
    <mergeCell ref="P19:Q19"/>
    <mergeCell ref="A21:B21"/>
    <mergeCell ref="C21:G21"/>
    <mergeCell ref="L21:O21"/>
    <mergeCell ref="A22:B22"/>
    <mergeCell ref="C22:G22"/>
    <mergeCell ref="L22:O22"/>
    <mergeCell ref="A23:B23"/>
    <mergeCell ref="C23:G23"/>
    <mergeCell ref="L23:O23"/>
    <mergeCell ref="A24:B24"/>
    <mergeCell ref="C24:G24"/>
    <mergeCell ref="L24:O24"/>
  </mergeCells>
  <hyperlinks>
    <hyperlink ref="A1" location="'Objetos de Dominio'!A1" display="Volver al inicio" xr:uid="{B2E38F92-070F-4A08-9587-748CDC5E3622}"/>
    <hyperlink ref="I24" location="'Tipo Relación Institución'!A6" display="'Tipo Relación Institución'!A6" xr:uid="{3559D0C3-9412-480A-B1ED-72887988E7DF}"/>
    <hyperlink ref="S4" location="'Objeto Dominio 2'!A17" display="'Objeto Dominio 2'!A17" xr:uid="{F155342B-3ECD-4897-B181-F732C877EB5A}"/>
    <hyperlink ref="T4" location="'Objeto Dominio 2'!A18" display="'Objeto Dominio 2'!A18" xr:uid="{0CA6E202-683E-44CA-B1FD-B5BA9070EFEA}"/>
    <hyperlink ref="U4" location="'Objeto Dominio 2'!A19" display="'Objeto Dominio 2'!A19" xr:uid="{AA05220C-E23D-419C-815B-007E486EAC62}"/>
    <hyperlink ref="A22:B22" location="'Objeto Dominio 2'!R4" display="Reponsabilidad 2" xr:uid="{FAF0C24D-630A-4C57-849D-015F188018D5}"/>
    <hyperlink ref="A21:B21" location="'Objeto Dominio 2'!Q4" display="Reponsabilidad 1" xr:uid="{4701EFA5-A48F-49BE-A406-A2A9F0A5451B}"/>
    <hyperlink ref="A24:B24" location="'Objeto Dominio 2'!T4" display="Reponsabilidad 4" xr:uid="{2C53EC51-C0C1-4E89-877A-676A9EA33432}"/>
    <hyperlink ref="R4" location="'Objeto Dominio 2'!A16" display="'Objeto Dominio 2'!A16" xr:uid="{68328B41-79C5-46AE-88FB-48B83F112E6F}"/>
    <hyperlink ref="A1:Q1" location="'Listado Objetos de Dominio'!A1" display="&lt;-Volver al inicio" xr:uid="{A433FCFB-EB7E-4AC1-B327-F142BFE13926}"/>
    <hyperlink ref="A23:B23" location="'Objeto Dominio 2'!S4" display="Reponsabilidad 3" xr:uid="{EE6A4ADC-BDF3-4C4F-A105-860D61932111}"/>
    <hyperlink ref="A5" location="Residente!A12" display="identificador" xr:uid="{BA2A2A16-E84E-428F-9B0B-971E1227A3D7}"/>
    <hyperlink ref="C14" location="ZonaComun!A6" display="nombre" xr:uid="{81C63A09-F9B6-40F1-BA1B-BDA6F509E477}"/>
    <hyperlink ref="C17" location="ZonaComun!A11" display="conjuntoResidencial" xr:uid="{3EABB89C-5985-47B0-A0EE-49EF08CADABE}"/>
  </hyperlink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57795F-B02D-497B-A04E-44BC1D3D4128}">
  <dimension ref="A1:U24"/>
  <sheetViews>
    <sheetView topLeftCell="A3" workbookViewId="0">
      <selection activeCell="F14" sqref="F14"/>
    </sheetView>
  </sheetViews>
  <sheetFormatPr baseColWidth="10" defaultColWidth="11.44140625" defaultRowHeight="14.4" x14ac:dyDescent="0.3"/>
  <cols>
    <col min="1" max="1" width="23.88671875" style="8" bestFit="1" customWidth="1"/>
    <col min="2" max="2" width="18.5546875" style="8" customWidth="1"/>
    <col min="3" max="3" width="18.6640625" style="8" bestFit="1" customWidth="1"/>
    <col min="4" max="4" width="18.88671875" style="8" bestFit="1" customWidth="1"/>
    <col min="5" max="5" width="11.5546875" style="8" bestFit="1" customWidth="1"/>
    <col min="6" max="6" width="19.33203125" style="8" bestFit="1" customWidth="1"/>
    <col min="7" max="7" width="15.33203125" style="8" bestFit="1" customWidth="1"/>
    <col min="8" max="8" width="28.5546875" style="8" bestFit="1" customWidth="1"/>
    <col min="9" max="9" width="61.33203125" style="8" customWidth="1"/>
    <col min="10" max="10" width="79.33203125" style="8" bestFit="1" customWidth="1"/>
    <col min="11" max="11" width="18.109375" style="8" bestFit="1" customWidth="1"/>
    <col min="12" max="12" width="19.33203125" style="8" bestFit="1" customWidth="1"/>
    <col min="13" max="13" width="14.44140625" style="8" bestFit="1" customWidth="1"/>
    <col min="14" max="14" width="15.6640625" style="8" bestFit="1" customWidth="1"/>
    <col min="15" max="15" width="12.88671875" style="8" bestFit="1" customWidth="1"/>
    <col min="16" max="16" width="25" style="8" bestFit="1" customWidth="1"/>
    <col min="17" max="17" width="94.44140625" style="8" bestFit="1" customWidth="1"/>
    <col min="18" max="18" width="132.5546875" style="8" bestFit="1" customWidth="1"/>
    <col min="19" max="19" width="46.44140625" style="8" bestFit="1" customWidth="1"/>
    <col min="20" max="20" width="50.109375" style="8" bestFit="1" customWidth="1"/>
    <col min="21" max="21" width="66.88671875" style="8" bestFit="1" customWidth="1"/>
    <col min="22" max="22" width="52.33203125" style="8" bestFit="1" customWidth="1"/>
    <col min="23" max="16384" width="11.44140625" style="8"/>
  </cols>
  <sheetData>
    <row r="1" spans="1:21" x14ac:dyDescent="0.3">
      <c r="A1" s="93" t="s">
        <v>27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3"/>
      <c r="N1" s="93"/>
      <c r="O1" s="93"/>
      <c r="P1" s="93"/>
      <c r="Q1" s="93"/>
    </row>
    <row r="2" spans="1:21" x14ac:dyDescent="0.3">
      <c r="A2" s="15" t="s">
        <v>28</v>
      </c>
      <c r="B2" s="94" t="str">
        <f>'Listado Objetos de Dominio'!A4</f>
        <v>Agenda</v>
      </c>
      <c r="C2" s="94"/>
      <c r="D2" s="94"/>
      <c r="E2" s="94"/>
      <c r="F2" s="94"/>
      <c r="G2" s="94"/>
      <c r="H2" s="94"/>
      <c r="I2" s="94"/>
      <c r="J2" s="94"/>
      <c r="K2" s="94"/>
      <c r="L2" s="94"/>
      <c r="M2" s="94"/>
      <c r="N2" s="94"/>
      <c r="O2" s="94"/>
      <c r="P2" s="94"/>
      <c r="Q2" s="94"/>
    </row>
    <row r="3" spans="1:21" ht="15" thickBot="1" x14ac:dyDescent="0.35">
      <c r="A3" s="15" t="s">
        <v>29</v>
      </c>
      <c r="B3" s="95" t="str">
        <f>'Listado Objetos de Dominio'!B4</f>
        <v>Objeto de dominio que representaa cada una de las agendas que dónde el residente podrá reservar.</v>
      </c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</row>
    <row r="4" spans="1:21" x14ac:dyDescent="0.3">
      <c r="A4" s="16" t="s">
        <v>30</v>
      </c>
      <c r="B4" s="17" t="s">
        <v>31</v>
      </c>
      <c r="C4" s="17" t="s">
        <v>32</v>
      </c>
      <c r="D4" s="17" t="s">
        <v>33</v>
      </c>
      <c r="E4" s="17" t="s">
        <v>34</v>
      </c>
      <c r="F4" s="17" t="s">
        <v>35</v>
      </c>
      <c r="G4" s="17" t="s">
        <v>36</v>
      </c>
      <c r="H4" s="17" t="s">
        <v>37</v>
      </c>
      <c r="I4" s="17" t="s">
        <v>38</v>
      </c>
      <c r="J4" s="17" t="s">
        <v>39</v>
      </c>
      <c r="K4" s="17" t="s">
        <v>40</v>
      </c>
      <c r="L4" s="17" t="s">
        <v>41</v>
      </c>
      <c r="M4" s="17" t="s">
        <v>42</v>
      </c>
      <c r="N4" s="17" t="s">
        <v>43</v>
      </c>
      <c r="O4" s="17" t="s">
        <v>44</v>
      </c>
      <c r="P4" s="17" t="s">
        <v>45</v>
      </c>
      <c r="Q4" s="18" t="s">
        <v>2</v>
      </c>
      <c r="R4" s="19" t="str">
        <f>A21</f>
        <v>Reponsabilidad 1</v>
      </c>
      <c r="S4" s="20" t="str">
        <f>A22</f>
        <v>Reponsabilidad 2</v>
      </c>
      <c r="T4" s="21" t="str">
        <f>A23</f>
        <v>Reponsabilidad 3</v>
      </c>
      <c r="U4" s="22" t="str">
        <f>A24</f>
        <v>Reponsabilidad 4</v>
      </c>
    </row>
    <row r="5" spans="1:21" ht="27.6" x14ac:dyDescent="0.3">
      <c r="A5" s="31" t="s">
        <v>50</v>
      </c>
      <c r="B5" s="23" t="s">
        <v>9</v>
      </c>
      <c r="C5" s="23">
        <v>32</v>
      </c>
      <c r="D5" s="23">
        <v>32</v>
      </c>
      <c r="E5" s="23"/>
      <c r="F5" s="23"/>
      <c r="G5" s="23"/>
      <c r="H5" s="23"/>
      <c r="I5" s="24" t="s">
        <v>94</v>
      </c>
      <c r="J5" s="23"/>
      <c r="K5" s="25"/>
      <c r="L5" s="26" t="s">
        <v>52</v>
      </c>
      <c r="M5" s="23" t="s">
        <v>53</v>
      </c>
      <c r="N5" s="23" t="s">
        <v>52</v>
      </c>
      <c r="O5" s="23" t="s">
        <v>53</v>
      </c>
      <c r="P5" s="23" t="s">
        <v>52</v>
      </c>
      <c r="Q5" s="24" t="s">
        <v>107</v>
      </c>
      <c r="R5" s="27"/>
      <c r="S5" s="28"/>
      <c r="T5" s="29"/>
      <c r="U5" s="30"/>
    </row>
    <row r="6" spans="1:21" ht="41.4" x14ac:dyDescent="0.3">
      <c r="A6" s="31" t="s">
        <v>109</v>
      </c>
      <c r="B6" s="23" t="s">
        <v>8</v>
      </c>
      <c r="C6" s="23">
        <v>1</v>
      </c>
      <c r="D6" s="23">
        <v>50</v>
      </c>
      <c r="E6" s="23"/>
      <c r="F6" s="23"/>
      <c r="G6" s="23"/>
      <c r="H6" s="23"/>
      <c r="I6" s="24" t="s">
        <v>93</v>
      </c>
      <c r="J6" s="23"/>
      <c r="K6" s="25" t="s">
        <v>70</v>
      </c>
      <c r="L6" s="26" t="s">
        <v>53</v>
      </c>
      <c r="M6" s="23" t="s">
        <v>53</v>
      </c>
      <c r="N6" s="23" t="s">
        <v>52</v>
      </c>
      <c r="O6" s="23" t="s">
        <v>53</v>
      </c>
      <c r="P6" s="23" t="s">
        <v>53</v>
      </c>
      <c r="Q6" s="24" t="s">
        <v>108</v>
      </c>
      <c r="R6" s="27"/>
      <c r="S6" s="28"/>
      <c r="T6" s="29"/>
      <c r="U6" s="30"/>
    </row>
    <row r="7" spans="1:21" x14ac:dyDescent="0.3">
      <c r="A7" s="31" t="s">
        <v>77</v>
      </c>
      <c r="B7" s="23" t="s">
        <v>82</v>
      </c>
      <c r="C7" s="23"/>
      <c r="D7" s="23"/>
      <c r="E7" s="23"/>
      <c r="F7" s="23"/>
      <c r="G7" s="23"/>
      <c r="H7" s="23"/>
      <c r="I7" s="24" t="s">
        <v>92</v>
      </c>
      <c r="J7" s="23"/>
      <c r="K7" s="25"/>
      <c r="L7" s="26" t="s">
        <v>53</v>
      </c>
      <c r="M7" s="23" t="s">
        <v>53</v>
      </c>
      <c r="N7" s="23" t="s">
        <v>52</v>
      </c>
      <c r="O7" s="23" t="s">
        <v>53</v>
      </c>
      <c r="P7" s="23" t="s">
        <v>53</v>
      </c>
      <c r="Q7" s="24" t="s">
        <v>110</v>
      </c>
      <c r="R7" s="27"/>
      <c r="S7" s="28"/>
      <c r="T7" s="29"/>
      <c r="U7" s="30"/>
    </row>
    <row r="8" spans="1:21" ht="41.4" x14ac:dyDescent="0.3">
      <c r="A8" s="31" t="s">
        <v>104</v>
      </c>
      <c r="B8" s="23" t="s">
        <v>81</v>
      </c>
      <c r="C8" s="23"/>
      <c r="D8" s="23"/>
      <c r="E8" s="23"/>
      <c r="F8" s="23"/>
      <c r="G8" s="23"/>
      <c r="H8" s="23"/>
      <c r="I8" s="24" t="s">
        <v>95</v>
      </c>
      <c r="J8" s="23"/>
      <c r="K8" s="23"/>
      <c r="L8" s="26" t="s">
        <v>53</v>
      </c>
      <c r="M8" s="23" t="s">
        <v>53</v>
      </c>
      <c r="N8" s="23" t="s">
        <v>52</v>
      </c>
      <c r="O8" s="23" t="s">
        <v>53</v>
      </c>
      <c r="P8" s="23" t="s">
        <v>53</v>
      </c>
      <c r="Q8" s="24" t="s">
        <v>111</v>
      </c>
      <c r="R8" s="27"/>
      <c r="S8" s="28"/>
      <c r="T8" s="29"/>
      <c r="U8" s="30"/>
    </row>
    <row r="9" spans="1:21" ht="41.4" x14ac:dyDescent="0.3">
      <c r="A9" s="31" t="s">
        <v>105</v>
      </c>
      <c r="B9" s="23" t="s">
        <v>81</v>
      </c>
      <c r="C9" s="23"/>
      <c r="D9" s="23"/>
      <c r="E9" s="23"/>
      <c r="F9" s="23"/>
      <c r="G9" s="23"/>
      <c r="H9" s="23"/>
      <c r="I9" s="24" t="s">
        <v>95</v>
      </c>
      <c r="J9" s="23"/>
      <c r="K9" s="25"/>
      <c r="L9" s="23" t="s">
        <v>53</v>
      </c>
      <c r="M9" s="23" t="s">
        <v>53</v>
      </c>
      <c r="N9" s="23" t="s">
        <v>52</v>
      </c>
      <c r="O9" s="23" t="s">
        <v>53</v>
      </c>
      <c r="P9" s="23" t="s">
        <v>53</v>
      </c>
      <c r="Q9" s="24" t="s">
        <v>112</v>
      </c>
      <c r="R9" s="27"/>
      <c r="S9" s="28"/>
      <c r="T9" s="29"/>
      <c r="U9" s="30"/>
    </row>
    <row r="10" spans="1:21" x14ac:dyDescent="0.3">
      <c r="A10" s="31" t="s">
        <v>106</v>
      </c>
      <c r="B10" s="23" t="s">
        <v>21</v>
      </c>
      <c r="C10" s="23"/>
      <c r="D10" s="23"/>
      <c r="E10" s="23"/>
      <c r="F10" s="23"/>
      <c r="G10" s="23"/>
      <c r="H10" s="23"/>
      <c r="I10" s="24"/>
      <c r="J10" s="23"/>
      <c r="K10" s="25"/>
      <c r="L10" s="26" t="s">
        <v>53</v>
      </c>
      <c r="M10" s="23" t="s">
        <v>53</v>
      </c>
      <c r="N10" s="23" t="s">
        <v>52</v>
      </c>
      <c r="O10" s="23" t="s">
        <v>52</v>
      </c>
      <c r="P10" s="23" t="s">
        <v>53</v>
      </c>
      <c r="Q10" s="24" t="s">
        <v>113</v>
      </c>
      <c r="R10" s="27"/>
      <c r="S10" s="28"/>
      <c r="T10" s="29"/>
      <c r="U10" s="30"/>
    </row>
    <row r="11" spans="1:21" ht="15" thickBot="1" x14ac:dyDescent="0.35"/>
    <row r="12" spans="1:21" ht="15" thickTop="1" x14ac:dyDescent="0.3">
      <c r="A12" s="90" t="s">
        <v>56</v>
      </c>
      <c r="B12" s="91"/>
      <c r="C12" s="92"/>
    </row>
    <row r="13" spans="1:21" x14ac:dyDescent="0.3">
      <c r="A13" s="32" t="s">
        <v>57</v>
      </c>
      <c r="B13" s="33" t="s">
        <v>2</v>
      </c>
      <c r="C13" s="34" t="s">
        <v>58</v>
      </c>
    </row>
    <row r="14" spans="1:21" ht="20.399999999999999" customHeight="1" x14ac:dyDescent="0.3">
      <c r="A14" s="96" t="s">
        <v>114</v>
      </c>
      <c r="B14" s="86" t="s">
        <v>115</v>
      </c>
      <c r="C14" s="35" t="s">
        <v>109</v>
      </c>
    </row>
    <row r="15" spans="1:21" ht="20.399999999999999" customHeight="1" x14ac:dyDescent="0.3">
      <c r="A15" s="97"/>
      <c r="B15" s="99"/>
      <c r="C15" s="35" t="s">
        <v>104</v>
      </c>
    </row>
    <row r="16" spans="1:21" ht="20.399999999999999" customHeight="1" x14ac:dyDescent="0.3">
      <c r="A16" s="97"/>
      <c r="B16" s="99"/>
      <c r="C16" s="35" t="s">
        <v>105</v>
      </c>
    </row>
    <row r="17" spans="1:19" ht="20.399999999999999" customHeight="1" thickBot="1" x14ac:dyDescent="0.35">
      <c r="A17" s="98"/>
      <c r="B17" s="87"/>
      <c r="C17" s="58" t="s">
        <v>116</v>
      </c>
    </row>
    <row r="18" spans="1:19" ht="15.6" thickTop="1" thickBot="1" x14ac:dyDescent="0.35"/>
    <row r="19" spans="1:19" x14ac:dyDescent="0.3">
      <c r="A19" s="88" t="s">
        <v>59</v>
      </c>
      <c r="B19" s="78"/>
      <c r="C19" s="78" t="s">
        <v>2</v>
      </c>
      <c r="D19" s="78"/>
      <c r="E19" s="78"/>
      <c r="F19" s="78"/>
      <c r="G19" s="78"/>
      <c r="H19" s="78" t="s">
        <v>60</v>
      </c>
      <c r="I19" s="78"/>
      <c r="J19" s="78"/>
      <c r="K19" s="78" t="s">
        <v>61</v>
      </c>
      <c r="L19" s="78"/>
      <c r="M19" s="78"/>
      <c r="N19" s="78"/>
      <c r="O19" s="78"/>
      <c r="P19" s="78" t="s">
        <v>62</v>
      </c>
      <c r="Q19" s="78"/>
      <c r="R19" s="78" t="s">
        <v>63</v>
      </c>
      <c r="S19" s="79"/>
    </row>
    <row r="20" spans="1:19" x14ac:dyDescent="0.3">
      <c r="A20" s="89"/>
      <c r="B20" s="80"/>
      <c r="C20" s="80"/>
      <c r="D20" s="80"/>
      <c r="E20" s="80"/>
      <c r="F20" s="80"/>
      <c r="G20" s="80"/>
      <c r="H20" s="37" t="s">
        <v>64</v>
      </c>
      <c r="I20" s="37" t="s">
        <v>65</v>
      </c>
      <c r="J20" s="37" t="s">
        <v>2</v>
      </c>
      <c r="K20" s="37" t="s">
        <v>31</v>
      </c>
      <c r="L20" s="80" t="s">
        <v>2</v>
      </c>
      <c r="M20" s="80"/>
      <c r="N20" s="80"/>
      <c r="O20" s="80"/>
      <c r="P20" s="37" t="s">
        <v>66</v>
      </c>
      <c r="Q20" s="37" t="s">
        <v>2</v>
      </c>
      <c r="R20" s="37" t="s">
        <v>67</v>
      </c>
      <c r="S20" s="38" t="s">
        <v>68</v>
      </c>
    </row>
    <row r="21" spans="1:19" x14ac:dyDescent="0.3">
      <c r="A21" s="81" t="s">
        <v>46</v>
      </c>
      <c r="B21" s="82"/>
      <c r="C21" s="83"/>
      <c r="D21" s="83"/>
      <c r="E21" s="83"/>
      <c r="F21" s="83"/>
      <c r="G21" s="83"/>
      <c r="H21" s="14"/>
      <c r="I21" s="12"/>
      <c r="J21" s="13"/>
      <c r="K21" s="12"/>
      <c r="L21" s="83"/>
      <c r="M21" s="83"/>
      <c r="N21" s="83"/>
      <c r="O21" s="83"/>
      <c r="P21" s="14"/>
      <c r="Q21" s="14"/>
      <c r="R21" s="14"/>
      <c r="S21" s="39"/>
    </row>
    <row r="22" spans="1:19" x14ac:dyDescent="0.3">
      <c r="A22" s="70" t="s">
        <v>47</v>
      </c>
      <c r="B22" s="71"/>
      <c r="C22" s="72"/>
      <c r="D22" s="72"/>
      <c r="E22" s="72"/>
      <c r="F22" s="72"/>
      <c r="G22" s="72"/>
      <c r="H22" s="42"/>
      <c r="I22" s="40"/>
      <c r="J22" s="41"/>
      <c r="K22" s="43"/>
      <c r="L22" s="73"/>
      <c r="M22" s="73"/>
      <c r="N22" s="73"/>
      <c r="O22" s="73"/>
      <c r="P22" s="28"/>
      <c r="Q22" s="44"/>
      <c r="R22" s="44"/>
      <c r="S22" s="45"/>
    </row>
    <row r="23" spans="1:19" x14ac:dyDescent="0.3">
      <c r="A23" s="74" t="s">
        <v>48</v>
      </c>
      <c r="B23" s="75"/>
      <c r="C23" s="76"/>
      <c r="D23" s="76"/>
      <c r="E23" s="76"/>
      <c r="F23" s="76"/>
      <c r="G23" s="76"/>
      <c r="H23" s="47"/>
      <c r="I23" s="48"/>
      <c r="J23" s="46"/>
      <c r="K23" s="49"/>
      <c r="L23" s="77"/>
      <c r="M23" s="77"/>
      <c r="N23" s="77"/>
      <c r="O23" s="77"/>
      <c r="P23" s="29"/>
      <c r="Q23" s="50"/>
      <c r="R23" s="50"/>
      <c r="S23" s="51"/>
    </row>
    <row r="24" spans="1:19" x14ac:dyDescent="0.3">
      <c r="A24" s="66" t="s">
        <v>49</v>
      </c>
      <c r="B24" s="67"/>
      <c r="C24" s="68"/>
      <c r="D24" s="68"/>
      <c r="E24" s="68"/>
      <c r="F24" s="68"/>
      <c r="G24" s="68"/>
      <c r="H24" s="53"/>
      <c r="I24" s="54"/>
      <c r="J24" s="52"/>
      <c r="K24" s="53"/>
      <c r="L24" s="69"/>
      <c r="M24" s="69"/>
      <c r="N24" s="69"/>
      <c r="O24" s="69"/>
      <c r="P24" s="30"/>
      <c r="Q24" s="55"/>
      <c r="R24" s="55"/>
      <c r="S24" s="56"/>
    </row>
  </sheetData>
  <mergeCells count="25">
    <mergeCell ref="R19:S19"/>
    <mergeCell ref="L20:O20"/>
    <mergeCell ref="A1:Q1"/>
    <mergeCell ref="B2:Q2"/>
    <mergeCell ref="B3:Q3"/>
    <mergeCell ref="A12:C12"/>
    <mergeCell ref="A14:A17"/>
    <mergeCell ref="B14:B17"/>
    <mergeCell ref="A19:B20"/>
    <mergeCell ref="C19:G20"/>
    <mergeCell ref="H19:J19"/>
    <mergeCell ref="K19:O19"/>
    <mergeCell ref="P19:Q19"/>
    <mergeCell ref="A21:B21"/>
    <mergeCell ref="C21:G21"/>
    <mergeCell ref="L21:O21"/>
    <mergeCell ref="A22:B22"/>
    <mergeCell ref="C22:G22"/>
    <mergeCell ref="L22:O22"/>
    <mergeCell ref="A23:B23"/>
    <mergeCell ref="C23:G23"/>
    <mergeCell ref="L23:O23"/>
    <mergeCell ref="A24:B24"/>
    <mergeCell ref="C24:G24"/>
    <mergeCell ref="L24:O24"/>
  </mergeCells>
  <hyperlinks>
    <hyperlink ref="A1" location="'Objetos de Dominio'!A1" display="Volver al inicio" xr:uid="{186E73A2-C89F-4A82-8727-EBDE505719F2}"/>
    <hyperlink ref="I24" location="'Tipo Relación Institución'!A6" display="'Tipo Relación Institución'!A6" xr:uid="{9CC9E0EA-50E2-4BFA-985B-E09BBB45E094}"/>
    <hyperlink ref="S4" location="'Objeto Dominio 2'!A17" display="'Objeto Dominio 2'!A17" xr:uid="{29E77A54-8235-4C21-B537-3CAD8FFCC56C}"/>
    <hyperlink ref="T4" location="'Objeto Dominio 2'!A18" display="'Objeto Dominio 2'!A18" xr:uid="{1EB12272-4100-421E-BD48-6067C6F578FD}"/>
    <hyperlink ref="U4" location="'Objeto Dominio 2'!A19" display="'Objeto Dominio 2'!A19" xr:uid="{B3217E6A-A2B6-44F1-B292-D1625C6A03CC}"/>
    <hyperlink ref="A22:B22" location="'Objeto Dominio 2'!R4" display="Reponsabilidad 2" xr:uid="{30166E80-74C0-490A-AF1F-6059AA59C827}"/>
    <hyperlink ref="A21:B21" location="'Objeto Dominio 2'!Q4" display="Reponsabilidad 1" xr:uid="{3B838D34-134F-4BE1-9AA6-E613AB8C087B}"/>
    <hyperlink ref="A24:B24" location="'Objeto Dominio 2'!T4" display="Reponsabilidad 4" xr:uid="{48C799ED-C51D-4800-BDCF-6D34C7309F83}"/>
    <hyperlink ref="R4" location="'Objeto Dominio 2'!A16" display="'Objeto Dominio 2'!A16" xr:uid="{54783AB8-6B1B-4B2B-99F0-BD8015696F2E}"/>
    <hyperlink ref="A1:Q1" location="'Listado Objetos de Dominio'!A1" display="&lt;-Volver al inicio" xr:uid="{29FA51F4-EA75-465F-B83D-77C0A7AEBB70}"/>
    <hyperlink ref="A23:B23" location="'Objeto Dominio 2'!S4" display="Reponsabilidad 3" xr:uid="{405F90EE-26D2-4FCC-AF8D-6B762EC7AB51}"/>
    <hyperlink ref="A5" location="Residente!A12" display="identificador" xr:uid="{A6A4F685-442F-4729-AC02-D8113D7D7CD3}"/>
    <hyperlink ref="C14" location="ZonaComun!A6" display="nombre" xr:uid="{48090BA0-F21A-47C5-A5EF-2E455DA15E97}"/>
    <hyperlink ref="C17" location="ZonaComun!A10" display="agenda " xr:uid="{CAC6B7DD-46E4-4767-B6A9-5932EE1449CE}"/>
    <hyperlink ref="C15" location="Turno!A8" display="horaInicio" xr:uid="{34BE5899-952C-4E04-BCEC-5A73E810002A}"/>
    <hyperlink ref="C16" location="Turno!A9" display="horaFin" xr:uid="{78281774-F31B-4016-8878-A33140E8F5C7}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Valores</vt:lpstr>
      <vt:lpstr>Modelo Dominio anémico contexto</vt:lpstr>
      <vt:lpstr>Listado Objetos de Dominio</vt:lpstr>
      <vt:lpstr>ZonaComun</vt:lpstr>
      <vt:lpstr>Agenda</vt:lpstr>
      <vt:lpstr>Turno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Avendano Duque</dc:creator>
  <cp:lastModifiedBy>Andres Felipe Velez Alcaraz</cp:lastModifiedBy>
  <dcterms:created xsi:type="dcterms:W3CDTF">2024-09-25T18:56:32Z</dcterms:created>
  <dcterms:modified xsi:type="dcterms:W3CDTF">2024-10-02T16:22:07Z</dcterms:modified>
</cp:coreProperties>
</file>