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Seccion # 7\"/>
    </mc:Choice>
  </mc:AlternateContent>
  <xr:revisionPtr revIDLastSave="0" documentId="13_ncr:1_{29ACF84A-C07C-4FDC-9FDD-BFDABB4BD3D2}" xr6:coauthVersionLast="47" xr6:coauthVersionMax="47" xr10:uidLastSave="{00000000-0000-0000-0000-000000000000}"/>
  <bookViews>
    <workbookView xWindow="-105" yWindow="0" windowWidth="19410" windowHeight="10545" firstSheet="1" activeTab="4" xr2:uid="{36012E7C-B3F4-482B-AC16-7CCB81B9AE88}"/>
  </bookViews>
  <sheets>
    <sheet name="Flujo de eventos en el tiempo" sheetId="61" r:id="rId1"/>
    <sheet name="Listado Objetos de Dominio" sheetId="67" r:id="rId2"/>
    <sheet name="ConjuntoResidencial" sheetId="66" r:id="rId3"/>
    <sheet name="Administrador" sheetId="24" r:id="rId4"/>
    <sheet name="Residente" sheetId="68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4" l="1"/>
  <c r="B3" i="66"/>
  <c r="C5" i="67" l="1"/>
  <c r="C6" i="67"/>
  <c r="D4" i="67"/>
  <c r="B6" i="67"/>
  <c r="B4" i="67"/>
  <c r="B2" i="67"/>
  <c r="B2" i="68" l="1"/>
  <c r="B3" i="68"/>
</calcChain>
</file>

<file path=xl/sharedStrings.xml><?xml version="1.0" encoding="utf-8"?>
<sst xmlns="http://schemas.openxmlformats.org/spreadsheetml/2006/main" count="246" uniqueCount="108">
  <si>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</si>
  <si>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</si>
  <si>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</si>
  <si>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</si>
  <si>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</si>
  <si>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</si>
  <si>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</si>
  <si>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</si>
  <si>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</si>
  <si>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</si>
  <si>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</si>
  <si>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</si>
  <si>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</si>
  <si>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</si>
  <si>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</si>
  <si>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</si>
  <si>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</si>
  <si>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</si>
  <si>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</si>
  <si>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</si>
  <si>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</si>
  <si>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</si>
  <si>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</si>
  <si>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</si>
  <si>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</si>
  <si>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</si>
  <si>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</si>
  <si>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</si>
  <si>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</si>
  <si>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ConjuntoResidencial</t>
  </si>
  <si>
    <t>Administrador</t>
  </si>
  <si>
    <t>Residente</t>
  </si>
  <si>
    <t>Residentes</t>
  </si>
  <si>
    <t>Residente Buscado</t>
  </si>
  <si>
    <t>Residente admitido</t>
  </si>
  <si>
    <t>Nombre y Apellido residente modificado</t>
  </si>
  <si>
    <t>Número de contacto modificado</t>
  </si>
  <si>
    <t>Correo electronico modificado</t>
  </si>
  <si>
    <t>Conjunto residencial buscado</t>
  </si>
  <si>
    <t>Residente asociado</t>
  </si>
  <si>
    <t>Administrador asociado</t>
  </si>
  <si>
    <t>Residente eliminado</t>
  </si>
  <si>
    <t>Conjunto residencial eliminado</t>
  </si>
  <si>
    <t>Administrador registrado</t>
  </si>
  <si>
    <t>Administrador buscado</t>
  </si>
  <si>
    <t>Administrador eliminado</t>
  </si>
  <si>
    <t>Objeto de dominio que representa a cada uno de los conjuntos residenciales existentes.</t>
  </si>
  <si>
    <t>Residente notificado</t>
  </si>
  <si>
    <t>Administrador del sistema</t>
  </si>
  <si>
    <t>Registrar conjunto residencial</t>
  </si>
  <si>
    <t>Acción de registrar un conjunto residencial en el sistema</t>
  </si>
  <si>
    <t>ConRes-Pol0001</t>
  </si>
  <si>
    <t>No puede haber más de un conjunto residencial con el mismo nombre.</t>
  </si>
  <si>
    <t>Conjunto residencial registrado</t>
  </si>
  <si>
    <t>Buscar conjunto residencial.</t>
  </si>
  <si>
    <t>Asociar residente</t>
  </si>
  <si>
    <t>Asociar administrador</t>
  </si>
  <si>
    <t>Eliminar residente</t>
  </si>
  <si>
    <t>Eliminar administrador</t>
  </si>
  <si>
    <t>Buscar conjunto residencial</t>
  </si>
  <si>
    <t>Acción de buscar un conjunto residencial en el sistema</t>
  </si>
  <si>
    <t xml:space="preserve">Asociar residente </t>
  </si>
  <si>
    <t xml:space="preserve">Administrador </t>
  </si>
  <si>
    <t xml:space="preserve">Acción de asociar un residente a un conjunto residencial. </t>
  </si>
  <si>
    <t>ConRes-Pol0002</t>
  </si>
  <si>
    <t>No puede haber un mismo residente asociado en más de un conjunto residencial.</t>
  </si>
  <si>
    <t xml:space="preserve">Acción de asociar un administrador a un conjunto residencial. </t>
  </si>
  <si>
    <t>ConRes-Pol0003</t>
  </si>
  <si>
    <t>No puede haber un mismo administrador asociado en más de un conjunto residencial.</t>
  </si>
  <si>
    <t>Acción de eliminar a un residente del conjunto residencial.</t>
  </si>
  <si>
    <t>Acción de eliminar a un administrador del conjunto residencial.</t>
  </si>
  <si>
    <t>Eliminar conjunto residencial</t>
  </si>
  <si>
    <t>Acción de eliminar un conjunto residencial del sistema</t>
  </si>
  <si>
    <t xml:space="preserve">Conjunto residencial registrado </t>
  </si>
  <si>
    <t>Registrar conjunto residencial.</t>
  </si>
  <si>
    <t>Registrar administrador</t>
  </si>
  <si>
    <t>Acción de registrar un administrador para un conjunto residencial.</t>
  </si>
  <si>
    <t>Información conjunto residencial</t>
  </si>
  <si>
    <t>Información del conjunto residencial al cual se va a registrar un administrador</t>
  </si>
  <si>
    <t>Admin-Pol0001</t>
  </si>
  <si>
    <t>No puede haber más de un administrador con el mismo nombre en el mismo conjunto residencial.</t>
  </si>
  <si>
    <t>Modificar administrador</t>
  </si>
  <si>
    <t>Buscar administrador</t>
  </si>
  <si>
    <t>Acción de modificar la información asociada a un administrador del conjunto residencial.</t>
  </si>
  <si>
    <t>Información del conjunto residencial al cual se va a modificar un administrador</t>
  </si>
  <si>
    <t>Administrador modificado</t>
  </si>
  <si>
    <t>Administrador creado</t>
  </si>
  <si>
    <t>Acción de buscar la información asociada a un administrador del conjunto residencial.</t>
  </si>
  <si>
    <t>Información del conjunto residencial al cual se va a buscar un administrador</t>
  </si>
  <si>
    <t>Acción de eliminar a un administrador de un conjunto residencial.</t>
  </si>
  <si>
    <t>Crear administrador</t>
  </si>
  <si>
    <t>Sistema</t>
  </si>
  <si>
    <t>Buscar residente</t>
  </si>
  <si>
    <t>Acción de buscar un residente para un inicio de sección.</t>
  </si>
  <si>
    <t>Información del conjunto residencial según donde se encuentra el residente.</t>
  </si>
  <si>
    <t>Modificar nombre y apellido residente</t>
  </si>
  <si>
    <t>Modificar correo electronico</t>
  </si>
  <si>
    <t>Notificar residente</t>
  </si>
  <si>
    <t>Modificar numero de contacto</t>
  </si>
  <si>
    <t>Acción de Modificar los datos de un residente.</t>
  </si>
  <si>
    <t>Resid-Pol0001 No puede habar mas de un residente con el mismo nombre y identificación iguales.</t>
  </si>
  <si>
    <t>Acción de Notificar un residente</t>
  </si>
  <si>
    <t>Residente Creado</t>
  </si>
  <si>
    <t>Residente reservado</t>
  </si>
  <si>
    <t>admitir residente</t>
  </si>
  <si>
    <t>eliminar residente</t>
  </si>
  <si>
    <t>Modificar residente</t>
  </si>
  <si>
    <t>Mensaje resivido residente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</si>
</sst>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6" borderId="2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5" fillId="15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2" fillId="18" borderId="1" xfId="1" applyFill="1" applyBorder="1" applyAlignment="1">
      <alignment vertical="center"/>
    </xf>
    <xf numFmtId="0" fontId="6" fillId="18" borderId="1" xfId="0" applyFont="1" applyFill="1" applyBorder="1" applyAlignment="1">
      <alignment vertical="center" wrapText="1"/>
    </xf>
    <xf numFmtId="0" fontId="6" fillId="16" borderId="1" xfId="0" applyFont="1" applyFill="1" applyBorder="1" applyAlignment="1">
      <alignment horizontal="left" vertical="center"/>
    </xf>
    <xf numFmtId="0" fontId="6" fillId="16" borderId="1" xfId="0" applyFont="1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8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55133</xdr:colOff>
      <xdr:row>31</xdr:row>
      <xdr:rowOff>164502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9733E0E-7D2E-4C97-96FA-F9C6B4C4F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55180" cy="572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e%20dominio%20an&#233;mico%20de%20contextos-VictusResidencias.xlsx" TargetMode="External"/><Relationship Id="rId1" Type="http://schemas.openxmlformats.org/officeDocument/2006/relationships/externalLinkPath" Target="/Users/andre/Documents/DOO%202024%20BD/DOO/victus-doc/Doo-Doc/Nueva%20Version%20Victus/Modelo%20de%20dominio%20an&#233;mico%20de%20contextos-VictusResidenci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e%20Dominio%20Enriquecido%20Gesti&#243;n%20de%20Residentes.xlsx" TargetMode="External"/><Relationship Id="rId1" Type="http://schemas.openxmlformats.org/officeDocument/2006/relationships/externalLinkPath" Target="/Users/andre/Documents/DOO%202024%20BD/DOO/victus-doc/Doo-Doc/Nueva%20Version%20Victus/Modelo%20De%20Dominio%20Enriquecido%20Gesti&#243;n%20de%20Residente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et-my.sharepoint.com/personal/juan_avendano1956_uco_net_co/Documents/Documents/victus-doc/Doo-Doc/Seccion%20# 7/ConjuntosResidenciales - Event Storming.xlsx" TargetMode="External"/><Relationship Id="rId1" Type="http://schemas.openxmlformats.org/officeDocument/2006/relationships/externalLinkPath" Target="https://uconet-my.sharepoint.com/personal/juan_avendano1956_uco_net_co/Documents/Documents/victus-doc/Doo-Doc/Seccion%20# 7/ConjuntosResidenciales - Event Storming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Seccion%20%23%207\ConjuntosResidenciales%20-%20Event%20Storming.xlsx" TargetMode="External"/><Relationship Id="rId1" Type="http://schemas.openxmlformats.org/officeDocument/2006/relationships/externalLinkPath" Target="ConjuntosResidenciales%20-%20Event%20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ContextMapping"/>
      <sheetName val="Contextos"/>
      <sheetName val=" Gestión de Conjuntos residenci"/>
      <sheetName val="Gestión de Residentes"/>
      <sheetName val="Reservas"/>
      <sheetName val="Reserva-0001"/>
      <sheetName val="Reserva-0002"/>
      <sheetName val="Reserva-0003"/>
      <sheetName val="CaracterizaciónContexto1"/>
    </sheetNames>
    <sheetDataSet>
      <sheetData sheetId="0"/>
      <sheetData sheetId="1"/>
      <sheetData sheetId="2">
        <row r="11">
          <cell r="D11" t="str">
            <v>Contexto cuya motivación es encargarce de manejar la información de los residentes, incluidas sus identificaciones, contacto, y la relación entre el residente y su residencia dentro del conjunto.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idente"/>
      <sheetName val="Administrador"/>
      <sheetName val="ConjuntoResidencial"/>
    </sheetNames>
    <sheetDataSet>
      <sheetData sheetId="0">
        <row r="4">
          <cell r="A4" t="str">
            <v>Referenciado</v>
          </cell>
        </row>
      </sheetData>
      <sheetData sheetId="1"/>
      <sheetData sheetId="2">
        <row r="3">
          <cell r="B3" t="str">
            <v>Objeto de dominio que representa a un residente que podrá realizar una reserva de una zona común dentro de un conjunto residencial.</v>
          </cell>
        </row>
        <row r="5">
          <cell r="B5" t="str">
            <v xml:space="preserve"> Objeto de dominio que representa el Administrador encarcador de hacer CRUD a sonas comunes y Usuarios(residentes) , tambien encargado de cancelar reservas.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onjuntoResidencial"/>
      <sheetName val="ZonaComun"/>
      <sheetName val="Administrador"/>
      <sheetName val="Agenda"/>
      <sheetName val="Publicacion"/>
      <sheetName val="Turno"/>
    </sheetNames>
    <sheetDataSet>
      <sheetData sheetId="0" refreshError="1"/>
      <sheetData sheetId="1" refreshError="1">
        <row r="5">
          <cell r="B5" t="str">
            <v>Descripción en términos del negocio del objeto de dominio 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onjuntoResidencial"/>
      <sheetName val="ZonaComun"/>
      <sheetName val="Administrador"/>
      <sheetName val="Agenda"/>
      <sheetName val="Publicacion"/>
      <sheetName val="Turno"/>
    </sheetNames>
    <sheetDataSet>
      <sheetData sheetId="0"/>
      <sheetData sheetId="1">
        <row r="4">
          <cell r="B4" t="str">
            <v>Objeto de dominio que representa a cada uno de los conjuntos residenciales existentes.</v>
          </cell>
        </row>
        <row r="6">
          <cell r="B6" t="str">
            <v xml:space="preserve"> Objeto de dominio que representa el Administrador encargado de hacer CRUD a zonas comunes y Usuarios(residentes), tambien encargado de cancelar reservas.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F18"/>
  <sheetViews>
    <sheetView zoomScale="85" zoomScaleNormal="85" workbookViewId="0"/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  <row r="18" spans="6:6" x14ac:dyDescent="0.25">
      <c r="F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selection activeCell="D14" sqref="D14"/>
    </sheetView>
  </sheetViews>
  <sheetFormatPr baseColWidth="10" defaultRowHeight="15" x14ac:dyDescent="0.25"/>
  <cols>
    <col min="1" max="1" width="22.5703125" customWidth="1"/>
    <col min="2" max="2" width="50.7109375" customWidth="1"/>
    <col min="3" max="3" width="25.28515625" customWidth="1"/>
    <col min="4" max="4" width="22.85546875" bestFit="1" customWidth="1"/>
  </cols>
  <sheetData>
    <row r="1" spans="1:4" x14ac:dyDescent="0.25">
      <c r="A1" s="20" t="s">
        <v>27</v>
      </c>
      <c r="B1" s="24" t="s">
        <v>32</v>
      </c>
      <c r="C1" s="24"/>
      <c r="D1" s="24"/>
    </row>
    <row r="2" spans="1:4" ht="27.4" customHeight="1" x14ac:dyDescent="0.25">
      <c r="A2" s="20" t="s">
        <v>28</v>
      </c>
      <c r="B2" s="25" t="str">
        <f>[1]Contextos!$D$11</f>
        <v>Contexto cuya motivación es encargarce de manejar la información de los residentes, incluidas sus identificaciones, contacto, y la relación entre el residente y su residencia dentro del conjunto.</v>
      </c>
      <c r="C2" s="25"/>
      <c r="D2" s="25"/>
    </row>
    <row r="3" spans="1:4" x14ac:dyDescent="0.25">
      <c r="A3" s="17" t="s">
        <v>4</v>
      </c>
      <c r="B3" s="17" t="s">
        <v>0</v>
      </c>
      <c r="C3" s="17" t="s">
        <v>24</v>
      </c>
      <c r="D3" s="21" t="s">
        <v>25</v>
      </c>
    </row>
    <row r="4" spans="1:4" ht="45" x14ac:dyDescent="0.25">
      <c r="A4" s="22" t="s">
        <v>31</v>
      </c>
      <c r="B4" s="23" t="str">
        <f>'[2]Listado Objetos de Dominio'!$B$3</f>
        <v>Objeto de dominio que representa a un residente que podrá realizar una reserva de una zona común dentro de un conjunto residencial.</v>
      </c>
      <c r="C4" s="19" t="s">
        <v>26</v>
      </c>
      <c r="D4" s="26" t="str">
        <f>$B$1</f>
        <v>Residentes</v>
      </c>
    </row>
    <row r="5" spans="1:4" ht="30" x14ac:dyDescent="0.25">
      <c r="A5" s="22" t="s">
        <v>29</v>
      </c>
      <c r="B5" s="18" t="s">
        <v>46</v>
      </c>
      <c r="C5" s="19" t="str">
        <f>[2]Valores!$A$4</f>
        <v>Referenciado</v>
      </c>
      <c r="D5" s="27"/>
    </row>
    <row r="6" spans="1:4" ht="60" x14ac:dyDescent="0.25">
      <c r="A6" s="22" t="s">
        <v>30</v>
      </c>
      <c r="B6" s="23" t="str">
        <f>'[2]Listado Objetos de Dominio'!$B$5</f>
        <v xml:space="preserve"> Objeto de dominio que representa el Administrador encarcador de hacer CRUD a sonas comunes y Usuarios(residentes) , tambien encargado de cancelar reservas.</v>
      </c>
      <c r="C6" s="19" t="str">
        <f>[2]Valores!$A$4</f>
        <v>Referenciado</v>
      </c>
      <c r="D6" s="28"/>
    </row>
  </sheetData>
  <mergeCells count="3">
    <mergeCell ref="B1:D1"/>
    <mergeCell ref="B2:D2"/>
    <mergeCell ref="D4:D6"/>
  </mergeCells>
  <hyperlinks>
    <hyperlink ref="A4" location="Residente!B2" display="Residente" xr:uid="{0EDF37AB-FD73-4881-AC1F-834EA35450FC}"/>
    <hyperlink ref="A6" location="Administrador!B2" display="Administrador" xr:uid="{73197E91-856C-4027-AAF7-236FE35F42A8}"/>
    <hyperlink ref="A5" location="ConjuntoResidencial!B2" display="ConjuntoResidencial" xr:uid="{5FBAD61E-EF42-421E-A370-0599E3DF701D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20"/>
  <sheetViews>
    <sheetView topLeftCell="A11" zoomScale="112" zoomScaleNormal="112" workbookViewId="0">
      <selection activeCell="C23" sqref="C23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140625" style="1" customWidth="1"/>
    <col min="8" max="8" width="15.28515625" style="1" bestFit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1" t="s">
        <v>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x14ac:dyDescent="0.25">
      <c r="A2" s="5" t="s">
        <v>2</v>
      </c>
      <c r="B2" s="41" t="s">
        <v>29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3"/>
    </row>
    <row r="3" spans="1:14" ht="15.75" customHeight="1" x14ac:dyDescent="0.25">
      <c r="A3" s="6" t="s">
        <v>3</v>
      </c>
      <c r="B3" s="43" t="str">
        <f>'[4]Listado Objetos de Dominio'!B4</f>
        <v>Objeto de dominio que representa a cada uno de los conjuntos residenciales existentes.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4"/>
      <c r="N3" s="4"/>
    </row>
    <row r="4" spans="1:14" ht="28.9" customHeight="1" x14ac:dyDescent="0.25">
      <c r="A4" s="8" t="s">
        <v>5</v>
      </c>
      <c r="B4" s="33" t="s">
        <v>12</v>
      </c>
      <c r="C4" s="33"/>
      <c r="D4" s="16" t="s">
        <v>22</v>
      </c>
      <c r="E4" s="45" t="s">
        <v>19</v>
      </c>
      <c r="F4" s="45"/>
      <c r="G4" s="36" t="s">
        <v>13</v>
      </c>
      <c r="H4" s="36"/>
      <c r="I4" s="9" t="s">
        <v>14</v>
      </c>
      <c r="J4" s="10" t="s">
        <v>11</v>
      </c>
      <c r="K4" s="15" t="s">
        <v>16</v>
      </c>
      <c r="L4" s="39" t="s">
        <v>17</v>
      </c>
      <c r="M4" s="40" t="s">
        <v>18</v>
      </c>
      <c r="N4" s="4"/>
    </row>
    <row r="5" spans="1:14" x14ac:dyDescent="0.25">
      <c r="A5" s="32" t="s">
        <v>5</v>
      </c>
      <c r="B5" s="33" t="s">
        <v>6</v>
      </c>
      <c r="C5" s="33" t="s">
        <v>0</v>
      </c>
      <c r="D5" s="29" t="s">
        <v>23</v>
      </c>
      <c r="E5" s="45" t="s">
        <v>20</v>
      </c>
      <c r="F5" s="45"/>
      <c r="G5" s="34" t="s">
        <v>7</v>
      </c>
      <c r="H5" s="34"/>
      <c r="I5" s="37" t="s">
        <v>15</v>
      </c>
      <c r="J5" s="38" t="s">
        <v>8</v>
      </c>
      <c r="K5" s="35" t="s">
        <v>10</v>
      </c>
      <c r="L5" s="39"/>
      <c r="M5" s="40"/>
    </row>
    <row r="6" spans="1:14" x14ac:dyDescent="0.25">
      <c r="A6" s="32"/>
      <c r="B6" s="33"/>
      <c r="C6" s="33"/>
      <c r="D6" s="30"/>
      <c r="E6" s="14" t="s">
        <v>21</v>
      </c>
      <c r="F6" s="14" t="s">
        <v>0</v>
      </c>
      <c r="G6" s="7" t="s">
        <v>9</v>
      </c>
      <c r="H6" s="7" t="s">
        <v>0</v>
      </c>
      <c r="I6" s="37"/>
      <c r="J6" s="38"/>
      <c r="K6" s="35"/>
      <c r="L6" s="39"/>
      <c r="M6" s="40"/>
    </row>
    <row r="7" spans="1:14" x14ac:dyDescent="0.25">
      <c r="A7" s="46" t="s">
        <v>48</v>
      </c>
      <c r="B7" s="47" t="s">
        <v>49</v>
      </c>
      <c r="C7" s="47" t="s">
        <v>50</v>
      </c>
      <c r="D7" s="47" t="s">
        <v>29</v>
      </c>
      <c r="E7" s="47"/>
      <c r="F7" s="47"/>
      <c r="G7" s="47" t="s">
        <v>51</v>
      </c>
      <c r="H7" s="47" t="s">
        <v>52</v>
      </c>
      <c r="I7" s="47"/>
      <c r="J7" s="47" t="s">
        <v>53</v>
      </c>
      <c r="K7" s="47"/>
      <c r="L7" s="47" t="s">
        <v>42</v>
      </c>
      <c r="M7" s="48" t="s">
        <v>54</v>
      </c>
    </row>
    <row r="8" spans="1:14" x14ac:dyDescent="0.25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48" t="s">
        <v>55</v>
      </c>
    </row>
    <row r="9" spans="1:14" x14ac:dyDescent="0.25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48" t="s">
        <v>56</v>
      </c>
    </row>
    <row r="10" spans="1:14" x14ac:dyDescent="0.25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48" t="s">
        <v>57</v>
      </c>
    </row>
    <row r="11" spans="1:14" x14ac:dyDescent="0.25">
      <c r="A11" s="51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48" t="s">
        <v>58</v>
      </c>
    </row>
    <row r="12" spans="1:14" x14ac:dyDescent="0.25">
      <c r="A12" s="46" t="s">
        <v>48</v>
      </c>
      <c r="B12" s="47" t="s">
        <v>59</v>
      </c>
      <c r="C12" s="47" t="s">
        <v>60</v>
      </c>
      <c r="D12" s="47" t="s">
        <v>29</v>
      </c>
      <c r="E12" s="47"/>
      <c r="F12" s="47"/>
      <c r="G12" s="47" t="s">
        <v>51</v>
      </c>
      <c r="H12" s="47" t="s">
        <v>52</v>
      </c>
      <c r="I12" s="47"/>
      <c r="J12" s="47" t="s">
        <v>38</v>
      </c>
      <c r="K12" s="47"/>
      <c r="L12" s="47" t="s">
        <v>53</v>
      </c>
      <c r="M12" s="48" t="s">
        <v>61</v>
      </c>
    </row>
    <row r="13" spans="1:14" x14ac:dyDescent="0.25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48" t="s">
        <v>56</v>
      </c>
    </row>
    <row r="14" spans="1:14" x14ac:dyDescent="0.25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48" t="s">
        <v>57</v>
      </c>
    </row>
    <row r="15" spans="1:14" x14ac:dyDescent="0.25">
      <c r="A15" s="51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48" t="s">
        <v>58</v>
      </c>
    </row>
    <row r="16" spans="1:14" ht="105" x14ac:dyDescent="0.25">
      <c r="A16" s="53" t="s">
        <v>62</v>
      </c>
      <c r="B16" s="54" t="s">
        <v>55</v>
      </c>
      <c r="C16" s="54" t="s">
        <v>63</v>
      </c>
      <c r="D16" s="54" t="s">
        <v>29</v>
      </c>
      <c r="E16" s="54"/>
      <c r="F16" s="54"/>
      <c r="G16" s="54" t="s">
        <v>64</v>
      </c>
      <c r="H16" s="54" t="s">
        <v>65</v>
      </c>
      <c r="I16" s="54"/>
      <c r="J16" s="54" t="s">
        <v>39</v>
      </c>
      <c r="K16" s="54"/>
      <c r="L16" s="54" t="s">
        <v>53</v>
      </c>
      <c r="M16" s="48" t="s">
        <v>57</v>
      </c>
    </row>
    <row r="17" spans="1:13" ht="105" x14ac:dyDescent="0.25">
      <c r="A17" s="53" t="s">
        <v>48</v>
      </c>
      <c r="B17" s="54" t="s">
        <v>56</v>
      </c>
      <c r="C17" s="54" t="s">
        <v>66</v>
      </c>
      <c r="D17" s="54" t="s">
        <v>29</v>
      </c>
      <c r="E17" s="54"/>
      <c r="F17" s="54"/>
      <c r="G17" s="54" t="s">
        <v>67</v>
      </c>
      <c r="H17" s="54" t="s">
        <v>68</v>
      </c>
      <c r="I17" s="54"/>
      <c r="J17" s="54" t="s">
        <v>40</v>
      </c>
      <c r="K17" s="54"/>
      <c r="L17" s="54" t="s">
        <v>53</v>
      </c>
      <c r="M17" s="48" t="s">
        <v>58</v>
      </c>
    </row>
    <row r="18" spans="1:13" ht="105" x14ac:dyDescent="0.25">
      <c r="A18" s="53" t="s">
        <v>30</v>
      </c>
      <c r="B18" s="54" t="s">
        <v>57</v>
      </c>
      <c r="C18" s="54" t="s">
        <v>69</v>
      </c>
      <c r="D18" s="54" t="s">
        <v>29</v>
      </c>
      <c r="E18" s="54"/>
      <c r="F18" s="54"/>
      <c r="G18" s="54" t="s">
        <v>64</v>
      </c>
      <c r="H18" s="54" t="s">
        <v>65</v>
      </c>
      <c r="I18" s="54"/>
      <c r="J18" s="54" t="s">
        <v>41</v>
      </c>
      <c r="K18" s="54"/>
      <c r="L18" s="54" t="s">
        <v>39</v>
      </c>
      <c r="M18" s="48" t="s">
        <v>55</v>
      </c>
    </row>
    <row r="19" spans="1:13" ht="105" x14ac:dyDescent="0.25">
      <c r="A19" s="53" t="s">
        <v>30</v>
      </c>
      <c r="B19" s="54" t="s">
        <v>58</v>
      </c>
      <c r="C19" s="54" t="s">
        <v>70</v>
      </c>
      <c r="D19" s="54" t="s">
        <v>29</v>
      </c>
      <c r="E19" s="54"/>
      <c r="F19" s="54"/>
      <c r="G19" s="54" t="s">
        <v>67</v>
      </c>
      <c r="H19" s="54" t="s">
        <v>68</v>
      </c>
      <c r="I19" s="54"/>
      <c r="J19" s="54" t="s">
        <v>45</v>
      </c>
      <c r="K19" s="54"/>
      <c r="L19" s="54" t="s">
        <v>40</v>
      </c>
      <c r="M19" s="48" t="s">
        <v>45</v>
      </c>
    </row>
    <row r="20" spans="1:13" ht="90" x14ac:dyDescent="0.25">
      <c r="A20" s="53" t="s">
        <v>48</v>
      </c>
      <c r="B20" s="54" t="s">
        <v>71</v>
      </c>
      <c r="C20" s="54" t="s">
        <v>72</v>
      </c>
      <c r="D20" s="54" t="s">
        <v>29</v>
      </c>
      <c r="E20" s="54"/>
      <c r="F20" s="54"/>
      <c r="G20" s="54" t="s">
        <v>51</v>
      </c>
      <c r="H20" s="54" t="s">
        <v>52</v>
      </c>
      <c r="I20" s="54"/>
      <c r="J20" s="54" t="s">
        <v>42</v>
      </c>
      <c r="K20" s="54"/>
      <c r="L20" s="54" t="s">
        <v>73</v>
      </c>
      <c r="M20" s="48" t="s">
        <v>74</v>
      </c>
    </row>
  </sheetData>
  <mergeCells count="41">
    <mergeCell ref="L7:L11"/>
    <mergeCell ref="A12:A15"/>
    <mergeCell ref="B12:B15"/>
    <mergeCell ref="C12:C15"/>
    <mergeCell ref="D12:D15"/>
    <mergeCell ref="E12:E15"/>
    <mergeCell ref="F12:F15"/>
    <mergeCell ref="G12:G15"/>
    <mergeCell ref="H12:H15"/>
    <mergeCell ref="I12:I15"/>
    <mergeCell ref="J12:J15"/>
    <mergeCell ref="K12:K15"/>
    <mergeCell ref="L12:L15"/>
    <mergeCell ref="G7:G11"/>
    <mergeCell ref="H7:H11"/>
    <mergeCell ref="I7:I11"/>
    <mergeCell ref="J7:J11"/>
    <mergeCell ref="K7:K11"/>
    <mergeCell ref="E5:F5"/>
    <mergeCell ref="A7:A11"/>
    <mergeCell ref="B7:B11"/>
    <mergeCell ref="C7:C11"/>
    <mergeCell ref="D7:D11"/>
    <mergeCell ref="E7:E11"/>
    <mergeCell ref="F7:F11"/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</mergeCells>
  <hyperlinks>
    <hyperlink ref="A1" location="'Objetos de Dominio'!A1" display="Volver al inicio" xr:uid="{12E165CC-07AE-4724-A722-8C85986A053C}"/>
    <hyperlink ref="A1:N1" location="'Listado Objetos de Dominio'!A1" display="&lt;-Volver al inicio" xr:uid="{155A6086-AFB7-411A-A811-2844B966E45F}"/>
    <hyperlink ref="D1" location="'Listado Objetos de Dominio'!A1" display="&lt;-Volver al inicio" xr:uid="{92F300CE-8680-41E8-8AAB-FE60BA9A0199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4"/>
  <sheetViews>
    <sheetView workbookViewId="0">
      <pane ySplit="2" topLeftCell="A3" activePane="bottomLeft" state="frozen"/>
      <selection pane="bottomLeft" activeCell="B16" sqref="B16"/>
    </sheetView>
  </sheetViews>
  <sheetFormatPr baseColWidth="10" defaultColWidth="11.42578125" defaultRowHeight="15" x14ac:dyDescent="0.25"/>
  <cols>
    <col min="1" max="1" width="23.85546875" style="1" bestFit="1" customWidth="1"/>
    <col min="2" max="2" width="21.5703125" style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6.7109375" style="1" customWidth="1"/>
    <col min="8" max="8" width="15.28515625" style="1" bestFit="1" customWidth="1"/>
    <col min="9" max="9" width="15.28515625" style="1" customWidth="1"/>
    <col min="10" max="10" width="43.1406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1" t="s">
        <v>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x14ac:dyDescent="0.25">
      <c r="A2" s="5" t="s">
        <v>2</v>
      </c>
      <c r="B2" s="41" t="s">
        <v>30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3"/>
    </row>
    <row r="3" spans="1:14" ht="15.75" customHeight="1" x14ac:dyDescent="0.25">
      <c r="A3" s="6" t="s">
        <v>3</v>
      </c>
      <c r="B3" s="43" t="str">
        <f>'[4]Listado Objetos de Dominio'!$B$6</f>
        <v xml:space="preserve"> Objeto de dominio que representa el Administrador encargado de hacer CRUD a zonas comunes y Usuarios(residentes), tambien encargado de cancelar reservas.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4"/>
      <c r="N3" s="4"/>
    </row>
    <row r="4" spans="1:14" ht="15.75" customHeight="1" x14ac:dyDescent="0.25">
      <c r="A4" s="8" t="s">
        <v>5</v>
      </c>
      <c r="B4" s="33" t="s">
        <v>12</v>
      </c>
      <c r="C4" s="33"/>
      <c r="D4" s="16" t="s">
        <v>22</v>
      </c>
      <c r="E4" s="45" t="s">
        <v>19</v>
      </c>
      <c r="F4" s="45"/>
      <c r="G4" s="36" t="s">
        <v>13</v>
      </c>
      <c r="H4" s="36"/>
      <c r="I4" s="9" t="s">
        <v>14</v>
      </c>
      <c r="J4" s="10" t="s">
        <v>11</v>
      </c>
      <c r="K4" s="15" t="s">
        <v>16</v>
      </c>
      <c r="L4" s="39" t="s">
        <v>17</v>
      </c>
      <c r="M4" s="40" t="s">
        <v>18</v>
      </c>
      <c r="N4" s="4"/>
    </row>
    <row r="5" spans="1:14" x14ac:dyDescent="0.25">
      <c r="A5" s="32" t="s">
        <v>5</v>
      </c>
      <c r="B5" s="33" t="s">
        <v>6</v>
      </c>
      <c r="C5" s="33" t="s">
        <v>0</v>
      </c>
      <c r="D5" s="29" t="s">
        <v>23</v>
      </c>
      <c r="E5" s="45" t="s">
        <v>20</v>
      </c>
      <c r="F5" s="45"/>
      <c r="G5" s="34" t="s">
        <v>7</v>
      </c>
      <c r="H5" s="34"/>
      <c r="I5" s="37" t="s">
        <v>15</v>
      </c>
      <c r="J5" s="38" t="s">
        <v>8</v>
      </c>
      <c r="K5" s="35" t="s">
        <v>10</v>
      </c>
      <c r="L5" s="39"/>
      <c r="M5" s="40"/>
    </row>
    <row r="6" spans="1:14" x14ac:dyDescent="0.25">
      <c r="A6" s="32"/>
      <c r="B6" s="33"/>
      <c r="C6" s="33"/>
      <c r="D6" s="30"/>
      <c r="E6" s="14" t="s">
        <v>21</v>
      </c>
      <c r="F6" s="14" t="s">
        <v>0</v>
      </c>
      <c r="G6" s="7" t="s">
        <v>9</v>
      </c>
      <c r="H6" s="7" t="s">
        <v>0</v>
      </c>
      <c r="I6" s="37"/>
      <c r="J6" s="38"/>
      <c r="K6" s="35"/>
      <c r="L6" s="39"/>
      <c r="M6" s="40"/>
    </row>
    <row r="7" spans="1:14" x14ac:dyDescent="0.25">
      <c r="A7" s="46" t="s">
        <v>48</v>
      </c>
      <c r="B7" s="47" t="s">
        <v>75</v>
      </c>
      <c r="C7" s="47" t="s">
        <v>76</v>
      </c>
      <c r="D7" s="47" t="s">
        <v>30</v>
      </c>
      <c r="E7" s="47" t="s">
        <v>77</v>
      </c>
      <c r="F7" s="47" t="s">
        <v>78</v>
      </c>
      <c r="G7" s="47" t="s">
        <v>79</v>
      </c>
      <c r="H7" s="47" t="s">
        <v>80</v>
      </c>
      <c r="I7" s="47"/>
      <c r="J7" s="47" t="s">
        <v>43</v>
      </c>
      <c r="K7" s="47"/>
      <c r="L7" s="47" t="s">
        <v>45</v>
      </c>
      <c r="M7" s="48" t="s">
        <v>81</v>
      </c>
    </row>
    <row r="8" spans="1:14" x14ac:dyDescent="0.25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48" t="s">
        <v>82</v>
      </c>
    </row>
    <row r="9" spans="1:14" x14ac:dyDescent="0.25">
      <c r="A9" s="51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48" t="s">
        <v>58</v>
      </c>
    </row>
    <row r="10" spans="1:14" ht="105" x14ac:dyDescent="0.25">
      <c r="A10" s="53" t="s">
        <v>30</v>
      </c>
      <c r="B10" s="54" t="s">
        <v>81</v>
      </c>
      <c r="C10" s="54" t="s">
        <v>83</v>
      </c>
      <c r="D10" s="54" t="s">
        <v>30</v>
      </c>
      <c r="E10" s="54" t="s">
        <v>77</v>
      </c>
      <c r="F10" s="54" t="s">
        <v>84</v>
      </c>
      <c r="G10" s="54" t="s">
        <v>79</v>
      </c>
      <c r="H10" s="54" t="s">
        <v>80</v>
      </c>
      <c r="I10" s="54"/>
      <c r="J10" s="54" t="s">
        <v>85</v>
      </c>
      <c r="K10" s="54"/>
      <c r="L10" s="54" t="s">
        <v>86</v>
      </c>
      <c r="M10" s="48" t="s">
        <v>58</v>
      </c>
    </row>
    <row r="11" spans="1:14" x14ac:dyDescent="0.25">
      <c r="A11" s="53" t="s">
        <v>30</v>
      </c>
      <c r="B11" s="47" t="s">
        <v>82</v>
      </c>
      <c r="C11" s="47" t="s">
        <v>87</v>
      </c>
      <c r="D11" s="47" t="s">
        <v>30</v>
      </c>
      <c r="E11" s="47" t="s">
        <v>77</v>
      </c>
      <c r="F11" s="47" t="s">
        <v>88</v>
      </c>
      <c r="G11" s="47" t="s">
        <v>79</v>
      </c>
      <c r="H11" s="47" t="s">
        <v>80</v>
      </c>
      <c r="I11" s="47"/>
      <c r="J11" s="47" t="s">
        <v>44</v>
      </c>
      <c r="K11" s="47"/>
      <c r="L11" s="47" t="s">
        <v>86</v>
      </c>
      <c r="M11" s="48" t="s">
        <v>81</v>
      </c>
    </row>
    <row r="12" spans="1:14" x14ac:dyDescent="0.25">
      <c r="A12" s="55" t="s">
        <v>31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6" t="s">
        <v>58</v>
      </c>
    </row>
    <row r="13" spans="1:14" ht="105" x14ac:dyDescent="0.25">
      <c r="A13" s="53" t="s">
        <v>30</v>
      </c>
      <c r="B13" s="54" t="s">
        <v>58</v>
      </c>
      <c r="C13" s="54" t="s">
        <v>89</v>
      </c>
      <c r="D13" s="54" t="s">
        <v>30</v>
      </c>
      <c r="E13" s="57" t="s">
        <v>77</v>
      </c>
      <c r="F13" s="54" t="s">
        <v>84</v>
      </c>
      <c r="G13" s="54" t="s">
        <v>79</v>
      </c>
      <c r="H13" s="54" t="s">
        <v>80</v>
      </c>
      <c r="I13" s="54"/>
      <c r="J13" s="54" t="s">
        <v>45</v>
      </c>
      <c r="K13" s="54"/>
      <c r="L13" s="54" t="s">
        <v>86</v>
      </c>
      <c r="M13" s="48" t="s">
        <v>90</v>
      </c>
    </row>
    <row r="14" spans="1:14" x14ac:dyDescent="0.25">
      <c r="E14" s="58"/>
    </row>
  </sheetData>
  <mergeCells count="40">
    <mergeCell ref="K7:K9"/>
    <mergeCell ref="L7:L9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J5:J6"/>
    <mergeCell ref="A7:A9"/>
    <mergeCell ref="B7:B9"/>
    <mergeCell ref="C7:C9"/>
    <mergeCell ref="D7:D9"/>
    <mergeCell ref="E7:E9"/>
    <mergeCell ref="F7:F9"/>
    <mergeCell ref="G7:G9"/>
    <mergeCell ref="H7:H9"/>
    <mergeCell ref="I7:I9"/>
    <mergeCell ref="J7:J9"/>
    <mergeCell ref="D5:D6"/>
    <mergeCell ref="A5:A6"/>
    <mergeCell ref="B5:B6"/>
    <mergeCell ref="C5:C6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</mergeCells>
  <hyperlinks>
    <hyperlink ref="A1" location="'Objetos de Dominio'!A1" display="Volver al inicio" xr:uid="{171D8416-5555-47CC-88C6-059E12392622}"/>
    <hyperlink ref="A1:N1" location="'Listado Objetos de Dominio'!A1" display="&lt;-Volver al inicio" xr:uid="{AE348A16-53E2-4CCC-93B2-754A740B8500}"/>
    <hyperlink ref="D1" location="'Listado Objetos de Dominio'!A1" display="&lt;-Volver al inicio" xr:uid="{8470BA21-67E5-43CC-8F2E-84E0BD40E9C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5"/>
  <sheetViews>
    <sheetView tabSelected="1" zoomScale="106" zoomScaleNormal="106" workbookViewId="0">
      <selection activeCell="B19" sqref="B19"/>
    </sheetView>
  </sheetViews>
  <sheetFormatPr baseColWidth="10" defaultColWidth="11.42578125" defaultRowHeight="15" x14ac:dyDescent="0.25"/>
  <cols>
    <col min="1" max="1" width="23.85546875" style="1" bestFit="1" customWidth="1"/>
    <col min="2" max="2" width="35.57031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4" style="1" customWidth="1"/>
    <col min="8" max="8" width="15.28515625" style="1" bestFit="1" customWidth="1"/>
    <col min="9" max="9" width="15.28515625" style="1" customWidth="1"/>
    <col min="10" max="10" width="37.8554687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1" t="s">
        <v>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x14ac:dyDescent="0.25">
      <c r="A2" s="5" t="s">
        <v>2</v>
      </c>
      <c r="B2" s="41" t="str">
        <f>'Listado Objetos de Dominio'!A4</f>
        <v>Residente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3"/>
    </row>
    <row r="3" spans="1:14" x14ac:dyDescent="0.25">
      <c r="A3" s="6" t="s">
        <v>3</v>
      </c>
      <c r="B3" s="43" t="str">
        <f>'[3]Listado Objetos de Dominio'!$B$5</f>
        <v>Descripción en términos del negocio del objeto de dominio 2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4"/>
      <c r="N3" s="4"/>
    </row>
    <row r="4" spans="1:14" ht="25.5" x14ac:dyDescent="0.25">
      <c r="A4" s="8" t="s">
        <v>5</v>
      </c>
      <c r="B4" s="33" t="s">
        <v>12</v>
      </c>
      <c r="C4" s="33"/>
      <c r="D4" s="16" t="s">
        <v>22</v>
      </c>
      <c r="E4" s="45" t="s">
        <v>19</v>
      </c>
      <c r="F4" s="45"/>
      <c r="G4" s="36" t="s">
        <v>13</v>
      </c>
      <c r="H4" s="36"/>
      <c r="I4" s="9" t="s">
        <v>14</v>
      </c>
      <c r="J4" s="10" t="s">
        <v>11</v>
      </c>
      <c r="K4" s="15" t="s">
        <v>16</v>
      </c>
      <c r="L4" s="39" t="s">
        <v>17</v>
      </c>
      <c r="M4" s="40" t="s">
        <v>18</v>
      </c>
      <c r="N4" s="4"/>
    </row>
    <row r="5" spans="1:14" x14ac:dyDescent="0.25">
      <c r="A5" s="32" t="s">
        <v>5</v>
      </c>
      <c r="B5" s="33" t="s">
        <v>6</v>
      </c>
      <c r="C5" s="33" t="s">
        <v>0</v>
      </c>
      <c r="D5" s="29" t="s">
        <v>23</v>
      </c>
      <c r="E5" s="45" t="s">
        <v>20</v>
      </c>
      <c r="F5" s="45"/>
      <c r="G5" s="34" t="s">
        <v>7</v>
      </c>
      <c r="H5" s="34"/>
      <c r="I5" s="37" t="s">
        <v>15</v>
      </c>
      <c r="J5" s="38" t="s">
        <v>8</v>
      </c>
      <c r="K5" s="35" t="s">
        <v>10</v>
      </c>
      <c r="L5" s="39"/>
      <c r="M5" s="40"/>
    </row>
    <row r="6" spans="1:14" x14ac:dyDescent="0.25">
      <c r="A6" s="32"/>
      <c r="B6" s="33"/>
      <c r="C6" s="33"/>
      <c r="D6" s="30"/>
      <c r="E6" s="14" t="s">
        <v>21</v>
      </c>
      <c r="F6" s="14" t="s">
        <v>0</v>
      </c>
      <c r="G6" s="7" t="s">
        <v>9</v>
      </c>
      <c r="H6" s="7" t="s">
        <v>0</v>
      </c>
      <c r="I6" s="37"/>
      <c r="J6" s="38"/>
      <c r="K6" s="35"/>
      <c r="L6" s="39"/>
      <c r="M6" s="40"/>
    </row>
    <row r="7" spans="1:14" x14ac:dyDescent="0.25">
      <c r="A7" s="64" t="s">
        <v>91</v>
      </c>
      <c r="B7" s="60" t="s">
        <v>92</v>
      </c>
      <c r="C7" s="62" t="s">
        <v>93</v>
      </c>
      <c r="D7" s="60" t="s">
        <v>31</v>
      </c>
      <c r="E7" s="62" t="s">
        <v>77</v>
      </c>
      <c r="F7" s="62" t="s">
        <v>94</v>
      </c>
      <c r="G7" s="68" t="s">
        <v>100</v>
      </c>
      <c r="H7" s="69"/>
      <c r="I7" s="60"/>
      <c r="J7" s="60" t="s">
        <v>33</v>
      </c>
      <c r="K7" s="12"/>
      <c r="L7" s="60" t="s">
        <v>102</v>
      </c>
      <c r="M7" s="13" t="s">
        <v>104</v>
      </c>
    </row>
    <row r="8" spans="1:14" x14ac:dyDescent="0.25">
      <c r="A8" s="65"/>
      <c r="B8" s="66"/>
      <c r="C8" s="67"/>
      <c r="D8" s="66"/>
      <c r="E8" s="67"/>
      <c r="F8" s="67"/>
      <c r="G8" s="70"/>
      <c r="H8" s="71"/>
      <c r="I8" s="66"/>
      <c r="J8" s="61"/>
      <c r="K8" s="12"/>
      <c r="L8" s="61"/>
      <c r="M8" s="13" t="s">
        <v>105</v>
      </c>
    </row>
    <row r="9" spans="1:14" x14ac:dyDescent="0.25">
      <c r="A9" s="76" t="s">
        <v>30</v>
      </c>
      <c r="B9" s="66"/>
      <c r="C9" s="67"/>
      <c r="D9" s="66"/>
      <c r="E9" s="67"/>
      <c r="F9" s="67"/>
      <c r="G9" s="70"/>
      <c r="H9" s="71"/>
      <c r="I9" s="66"/>
      <c r="J9" s="60" t="s">
        <v>34</v>
      </c>
      <c r="K9" s="12"/>
      <c r="L9" s="60" t="s">
        <v>41</v>
      </c>
      <c r="M9" s="13" t="s">
        <v>92</v>
      </c>
    </row>
    <row r="10" spans="1:14" x14ac:dyDescent="0.25">
      <c r="A10" s="77"/>
      <c r="B10" s="66"/>
      <c r="C10" s="67"/>
      <c r="D10" s="66"/>
      <c r="E10" s="67"/>
      <c r="F10" s="67"/>
      <c r="G10" s="70"/>
      <c r="H10" s="71"/>
      <c r="I10" s="66"/>
      <c r="J10" s="66"/>
      <c r="K10" s="12"/>
      <c r="L10" s="66"/>
      <c r="M10" s="13" t="s">
        <v>106</v>
      </c>
    </row>
    <row r="11" spans="1:14" x14ac:dyDescent="0.25">
      <c r="A11" s="77"/>
      <c r="B11" s="61"/>
      <c r="C11" s="63"/>
      <c r="D11" s="61"/>
      <c r="E11" s="67"/>
      <c r="F11" s="67"/>
      <c r="G11" s="70"/>
      <c r="H11" s="71"/>
      <c r="I11" s="66"/>
      <c r="J11" s="61"/>
      <c r="K11" s="12"/>
      <c r="L11" s="61"/>
      <c r="M11" s="13" t="s">
        <v>105</v>
      </c>
    </row>
    <row r="12" spans="1:14" x14ac:dyDescent="0.25">
      <c r="A12" s="78"/>
      <c r="B12" s="12" t="s">
        <v>95</v>
      </c>
      <c r="C12" s="62" t="s">
        <v>99</v>
      </c>
      <c r="D12" s="60" t="s">
        <v>31</v>
      </c>
      <c r="E12" s="67"/>
      <c r="F12" s="67"/>
      <c r="G12" s="70"/>
      <c r="H12" s="71"/>
      <c r="I12" s="66"/>
      <c r="J12" s="12" t="s">
        <v>35</v>
      </c>
      <c r="K12" s="12"/>
      <c r="L12" s="60" t="s">
        <v>102</v>
      </c>
      <c r="M12" s="13" t="s">
        <v>106</v>
      </c>
    </row>
    <row r="13" spans="1:14" x14ac:dyDescent="0.25">
      <c r="A13" s="74" t="s">
        <v>31</v>
      </c>
      <c r="B13" s="12" t="s">
        <v>96</v>
      </c>
      <c r="C13" s="67"/>
      <c r="D13" s="66"/>
      <c r="E13" s="67"/>
      <c r="F13" s="67"/>
      <c r="G13" s="70"/>
      <c r="H13" s="71"/>
      <c r="I13" s="66"/>
      <c r="J13" s="12" t="s">
        <v>37</v>
      </c>
      <c r="K13" s="12"/>
      <c r="L13" s="66"/>
      <c r="M13" s="79" t="s">
        <v>105</v>
      </c>
    </row>
    <row r="14" spans="1:14" x14ac:dyDescent="0.25">
      <c r="A14" s="75"/>
      <c r="B14" s="12" t="s">
        <v>98</v>
      </c>
      <c r="C14" s="63"/>
      <c r="D14" s="61"/>
      <c r="E14" s="67"/>
      <c r="F14" s="67"/>
      <c r="G14" s="70"/>
      <c r="H14" s="71"/>
      <c r="I14" s="66"/>
      <c r="J14" s="12" t="s">
        <v>36</v>
      </c>
      <c r="K14" s="12"/>
      <c r="L14" s="61"/>
      <c r="M14" s="80"/>
    </row>
    <row r="15" spans="1:14" ht="30" x14ac:dyDescent="0.25">
      <c r="A15" s="11" t="s">
        <v>30</v>
      </c>
      <c r="B15" s="12" t="s">
        <v>97</v>
      </c>
      <c r="C15" s="59" t="s">
        <v>101</v>
      </c>
      <c r="D15" s="12" t="s">
        <v>31</v>
      </c>
      <c r="E15" s="63"/>
      <c r="F15" s="63"/>
      <c r="G15" s="72"/>
      <c r="H15" s="73"/>
      <c r="I15" s="61"/>
      <c r="J15" s="12" t="s">
        <v>47</v>
      </c>
      <c r="K15" s="12"/>
      <c r="L15" s="12" t="s">
        <v>103</v>
      </c>
      <c r="M15" s="13" t="s">
        <v>107</v>
      </c>
    </row>
  </sheetData>
  <mergeCells count="35">
    <mergeCell ref="M13:M14"/>
    <mergeCell ref="B7:B11"/>
    <mergeCell ref="L12:L14"/>
    <mergeCell ref="A7:A8"/>
    <mergeCell ref="J7:J8"/>
    <mergeCell ref="L7:L8"/>
    <mergeCell ref="A9:A12"/>
    <mergeCell ref="C7:C11"/>
    <mergeCell ref="D7:D11"/>
    <mergeCell ref="J9:J11"/>
    <mergeCell ref="L9:L11"/>
    <mergeCell ref="E7:E15"/>
    <mergeCell ref="F7:F15"/>
    <mergeCell ref="G7:H15"/>
    <mergeCell ref="A13:A14"/>
    <mergeCell ref="C12:C14"/>
    <mergeCell ref="D12:D14"/>
    <mergeCell ref="K5:K6"/>
    <mergeCell ref="I7:I15"/>
    <mergeCell ref="D5:D6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G5:H5"/>
  </mergeCells>
  <hyperlinks>
    <hyperlink ref="A1" location="'Objetos de Dominio'!A1" display="Volver al inicio" xr:uid="{EC2BF949-7155-4AFE-A2CF-DA09B8246EFF}"/>
    <hyperlink ref="A1:N1" location="'Listado Objetos de Dominio'!A1" display="&lt;-Volver al inicio" xr:uid="{3A59F3BF-A852-4CFF-90F1-3C032217BC33}"/>
    <hyperlink ref="D1" location="'Listado Objetos de Dominio'!A1" display="&lt;-Volver al inicio" xr:uid="{2FB57DCA-D0E0-4777-A36D-21423A853AE2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79D002CEC08F42B7087C30E58D0266" ma:contentTypeVersion="4" ma:contentTypeDescription="Create a new document." ma:contentTypeScope="" ma:versionID="e5713f579c7011938dc4987ae8981b8f">
  <xsd:schema xmlns:xsd="http://www.w3.org/2001/XMLSchema" xmlns:xs="http://www.w3.org/2001/XMLSchema" xmlns:p="http://schemas.microsoft.com/office/2006/metadata/properties" xmlns:ns2="3219184d-29ab-4105-b29c-8e343e335d59" targetNamespace="http://schemas.microsoft.com/office/2006/metadata/properties" ma:root="true" ma:fieldsID="ae0a0ff84a3c6712467f60982d6e378d" ns2:_="">
    <xsd:import namespace="3219184d-29ab-4105-b29c-8e343e33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9184d-29ab-4105-b29c-8e343e33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EECCE0-61F9-4782-94C5-382F8EFF4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9184d-29ab-4105-b29c-8e343e335d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ConjuntoResidencial</vt:lpstr>
      <vt:lpstr>Administrador</vt:lpstr>
      <vt:lpstr>Residente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Felipe Velez Alcaraz</cp:lastModifiedBy>
  <cp:revision/>
  <dcterms:created xsi:type="dcterms:W3CDTF">2023-03-15T04:00:09Z</dcterms:created>
  <dcterms:modified xsi:type="dcterms:W3CDTF">2024-09-10T03:23:58Z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0x010100C279D002CEC08F42B7087C30E58D0266</vt:lpwstr>
  </property>
  <property fmtid="{D5CDD505-2E9C-101B-9397-08002B2CF9AE}" pid="12" name="MediaServiceImageTags">
    <vt:lpwstr/>
  </property>
</Properties>
</file>