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се до аппроксимации" sheetId="1" r:id="rId4"/>
    <sheet state="visible" name="Гиперэкспонента" sheetId="2" r:id="rId5"/>
    <sheet state="visible" name="Гиперэкспонента (сохр)" sheetId="3" r:id="rId6"/>
    <sheet state="visible" name="Сохраненная генерация" sheetId="4" r:id="rId7"/>
    <sheet state="visible" name="Генератор (0-1)" sheetId="5" r:id="rId8"/>
    <sheet state="visible" name="Ласт задание" sheetId="6" r:id="rId9"/>
  </sheets>
  <definedNames/>
  <calcPr/>
</workbook>
</file>

<file path=xl/sharedStrings.xml><?xml version="1.0" encoding="utf-8"?>
<sst xmlns="http://schemas.openxmlformats.org/spreadsheetml/2006/main" count="88" uniqueCount="33">
  <si>
    <t>i</t>
  </si>
  <si>
    <t>X</t>
  </si>
  <si>
    <t>Вариант 1</t>
  </si>
  <si>
    <t>Сдвиг 1</t>
  </si>
  <si>
    <t>Сдвиг 2</t>
  </si>
  <si>
    <t>Сдвиг 3</t>
  </si>
  <si>
    <t>Сдвиг 4</t>
  </si>
  <si>
    <t>Сдвиг 5</t>
  </si>
  <si>
    <t>Сдвиг 6</t>
  </si>
  <si>
    <t>Сдвиг 7</t>
  </si>
  <si>
    <t>Сдвиг 8</t>
  </si>
  <si>
    <t>Сдвиг 9</t>
  </si>
  <si>
    <t>Сдвиг 10</t>
  </si>
  <si>
    <t>Характеристика</t>
  </si>
  <si>
    <t>Количество случайных величин</t>
  </si>
  <si>
    <t>Сдвиг ЧП</t>
  </si>
  <si>
    <t>К-т АК</t>
  </si>
  <si>
    <t>Мат.ож.</t>
  </si>
  <si>
    <t>Дов. инт. (0,9)</t>
  </si>
  <si>
    <t>Дов. инт. (0,95)</t>
  </si>
  <si>
    <t>Дов. инт. (0,99)</t>
  </si>
  <si>
    <t>Дисперсия</t>
  </si>
  <si>
    <t>С.К.О.</t>
  </si>
  <si>
    <t>К-т вариации</t>
  </si>
  <si>
    <t>q ≤</t>
  </si>
  <si>
    <t>t1 =</t>
  </si>
  <si>
    <t>q =</t>
  </si>
  <si>
    <t>t2 =</t>
  </si>
  <si>
    <t>Разница</t>
  </si>
  <si>
    <t>alpha_1 =</t>
  </si>
  <si>
    <t>alpha_2 =</t>
  </si>
  <si>
    <t>c</t>
  </si>
  <si>
    <t>&lt;--- сортируем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</si>
</sst>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0.0000"/>
    <numFmt numFmtId="165" formatCode="##0.000"/>
    <numFmt numFmtId="166" formatCode="±##0.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/>
    <font>
      <sz val="10.0"/>
      <color theme="1"/>
      <name val="Arial"/>
    </font>
    <font>
      <color theme="1"/>
      <name val="Arial"/>
    </font>
    <font>
      <sz val="11.0"/>
      <color theme="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0" fillId="0" fontId="5" numFmtId="4" xfId="0" applyAlignment="1" applyFont="1" applyNumberFormat="1">
      <alignment readingOrder="0" shrinkToFit="0" vertical="bottom" wrapText="0"/>
    </xf>
    <xf borderId="0" fillId="0" fontId="3" numFmtId="4" xfId="0" applyFont="1" applyNumberFormat="1"/>
    <xf borderId="4" fillId="0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0" fillId="2" fontId="7" numFmtId="4" xfId="0" applyFill="1" applyFont="1" applyNumberFormat="1"/>
    <xf borderId="11" fillId="0" fontId="6" numFmtId="0" xfId="0" applyBorder="1" applyFont="1"/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/>
    </xf>
    <xf borderId="12" fillId="0" fontId="3" numFmtId="164" xfId="0" applyBorder="1" applyFont="1" applyNumberFormat="1"/>
    <xf borderId="16" fillId="0" fontId="3" numFmtId="164" xfId="0" applyBorder="1" applyFont="1" applyNumberFormat="1"/>
    <xf borderId="17" fillId="0" fontId="1" numFmtId="0" xfId="0" applyAlignment="1" applyBorder="1" applyFont="1">
      <alignment horizontal="center" readingOrder="0"/>
    </xf>
    <xf borderId="18" fillId="0" fontId="3" numFmtId="165" xfId="0" applyAlignment="1" applyBorder="1" applyFont="1" applyNumberFormat="1">
      <alignment horizontal="center"/>
    </xf>
    <xf borderId="9" fillId="0" fontId="3" numFmtId="165" xfId="0" applyAlignment="1" applyBorder="1" applyFont="1" applyNumberFormat="1">
      <alignment horizontal="center"/>
    </xf>
    <xf borderId="10" fillId="0" fontId="3" numFmtId="165" xfId="0" applyAlignment="1" applyBorder="1" applyFont="1" applyNumberFormat="1">
      <alignment horizontal="center"/>
    </xf>
    <xf borderId="19" fillId="0" fontId="3" numFmtId="0" xfId="0" applyAlignment="1" applyBorder="1" applyFont="1">
      <alignment readingOrder="0"/>
    </xf>
    <xf borderId="20" fillId="0" fontId="3" numFmtId="166" xfId="0" applyAlignment="1" applyBorder="1" applyFont="1" applyNumberFormat="1">
      <alignment horizontal="center"/>
    </xf>
    <xf borderId="21" fillId="0" fontId="3" numFmtId="166" xfId="0" applyAlignment="1" applyBorder="1" applyFont="1" applyNumberFormat="1">
      <alignment horizontal="center"/>
    </xf>
    <xf borderId="22" fillId="0" fontId="3" numFmtId="166" xfId="0" applyAlignment="1" applyBorder="1" applyFont="1" applyNumberFormat="1">
      <alignment horizontal="center"/>
    </xf>
    <xf borderId="19" fillId="0" fontId="1" numFmtId="0" xfId="0" applyAlignment="1" applyBorder="1" applyFont="1">
      <alignment horizontal="center" readingOrder="0"/>
    </xf>
    <xf borderId="20" fillId="0" fontId="3" numFmtId="165" xfId="0" applyAlignment="1" applyBorder="1" applyFont="1" applyNumberFormat="1">
      <alignment horizontal="center"/>
    </xf>
    <xf borderId="21" fillId="0" fontId="3" numFmtId="165" xfId="0" applyAlignment="1" applyBorder="1" applyFont="1" applyNumberFormat="1">
      <alignment horizontal="center"/>
    </xf>
    <xf borderId="22" fillId="0" fontId="3" numFmtId="165" xfId="0" applyAlignment="1" applyBorder="1" applyFont="1" applyNumberFormat="1">
      <alignment horizontal="center"/>
    </xf>
    <xf borderId="23" fillId="0" fontId="3" numFmtId="165" xfId="0" applyAlignment="1" applyBorder="1" applyFont="1" applyNumberFormat="1">
      <alignment horizontal="center"/>
    </xf>
    <xf borderId="24" fillId="0" fontId="3" numFmtId="165" xfId="0" applyAlignment="1" applyBorder="1" applyFont="1" applyNumberFormat="1">
      <alignment horizontal="center"/>
    </xf>
    <xf borderId="25" fillId="0" fontId="3" numFmtId="165" xfId="0" applyAlignment="1" applyBorder="1" applyFont="1" applyNumberFormat="1">
      <alignment horizontal="center"/>
    </xf>
    <xf borderId="12" fillId="0" fontId="3" numFmtId="165" xfId="0" applyAlignment="1" applyBorder="1" applyFont="1" applyNumberFormat="1">
      <alignment horizontal="center"/>
    </xf>
    <xf borderId="16" fillId="0" fontId="3" numFmtId="165" xfId="0" applyAlignment="1" applyBorder="1" applyFont="1" applyNumberFormat="1">
      <alignment horizontal="center"/>
    </xf>
    <xf borderId="26" fillId="0" fontId="1" numFmtId="0" xfId="0" applyAlignment="1" applyBorder="1" applyFont="1">
      <alignment horizontal="right" readingOrder="0"/>
    </xf>
    <xf borderId="27" fillId="0" fontId="3" numFmtId="0" xfId="0" applyBorder="1" applyFont="1"/>
    <xf borderId="27" fillId="0" fontId="1" numFmtId="0" xfId="0" applyAlignment="1" applyBorder="1" applyFont="1">
      <alignment horizontal="right" readingOrder="0"/>
    </xf>
    <xf borderId="28" fillId="0" fontId="3" numFmtId="0" xfId="0" applyBorder="1" applyFont="1"/>
    <xf borderId="29" fillId="0" fontId="1" numFmtId="0" xfId="0" applyAlignment="1" applyBorder="1" applyFont="1">
      <alignment horizontal="right"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30" fillId="0" fontId="3" numFmtId="0" xfId="0" applyBorder="1" applyFont="1"/>
    <xf borderId="29" fillId="0" fontId="3" numFmtId="0" xfId="0" applyBorder="1" applyFont="1"/>
    <xf borderId="0" fillId="0" fontId="1" numFmtId="0" xfId="0" applyFont="1"/>
    <xf borderId="29" fillId="0" fontId="3" numFmtId="0" xfId="0" applyAlignment="1" applyBorder="1" applyFont="1">
      <alignment readingOrder="0"/>
    </xf>
    <xf borderId="0" fillId="0" fontId="3" numFmtId="165" xfId="0" applyFont="1" applyNumberFormat="1"/>
    <xf borderId="30" fillId="0" fontId="3" numFmtId="0" xfId="0" applyAlignment="1" applyBorder="1" applyFont="1">
      <alignment readingOrder="0"/>
    </xf>
    <xf borderId="31" fillId="0" fontId="3" numFmtId="0" xfId="0" applyBorder="1" applyFont="1"/>
    <xf borderId="32" fillId="0" fontId="3" numFmtId="0" xfId="0" applyBorder="1" applyFont="1"/>
    <xf borderId="32" fillId="0" fontId="1" numFmtId="0" xfId="0" applyAlignment="1" applyBorder="1" applyFont="1">
      <alignment horizontal="right" readingOrder="0"/>
    </xf>
    <xf borderId="33" fillId="0" fontId="3" numFmtId="0" xfId="0" applyBorder="1" applyFont="1"/>
    <xf borderId="31" fillId="0" fontId="3" numFmtId="0" xfId="0" applyAlignment="1" applyBorder="1" applyFont="1">
      <alignment readingOrder="0"/>
    </xf>
    <xf borderId="32" fillId="0" fontId="3" numFmtId="165" xfId="0" applyBorder="1" applyFont="1" applyNumberFormat="1"/>
    <xf borderId="0" fillId="0" fontId="3" numFmtId="0" xfId="0" applyFont="1"/>
    <xf borderId="0" fillId="0" fontId="1" numFmtId="0" xfId="0" applyAlignment="1" applyFont="1">
      <alignment horizontal="center"/>
    </xf>
    <xf borderId="0" fillId="0" fontId="8" numFmtId="0" xfId="0" applyAlignment="1" applyFont="1">
      <alignment horizontal="right" vertical="bottom"/>
    </xf>
    <xf borderId="0" fillId="2" fontId="9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Заданная числовая последовательность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'Все до аппроксимации'!$B$1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'Все до аппроксимации'!$A$2:$A$301</c:f>
            </c:strRef>
          </c:cat>
          <c:val>
            <c:numRef>
              <c:f>'Все до аппроксимации'!$B$2:$B$301</c:f>
              <c:numCache/>
            </c:numRef>
          </c:val>
          <c:smooth val="0"/>
        </c:ser>
        <c:axId val="195443920"/>
        <c:axId val="1232350436"/>
      </c:lineChart>
      <c:catAx>
        <c:axId val="19544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350436"/>
      </c:catAx>
      <c:valAx>
        <c:axId val="1232350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43920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относительно параметра "Сдвиг ЧП"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'Все до аппроксимации'!$K$3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'Все до аппроксимации'!$L$2:$U$2</c:f>
            </c:strRef>
          </c:cat>
          <c:val>
            <c:numRef>
              <c:f>'Все до аппроксимации'!$L$3:$U$3</c:f>
              <c:numCache/>
            </c:numRef>
          </c:val>
          <c:smooth val="0"/>
        </c:ser>
        <c:axId val="861685435"/>
        <c:axId val="1237761875"/>
      </c:lineChart>
      <c:catAx>
        <c:axId val="8616854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761875"/>
      </c:catAx>
      <c:valAx>
        <c:axId val="1237761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16854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Заданная числовая последовательность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'Гиперэкспонента'!$B$1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'Гиперэкспонента'!$A$2:$A$301</c:f>
            </c:strRef>
          </c:cat>
          <c:val>
            <c:numRef>
              <c:f>'Гиперэкспонента'!$B$2:$B$301</c:f>
              <c:numCache/>
            </c:numRef>
          </c:val>
          <c:smooth val="0"/>
        </c:ser>
        <c:axId val="1322253796"/>
        <c:axId val="958720944"/>
      </c:lineChart>
      <c:catAx>
        <c:axId val="1322253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720944"/>
      </c:catAx>
      <c:valAx>
        <c:axId val="958720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253796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относительно параметра "Сдвиг ЧП"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'Гиперэкспонента'!$K$3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'Гиперэкспонента'!$L$2:$U$2</c:f>
            </c:strRef>
          </c:cat>
          <c:val>
            <c:numRef>
              <c:f>'Гиперэкспонента'!$L$3:$U$3</c:f>
              <c:numCache/>
            </c:numRef>
          </c:val>
          <c:smooth val="0"/>
        </c:ser>
        <c:axId val="1413725302"/>
        <c:axId val="1882659670"/>
      </c:lineChart>
      <c:catAx>
        <c:axId val="1413725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2659670"/>
      </c:catAx>
      <c:valAx>
        <c:axId val="1882659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7253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Заданная числовая последовательность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'Гиперэкспонента (сохр)'!$B$1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'Гиперэкспонента (сохр)'!$A$2:$A$301</c:f>
            </c:strRef>
          </c:cat>
          <c:val>
            <c:numRef>
              <c:f>'Гиперэкспонента (сохр)'!$B$2:$B$301</c:f>
              <c:numCache/>
            </c:numRef>
          </c:val>
          <c:smooth val="0"/>
        </c:ser>
        <c:axId val="1123891864"/>
        <c:axId val="1920022499"/>
      </c:lineChart>
      <c:catAx>
        <c:axId val="112389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022499"/>
      </c:catAx>
      <c:valAx>
        <c:axId val="1920022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891864"/>
      </c:valAx>
    </c:plotArea>
    <c:legend>
      <c:legendPos val="r"/>
      <c:overlay val="0"/>
      <c:txPr>
        <a:bodyPr/>
        <a:lstStyle/>
        <a:p>
          <a:pPr lvl="0">
            <a:defRPr b="0" sz="120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относительно параметра "Сдвиг ЧП"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'Гиперэкспонента (сохр)'!$K$3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'Гиперэкспонента (сохр)'!$L$2:$U$2</c:f>
            </c:strRef>
          </c:cat>
          <c:val>
            <c:numRef>
              <c:f>'Гиперэкспонента (сохр)'!$L$3:$U$3</c:f>
              <c:numCache/>
            </c:numRef>
          </c:val>
          <c:smooth val="0"/>
        </c:ser>
        <c:axId val="822996023"/>
        <c:axId val="250479697"/>
      </c:lineChart>
      <c:catAx>
        <c:axId val="822996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479697"/>
      </c:catAx>
      <c:valAx>
        <c:axId val="250479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29960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К-т АК относительно параметра "Сдвиг ЧП"</a:t>
            </a:r>
          </a:p>
        </c:rich>
      </c:tx>
      <c:overlay val="0"/>
    </c:title>
    <c:plotArea>
      <c:layout/>
      <c:lineChart>
        <c:ser>
          <c:idx val="0"/>
          <c:order val="0"/>
          <c:tx>
            <c:v>К-т АК (генерация)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'Гиперэкспонента (сохр)'!$L$2:$U$2</c:f>
            </c:strRef>
          </c:cat>
          <c:val>
            <c:numRef>
              <c:f>'Гиперэкспонента (сохр)'!$L$3:$U$3</c:f>
              <c:numCache/>
            </c:numRef>
          </c:val>
          <c:smooth val="0"/>
        </c:ser>
        <c:ser>
          <c:idx val="1"/>
          <c:order val="1"/>
          <c:tx>
            <c:v>К-т АК (исходная)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'Гиперэкспонента (сохр)'!$L$2:$U$2</c:f>
            </c:strRef>
          </c:cat>
          <c:val>
            <c:numRef>
              <c:f>'Все до аппроксимации'!$L$3:$U$3</c:f>
              <c:numCache/>
            </c:numRef>
          </c:val>
          <c:smooth val="0"/>
        </c:ser>
        <c:axId val="1703714244"/>
        <c:axId val="700983381"/>
      </c:lineChart>
      <c:catAx>
        <c:axId val="1703714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Сдвиг ЧП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983381"/>
      </c:catAx>
      <c:valAx>
        <c:axId val="700983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К-т АК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714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Исходная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'Ласт задание'!$A$1:$A$1000</c:f>
              <c:numCache/>
            </c:numRef>
          </c:val>
          <c:smooth val="0"/>
        </c:ser>
        <c:ser>
          <c:idx val="1"/>
          <c:order val="1"/>
          <c:tx>
            <c:v>Генерация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'Ласт задание'!$B$1:$B$300</c:f>
              <c:numCache/>
            </c:numRef>
          </c:val>
          <c:smooth val="0"/>
        </c:ser>
        <c:axId val="947856336"/>
        <c:axId val="139628672"/>
      </c:lineChart>
      <c:catAx>
        <c:axId val="94785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28672"/>
      </c:catAx>
      <c:valAx>
        <c:axId val="1396286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856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10</xdr:row>
      <xdr:rowOff>209550</xdr:rowOff>
    </xdr:from>
    <xdr:ext cx="5905500" cy="3657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5</xdr:row>
      <xdr:rowOff>0</xdr:rowOff>
    </xdr:from>
    <xdr:ext cx="5829300" cy="3657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18</xdr:row>
      <xdr:rowOff>209550</xdr:rowOff>
    </xdr:from>
    <xdr:ext cx="5905500" cy="3657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5</xdr:row>
      <xdr:rowOff>0</xdr:rowOff>
    </xdr:from>
    <xdr:ext cx="5829300" cy="36576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18</xdr:row>
      <xdr:rowOff>209550</xdr:rowOff>
    </xdr:from>
    <xdr:ext cx="5905500" cy="3657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5</xdr:row>
      <xdr:rowOff>0</xdr:rowOff>
    </xdr:from>
    <xdr:ext cx="5829300" cy="36576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0</xdr:colOff>
      <xdr:row>23</xdr:row>
      <xdr:rowOff>152400</xdr:rowOff>
    </xdr:from>
    <xdr:ext cx="5829300" cy="36576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4</xdr:row>
      <xdr:rowOff>180975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2" max="16" width="6.63"/>
    <col customWidth="1" min="17" max="18" width="6.13"/>
    <col customWidth="1" min="19" max="19" width="6.63"/>
    <col customWidth="1" min="20" max="21" width="6.13"/>
    <col customWidth="1" min="23" max="31" width="7.38"/>
    <col customWidth="1" min="32" max="32" width="8.38"/>
  </cols>
  <sheetData>
    <row r="1">
      <c r="A1" s="1" t="s">
        <v>0</v>
      </c>
      <c r="B1" s="2" t="s">
        <v>1</v>
      </c>
      <c r="G1" s="3" t="s">
        <v>2</v>
      </c>
      <c r="W1" s="4" t="s">
        <v>3</v>
      </c>
      <c r="X1" s="5" t="s">
        <v>4</v>
      </c>
      <c r="Y1" s="5" t="s">
        <v>5</v>
      </c>
      <c r="Z1" s="5" t="s">
        <v>6</v>
      </c>
      <c r="AA1" s="5" t="s">
        <v>7</v>
      </c>
      <c r="AB1" s="6" t="s">
        <v>8</v>
      </c>
      <c r="AC1" s="6" t="s">
        <v>9</v>
      </c>
      <c r="AD1" s="6" t="s">
        <v>10</v>
      </c>
      <c r="AE1" s="6" t="s">
        <v>11</v>
      </c>
      <c r="AF1" s="7" t="s">
        <v>12</v>
      </c>
    </row>
    <row r="2">
      <c r="A2" s="3">
        <v>1.0</v>
      </c>
      <c r="B2" s="8">
        <v>56.4197577578957</v>
      </c>
      <c r="C2" s="9">
        <f>MAX(B2:B301)</f>
        <v>280.9379399</v>
      </c>
      <c r="D2" s="10" t="s">
        <v>13</v>
      </c>
      <c r="E2" s="11" t="s">
        <v>14</v>
      </c>
      <c r="F2" s="12"/>
      <c r="G2" s="12"/>
      <c r="H2" s="12"/>
      <c r="I2" s="13"/>
      <c r="K2" s="14" t="s">
        <v>15</v>
      </c>
      <c r="L2" s="15">
        <v>1.0</v>
      </c>
      <c r="M2" s="16">
        <v>2.0</v>
      </c>
      <c r="N2" s="16">
        <v>3.0</v>
      </c>
      <c r="O2" s="16">
        <v>4.0</v>
      </c>
      <c r="P2" s="16">
        <v>5.0</v>
      </c>
      <c r="Q2" s="16">
        <v>6.0</v>
      </c>
      <c r="R2" s="16">
        <v>7.0</v>
      </c>
      <c r="S2" s="16">
        <v>8.0</v>
      </c>
      <c r="T2" s="16">
        <v>9.0</v>
      </c>
      <c r="U2" s="17">
        <v>10.0</v>
      </c>
      <c r="W2" s="18">
        <f t="shared" ref="W2:W300" si="3">B3</f>
        <v>51.1531919</v>
      </c>
      <c r="X2" s="9">
        <f t="shared" ref="X2:AF2" si="1">W3</f>
        <v>6.378258049</v>
      </c>
      <c r="Y2" s="9">
        <f t="shared" si="1"/>
        <v>5.61817205</v>
      </c>
      <c r="Z2" s="9">
        <f t="shared" si="1"/>
        <v>1.96132338</v>
      </c>
      <c r="AA2" s="9">
        <f t="shared" si="1"/>
        <v>14.48121024</v>
      </c>
      <c r="AB2" s="9">
        <f t="shared" si="1"/>
        <v>3.342269247</v>
      </c>
      <c r="AC2" s="9">
        <f t="shared" si="1"/>
        <v>22.15077574</v>
      </c>
      <c r="AD2" s="9">
        <f t="shared" si="1"/>
        <v>10.32840477</v>
      </c>
      <c r="AE2" s="9">
        <f t="shared" si="1"/>
        <v>4.595250022</v>
      </c>
      <c r="AF2" s="9">
        <f t="shared" si="1"/>
        <v>7.17405661</v>
      </c>
    </row>
    <row r="3">
      <c r="A3" s="3">
        <v>2.0</v>
      </c>
      <c r="B3" s="8">
        <v>51.1531919039925</v>
      </c>
      <c r="D3" s="19"/>
      <c r="E3" s="20">
        <v>10.0</v>
      </c>
      <c r="F3" s="21">
        <v>50.0</v>
      </c>
      <c r="G3" s="21">
        <v>100.0</v>
      </c>
      <c r="H3" s="21">
        <v>200.0</v>
      </c>
      <c r="I3" s="22">
        <v>300.0</v>
      </c>
      <c r="K3" s="23" t="s">
        <v>16</v>
      </c>
      <c r="L3" s="24">
        <f t="shared" ref="L3:U3" si="2">COVAR($B2:$B301,W2:W301)/SQRT(VAR($B2:$B301)*VAR(W2:W301))</f>
        <v>-0.01936859253</v>
      </c>
      <c r="M3" s="24">
        <f t="shared" si="2"/>
        <v>-0.01443592622</v>
      </c>
      <c r="N3" s="24">
        <f t="shared" si="2"/>
        <v>-0.1001456393</v>
      </c>
      <c r="O3" s="24">
        <f t="shared" si="2"/>
        <v>-0.08378402198</v>
      </c>
      <c r="P3" s="24">
        <f t="shared" si="2"/>
        <v>-0.02020997859</v>
      </c>
      <c r="Q3" s="24">
        <f t="shared" si="2"/>
        <v>0.02850071275</v>
      </c>
      <c r="R3" s="24">
        <f t="shared" si="2"/>
        <v>0.05005741536</v>
      </c>
      <c r="S3" s="24">
        <f t="shared" si="2"/>
        <v>-0.07279964125</v>
      </c>
      <c r="T3" s="24">
        <f t="shared" si="2"/>
        <v>0.0666910337</v>
      </c>
      <c r="U3" s="25">
        <f t="shared" si="2"/>
        <v>0.009458350517</v>
      </c>
      <c r="W3" s="9">
        <f t="shared" si="3"/>
        <v>6.378258049</v>
      </c>
      <c r="X3" s="9">
        <f t="shared" ref="X3:AF3" si="4">W4</f>
        <v>5.61817205</v>
      </c>
      <c r="Y3" s="9">
        <f t="shared" si="4"/>
        <v>1.96132338</v>
      </c>
      <c r="Z3" s="9">
        <f t="shared" si="4"/>
        <v>14.48121024</v>
      </c>
      <c r="AA3" s="9">
        <f t="shared" si="4"/>
        <v>3.342269247</v>
      </c>
      <c r="AB3" s="9">
        <f t="shared" si="4"/>
        <v>22.15077574</v>
      </c>
      <c r="AC3" s="9">
        <f t="shared" si="4"/>
        <v>10.32840477</v>
      </c>
      <c r="AD3" s="9">
        <f t="shared" si="4"/>
        <v>4.595250022</v>
      </c>
      <c r="AE3" s="9">
        <f t="shared" si="4"/>
        <v>7.17405661</v>
      </c>
      <c r="AF3" s="9">
        <f t="shared" si="4"/>
        <v>4.758814469</v>
      </c>
    </row>
    <row r="4">
      <c r="A4" s="3">
        <v>3.0</v>
      </c>
      <c r="B4" s="8">
        <v>6.37825804942951</v>
      </c>
      <c r="D4" s="26" t="s">
        <v>17</v>
      </c>
      <c r="E4" s="27">
        <f>AVERAGE(B2:B11)</f>
        <v>17.64286132</v>
      </c>
      <c r="F4" s="28">
        <f>AVERAGE(B2:B51)</f>
        <v>22.7147216</v>
      </c>
      <c r="G4" s="28">
        <f>AVERAGE(B2:B101)</f>
        <v>22.77306965</v>
      </c>
      <c r="H4" s="28">
        <f>AVERAGE(B2:B201)</f>
        <v>22.32406907</v>
      </c>
      <c r="I4" s="29">
        <f>AVERAGE(B2:B301)</f>
        <v>22.70744888</v>
      </c>
      <c r="W4" s="18">
        <f t="shared" si="3"/>
        <v>5.61817205</v>
      </c>
      <c r="X4" s="9">
        <f t="shared" ref="X4:AF4" si="5">W5</f>
        <v>1.96132338</v>
      </c>
      <c r="Y4" s="9">
        <f t="shared" si="5"/>
        <v>14.48121024</v>
      </c>
      <c r="Z4" s="9">
        <f t="shared" si="5"/>
        <v>3.342269247</v>
      </c>
      <c r="AA4" s="9">
        <f t="shared" si="5"/>
        <v>22.15077574</v>
      </c>
      <c r="AB4" s="9">
        <f t="shared" si="5"/>
        <v>10.32840477</v>
      </c>
      <c r="AC4" s="9">
        <f t="shared" si="5"/>
        <v>4.595250022</v>
      </c>
      <c r="AD4" s="9">
        <f t="shared" si="5"/>
        <v>7.17405661</v>
      </c>
      <c r="AE4" s="9">
        <f t="shared" si="5"/>
        <v>4.758814469</v>
      </c>
      <c r="AF4" s="9">
        <f t="shared" si="5"/>
        <v>12.69518606</v>
      </c>
    </row>
    <row r="5">
      <c r="A5" s="3">
        <v>4.0</v>
      </c>
      <c r="B5" s="8">
        <v>5.61817205042336</v>
      </c>
      <c r="D5" s="30" t="s">
        <v>18</v>
      </c>
      <c r="E5" s="31">
        <f>1.643*STDEV(B2:B11)/SQRT(COUNT(B2:B11))</f>
        <v>10.39492502</v>
      </c>
      <c r="F5" s="32">
        <f>1.643*STDEV(B2:B51)/SQRT(COUNT(B2:B51))</f>
        <v>7.718182085</v>
      </c>
      <c r="G5" s="32">
        <f>1.643*STDEV(B2:B101)/SQRT(COUNT(B2:B101))</f>
        <v>6.328783597</v>
      </c>
      <c r="H5" s="32">
        <f>1.643*STDEV(B2:B201)/SQRT(COUNT(B2:B201))</f>
        <v>4.417529697</v>
      </c>
      <c r="I5" s="33">
        <f>1.643*STDEV(B2:B301)/SQRT(COUNT(B2:B301))</f>
        <v>3.696492452</v>
      </c>
      <c r="W5" s="9">
        <f t="shared" si="3"/>
        <v>1.96132338</v>
      </c>
      <c r="X5" s="9">
        <f t="shared" ref="X5:AF5" si="6">W6</f>
        <v>14.48121024</v>
      </c>
      <c r="Y5" s="9">
        <f t="shared" si="6"/>
        <v>3.342269247</v>
      </c>
      <c r="Z5" s="9">
        <f t="shared" si="6"/>
        <v>22.15077574</v>
      </c>
      <c r="AA5" s="9">
        <f t="shared" si="6"/>
        <v>10.32840477</v>
      </c>
      <c r="AB5" s="9">
        <f t="shared" si="6"/>
        <v>4.595250022</v>
      </c>
      <c r="AC5" s="9">
        <f t="shared" si="6"/>
        <v>7.17405661</v>
      </c>
      <c r="AD5" s="9">
        <f t="shared" si="6"/>
        <v>4.758814469</v>
      </c>
      <c r="AE5" s="9">
        <f t="shared" si="6"/>
        <v>12.69518606</v>
      </c>
      <c r="AF5" s="9">
        <f t="shared" si="6"/>
        <v>58.10667878</v>
      </c>
    </row>
    <row r="6">
      <c r="A6" s="3">
        <v>5.0</v>
      </c>
      <c r="B6" s="8">
        <v>1.96132338024168</v>
      </c>
      <c r="D6" s="30" t="s">
        <v>19</v>
      </c>
      <c r="E6" s="31">
        <f>1.96*STDEV(B2:B11)/SQRT(COUNT(B2:B11))</f>
        <v>12.40051919</v>
      </c>
      <c r="F6" s="32">
        <f>1.96*STDEV(B2:B51)/SQRT(COUNT(B2:B51))</f>
        <v>9.207326164</v>
      </c>
      <c r="G6" s="32">
        <f>1.96*STDEV(B2:B101)/SQRT(COUNT(B2:B101))</f>
        <v>7.549857486</v>
      </c>
      <c r="H6" s="32">
        <f>1.96*STDEV(B2:B201)/SQRT(COUNT(B2:B201))</f>
        <v>5.269846747</v>
      </c>
      <c r="I6" s="33">
        <f>1.96*STDEV(B2:B301)/SQRT(COUNT(B2:B301))</f>
        <v>4.409692761</v>
      </c>
      <c r="W6" s="18">
        <f t="shared" si="3"/>
        <v>14.48121024</v>
      </c>
      <c r="X6" s="9">
        <f t="shared" ref="X6:AF6" si="7">W7</f>
        <v>3.342269247</v>
      </c>
      <c r="Y6" s="9">
        <f t="shared" si="7"/>
        <v>22.15077574</v>
      </c>
      <c r="Z6" s="9">
        <f t="shared" si="7"/>
        <v>10.32840477</v>
      </c>
      <c r="AA6" s="9">
        <f t="shared" si="7"/>
        <v>4.595250022</v>
      </c>
      <c r="AB6" s="9">
        <f t="shared" si="7"/>
        <v>7.17405661</v>
      </c>
      <c r="AC6" s="9">
        <f t="shared" si="7"/>
        <v>4.758814469</v>
      </c>
      <c r="AD6" s="9">
        <f t="shared" si="7"/>
        <v>12.69518606</v>
      </c>
      <c r="AE6" s="9">
        <f t="shared" si="7"/>
        <v>58.10667878</v>
      </c>
      <c r="AF6" s="9">
        <f t="shared" si="7"/>
        <v>2.959970527</v>
      </c>
    </row>
    <row r="7">
      <c r="A7" s="3">
        <v>6.0</v>
      </c>
      <c r="B7" s="8">
        <v>14.481210241739</v>
      </c>
      <c r="D7" s="30" t="s">
        <v>20</v>
      </c>
      <c r="E7" s="31">
        <f>2.576*STDEV(B2:B11)/SQRT(COUNT(B2:B11))</f>
        <v>16.29782522</v>
      </c>
      <c r="F7" s="32">
        <f>2.576*STDEV(B2:B51)/SQRT(COUNT(B2:B51))</f>
        <v>12.10105724</v>
      </c>
      <c r="G7" s="32">
        <f>2.576*STDEV(B2:B101)/SQRT(COUNT(B2:B101))</f>
        <v>9.922669839</v>
      </c>
      <c r="H7" s="32">
        <f>2.576*STDEV(B2:B201)/SQRT(COUNT(B2:B201))</f>
        <v>6.926084297</v>
      </c>
      <c r="I7" s="33">
        <f>2.576*STDEV(B2:B301)/SQRT(COUNT(B2:B301))</f>
        <v>5.7955962</v>
      </c>
      <c r="W7" s="9">
        <f t="shared" si="3"/>
        <v>3.342269247</v>
      </c>
      <c r="X7" s="9">
        <f t="shared" ref="X7:AF7" si="8">W8</f>
        <v>22.15077574</v>
      </c>
      <c r="Y7" s="9">
        <f t="shared" si="8"/>
        <v>10.32840477</v>
      </c>
      <c r="Z7" s="9">
        <f t="shared" si="8"/>
        <v>4.595250022</v>
      </c>
      <c r="AA7" s="9">
        <f t="shared" si="8"/>
        <v>7.17405661</v>
      </c>
      <c r="AB7" s="9">
        <f t="shared" si="8"/>
        <v>4.758814469</v>
      </c>
      <c r="AC7" s="9">
        <f t="shared" si="8"/>
        <v>12.69518606</v>
      </c>
      <c r="AD7" s="9">
        <f t="shared" si="8"/>
        <v>58.10667878</v>
      </c>
      <c r="AE7" s="9">
        <f t="shared" si="8"/>
        <v>2.959970527</v>
      </c>
      <c r="AF7" s="9">
        <f t="shared" si="8"/>
        <v>33.03094563</v>
      </c>
    </row>
    <row r="8">
      <c r="A8" s="3">
        <v>7.0</v>
      </c>
      <c r="B8" s="8">
        <v>3.34226924692951</v>
      </c>
      <c r="D8" s="34" t="s">
        <v>21</v>
      </c>
      <c r="E8" s="35">
        <f>VAR(B2:B11)</f>
        <v>400.2834137</v>
      </c>
      <c r="F8" s="36">
        <f>VAR(B2:B51)</f>
        <v>1103.379517</v>
      </c>
      <c r="G8" s="36">
        <f>VAR(B2:B101)</f>
        <v>1483.765828</v>
      </c>
      <c r="H8" s="36">
        <f>VAR(B2:B201)</f>
        <v>1445.818656</v>
      </c>
      <c r="I8" s="37">
        <f>VAR(B2:B301)</f>
        <v>1518.538389</v>
      </c>
      <c r="W8" s="18">
        <f t="shared" si="3"/>
        <v>22.15077574</v>
      </c>
      <c r="X8" s="9">
        <f t="shared" ref="X8:AF8" si="9">W9</f>
        <v>10.32840477</v>
      </c>
      <c r="Y8" s="9">
        <f t="shared" si="9"/>
        <v>4.595250022</v>
      </c>
      <c r="Z8" s="9">
        <f t="shared" si="9"/>
        <v>7.17405661</v>
      </c>
      <c r="AA8" s="9">
        <f t="shared" si="9"/>
        <v>4.758814469</v>
      </c>
      <c r="AB8" s="9">
        <f t="shared" si="9"/>
        <v>12.69518606</v>
      </c>
      <c r="AC8" s="9">
        <f t="shared" si="9"/>
        <v>58.10667878</v>
      </c>
      <c r="AD8" s="9">
        <f t="shared" si="9"/>
        <v>2.959970527</v>
      </c>
      <c r="AE8" s="9">
        <f t="shared" si="9"/>
        <v>33.03094563</v>
      </c>
      <c r="AF8" s="9">
        <f t="shared" si="9"/>
        <v>8.894685349</v>
      </c>
    </row>
    <row r="9">
      <c r="A9" s="3">
        <v>8.0</v>
      </c>
      <c r="B9" s="8">
        <v>22.1507757383641</v>
      </c>
      <c r="D9" s="34" t="s">
        <v>22</v>
      </c>
      <c r="E9" s="35">
        <f t="shared" ref="E9:I9" si="10">SQRT(E8)</f>
        <v>20.00708409</v>
      </c>
      <c r="F9" s="38">
        <f t="shared" si="10"/>
        <v>33.21715697</v>
      </c>
      <c r="G9" s="38">
        <f t="shared" si="10"/>
        <v>38.51968105</v>
      </c>
      <c r="H9" s="38">
        <f t="shared" si="10"/>
        <v>38.02392215</v>
      </c>
      <c r="I9" s="39">
        <f t="shared" si="10"/>
        <v>38.9684281</v>
      </c>
      <c r="W9" s="9">
        <f t="shared" si="3"/>
        <v>10.32840477</v>
      </c>
      <c r="X9" s="9">
        <f t="shared" ref="X9:AF9" si="11">W10</f>
        <v>4.595250022</v>
      </c>
      <c r="Y9" s="9">
        <f t="shared" si="11"/>
        <v>7.17405661</v>
      </c>
      <c r="Z9" s="9">
        <f t="shared" si="11"/>
        <v>4.758814469</v>
      </c>
      <c r="AA9" s="9">
        <f t="shared" si="11"/>
        <v>12.69518606</v>
      </c>
      <c r="AB9" s="9">
        <f t="shared" si="11"/>
        <v>58.10667878</v>
      </c>
      <c r="AC9" s="9">
        <f t="shared" si="11"/>
        <v>2.959970527</v>
      </c>
      <c r="AD9" s="9">
        <f t="shared" si="11"/>
        <v>33.03094563</v>
      </c>
      <c r="AE9" s="9">
        <f t="shared" si="11"/>
        <v>8.894685349</v>
      </c>
      <c r="AF9" s="9">
        <f t="shared" si="11"/>
        <v>0.9867057041</v>
      </c>
    </row>
    <row r="10">
      <c r="A10" s="3">
        <v>9.0</v>
      </c>
      <c r="B10" s="8">
        <v>10.3284047672678</v>
      </c>
      <c r="D10" s="23" t="s">
        <v>23</v>
      </c>
      <c r="E10" s="40">
        <f t="shared" ref="E10:I10" si="12">E9/E4</f>
        <v>1.134004498</v>
      </c>
      <c r="F10" s="41">
        <f t="shared" si="12"/>
        <v>1.462362496</v>
      </c>
      <c r="G10" s="41">
        <f t="shared" si="12"/>
        <v>1.69145757</v>
      </c>
      <c r="H10" s="41">
        <f t="shared" si="12"/>
        <v>1.703270226</v>
      </c>
      <c r="I10" s="42">
        <f t="shared" si="12"/>
        <v>1.71610771</v>
      </c>
      <c r="W10" s="18">
        <f t="shared" si="3"/>
        <v>4.595250022</v>
      </c>
      <c r="X10" s="9">
        <f t="shared" ref="X10:AF10" si="13">W11</f>
        <v>7.17405661</v>
      </c>
      <c r="Y10" s="9">
        <f t="shared" si="13"/>
        <v>4.758814469</v>
      </c>
      <c r="Z10" s="9">
        <f t="shared" si="13"/>
        <v>12.69518606</v>
      </c>
      <c r="AA10" s="9">
        <f t="shared" si="13"/>
        <v>58.10667878</v>
      </c>
      <c r="AB10" s="9">
        <f t="shared" si="13"/>
        <v>2.959970527</v>
      </c>
      <c r="AC10" s="9">
        <f t="shared" si="13"/>
        <v>33.03094563</v>
      </c>
      <c r="AD10" s="9">
        <f t="shared" si="13"/>
        <v>8.894685349</v>
      </c>
      <c r="AE10" s="9">
        <f t="shared" si="13"/>
        <v>0.9867057041</v>
      </c>
      <c r="AF10" s="9">
        <f t="shared" si="13"/>
        <v>1.418220188</v>
      </c>
    </row>
    <row r="11">
      <c r="A11" s="3">
        <v>10.0</v>
      </c>
      <c r="B11" s="8">
        <v>4.59525002160346</v>
      </c>
      <c r="W11" s="9">
        <f t="shared" si="3"/>
        <v>7.17405661</v>
      </c>
      <c r="X11" s="9">
        <f t="shared" ref="X11:AF11" si="14">W12</f>
        <v>4.758814469</v>
      </c>
      <c r="Y11" s="9">
        <f t="shared" si="14"/>
        <v>12.69518606</v>
      </c>
      <c r="Z11" s="9">
        <f t="shared" si="14"/>
        <v>58.10667878</v>
      </c>
      <c r="AA11" s="9">
        <f t="shared" si="14"/>
        <v>2.959970527</v>
      </c>
      <c r="AB11" s="9">
        <f t="shared" si="14"/>
        <v>33.03094563</v>
      </c>
      <c r="AC11" s="9">
        <f t="shared" si="14"/>
        <v>8.894685349</v>
      </c>
      <c r="AD11" s="9">
        <f t="shared" si="14"/>
        <v>0.9867057041</v>
      </c>
      <c r="AE11" s="9">
        <f t="shared" si="14"/>
        <v>1.418220188</v>
      </c>
      <c r="AF11" s="9">
        <f t="shared" si="14"/>
        <v>50.31249946</v>
      </c>
    </row>
    <row r="12">
      <c r="A12" s="3">
        <v>11.0</v>
      </c>
      <c r="B12" s="8">
        <v>7.1740566103965</v>
      </c>
      <c r="W12" s="18">
        <f t="shared" si="3"/>
        <v>4.758814469</v>
      </c>
      <c r="X12" s="9">
        <f t="shared" ref="X12:AF12" si="15">W13</f>
        <v>12.69518606</v>
      </c>
      <c r="Y12" s="9">
        <f t="shared" si="15"/>
        <v>58.10667878</v>
      </c>
      <c r="Z12" s="9">
        <f t="shared" si="15"/>
        <v>2.959970527</v>
      </c>
      <c r="AA12" s="9">
        <f t="shared" si="15"/>
        <v>33.03094563</v>
      </c>
      <c r="AB12" s="9">
        <f t="shared" si="15"/>
        <v>8.894685349</v>
      </c>
      <c r="AC12" s="9">
        <f t="shared" si="15"/>
        <v>0.9867057041</v>
      </c>
      <c r="AD12" s="9">
        <f t="shared" si="15"/>
        <v>1.418220188</v>
      </c>
      <c r="AE12" s="9">
        <f t="shared" si="15"/>
        <v>50.31249946</v>
      </c>
      <c r="AF12" s="9">
        <f t="shared" si="15"/>
        <v>5.899671612</v>
      </c>
    </row>
    <row r="13">
      <c r="A13" s="3">
        <v>12.0</v>
      </c>
      <c r="B13" s="8">
        <v>4.75881446913395</v>
      </c>
      <c r="W13" s="9">
        <f t="shared" si="3"/>
        <v>12.69518606</v>
      </c>
      <c r="X13" s="9">
        <f t="shared" ref="X13:AF13" si="16">W14</f>
        <v>58.10667878</v>
      </c>
      <c r="Y13" s="9">
        <f t="shared" si="16"/>
        <v>2.959970527</v>
      </c>
      <c r="Z13" s="9">
        <f t="shared" si="16"/>
        <v>33.03094563</v>
      </c>
      <c r="AA13" s="9">
        <f t="shared" si="16"/>
        <v>8.894685349</v>
      </c>
      <c r="AB13" s="9">
        <f t="shared" si="16"/>
        <v>0.9867057041</v>
      </c>
      <c r="AC13" s="9">
        <f t="shared" si="16"/>
        <v>1.418220188</v>
      </c>
      <c r="AD13" s="9">
        <f t="shared" si="16"/>
        <v>50.31249946</v>
      </c>
      <c r="AE13" s="9">
        <f t="shared" si="16"/>
        <v>5.899671612</v>
      </c>
      <c r="AF13" s="9">
        <f t="shared" si="16"/>
        <v>0.325639641</v>
      </c>
    </row>
    <row r="14">
      <c r="A14" s="3">
        <v>13.0</v>
      </c>
      <c r="B14" s="8">
        <v>12.6951860631238</v>
      </c>
      <c r="W14" s="18">
        <f t="shared" si="3"/>
        <v>58.10667878</v>
      </c>
      <c r="X14" s="9">
        <f t="shared" ref="X14:AF14" si="17">W15</f>
        <v>2.959970527</v>
      </c>
      <c r="Y14" s="9">
        <f t="shared" si="17"/>
        <v>33.03094563</v>
      </c>
      <c r="Z14" s="9">
        <f t="shared" si="17"/>
        <v>8.894685349</v>
      </c>
      <c r="AA14" s="9">
        <f t="shared" si="17"/>
        <v>0.9867057041</v>
      </c>
      <c r="AB14" s="9">
        <f t="shared" si="17"/>
        <v>1.418220188</v>
      </c>
      <c r="AC14" s="9">
        <f t="shared" si="17"/>
        <v>50.31249946</v>
      </c>
      <c r="AD14" s="9">
        <f t="shared" si="17"/>
        <v>5.899671612</v>
      </c>
      <c r="AE14" s="9">
        <f t="shared" si="17"/>
        <v>0.325639641</v>
      </c>
      <c r="AF14" s="9">
        <f t="shared" si="17"/>
        <v>0.7370823659</v>
      </c>
    </row>
    <row r="15">
      <c r="A15" s="3">
        <v>14.0</v>
      </c>
      <c r="B15" s="8">
        <v>58.1066787789134</v>
      </c>
      <c r="W15" s="9">
        <f t="shared" si="3"/>
        <v>2.959970527</v>
      </c>
      <c r="X15" s="9">
        <f t="shared" ref="X15:AF15" si="18">W16</f>
        <v>33.03094563</v>
      </c>
      <c r="Y15" s="9">
        <f t="shared" si="18"/>
        <v>8.894685349</v>
      </c>
      <c r="Z15" s="9">
        <f t="shared" si="18"/>
        <v>0.9867057041</v>
      </c>
      <c r="AA15" s="9">
        <f t="shared" si="18"/>
        <v>1.418220188</v>
      </c>
      <c r="AB15" s="9">
        <f t="shared" si="18"/>
        <v>50.31249946</v>
      </c>
      <c r="AC15" s="9">
        <f t="shared" si="18"/>
        <v>5.899671612</v>
      </c>
      <c r="AD15" s="9">
        <f t="shared" si="18"/>
        <v>0.325639641</v>
      </c>
      <c r="AE15" s="9">
        <f t="shared" si="18"/>
        <v>0.7370823659</v>
      </c>
      <c r="AF15" s="9">
        <f t="shared" si="18"/>
        <v>1.192778496</v>
      </c>
    </row>
    <row r="16">
      <c r="A16" s="3">
        <v>15.0</v>
      </c>
      <c r="B16" s="8">
        <v>2.95997052700031</v>
      </c>
      <c r="W16" s="18">
        <f t="shared" si="3"/>
        <v>33.03094563</v>
      </c>
      <c r="X16" s="9">
        <f t="shared" ref="X16:AF16" si="19">W17</f>
        <v>8.894685349</v>
      </c>
      <c r="Y16" s="9">
        <f t="shared" si="19"/>
        <v>0.9867057041</v>
      </c>
      <c r="Z16" s="9">
        <f t="shared" si="19"/>
        <v>1.418220188</v>
      </c>
      <c r="AA16" s="9">
        <f t="shared" si="19"/>
        <v>50.31249946</v>
      </c>
      <c r="AB16" s="9">
        <f t="shared" si="19"/>
        <v>5.899671612</v>
      </c>
      <c r="AC16" s="9">
        <f t="shared" si="19"/>
        <v>0.325639641</v>
      </c>
      <c r="AD16" s="9">
        <f t="shared" si="19"/>
        <v>0.7370823659</v>
      </c>
      <c r="AE16" s="9">
        <f t="shared" si="19"/>
        <v>1.192778496</v>
      </c>
      <c r="AF16" s="9">
        <f t="shared" si="19"/>
        <v>8.224892772</v>
      </c>
    </row>
    <row r="17">
      <c r="A17" s="3">
        <v>16.0</v>
      </c>
      <c r="B17" s="8">
        <v>33.0309456344211</v>
      </c>
      <c r="W17" s="9">
        <f t="shared" si="3"/>
        <v>8.894685349</v>
      </c>
      <c r="X17" s="9">
        <f t="shared" ref="X17:AF17" si="20">W18</f>
        <v>0.9867057041</v>
      </c>
      <c r="Y17" s="9">
        <f t="shared" si="20"/>
        <v>1.418220188</v>
      </c>
      <c r="Z17" s="9">
        <f t="shared" si="20"/>
        <v>50.31249946</v>
      </c>
      <c r="AA17" s="9">
        <f t="shared" si="20"/>
        <v>5.899671612</v>
      </c>
      <c r="AB17" s="9">
        <f t="shared" si="20"/>
        <v>0.325639641</v>
      </c>
      <c r="AC17" s="9">
        <f t="shared" si="20"/>
        <v>0.7370823659</v>
      </c>
      <c r="AD17" s="9">
        <f t="shared" si="20"/>
        <v>1.192778496</v>
      </c>
      <c r="AE17" s="9">
        <f t="shared" si="20"/>
        <v>8.224892772</v>
      </c>
      <c r="AF17" s="9">
        <f t="shared" si="20"/>
        <v>2.980797396</v>
      </c>
    </row>
    <row r="18">
      <c r="A18" s="3">
        <v>17.0</v>
      </c>
      <c r="B18" s="8">
        <v>8.89468534922721</v>
      </c>
      <c r="W18" s="18">
        <f t="shared" si="3"/>
        <v>0.9867057041</v>
      </c>
      <c r="X18" s="9">
        <f t="shared" ref="X18:AF18" si="21">W19</f>
        <v>1.418220188</v>
      </c>
      <c r="Y18" s="9">
        <f t="shared" si="21"/>
        <v>50.31249946</v>
      </c>
      <c r="Z18" s="9">
        <f t="shared" si="21"/>
        <v>5.899671612</v>
      </c>
      <c r="AA18" s="9">
        <f t="shared" si="21"/>
        <v>0.325639641</v>
      </c>
      <c r="AB18" s="9">
        <f t="shared" si="21"/>
        <v>0.7370823659</v>
      </c>
      <c r="AC18" s="9">
        <f t="shared" si="21"/>
        <v>1.192778496</v>
      </c>
      <c r="AD18" s="9">
        <f t="shared" si="21"/>
        <v>8.224892772</v>
      </c>
      <c r="AE18" s="9">
        <f t="shared" si="21"/>
        <v>2.980797396</v>
      </c>
      <c r="AF18" s="9">
        <f t="shared" si="21"/>
        <v>3.435655547</v>
      </c>
    </row>
    <row r="19">
      <c r="A19" s="3">
        <v>18.0</v>
      </c>
      <c r="B19" s="8">
        <v>0.986705704104618</v>
      </c>
      <c r="W19" s="9">
        <f t="shared" si="3"/>
        <v>1.418220188</v>
      </c>
      <c r="X19" s="9">
        <f t="shared" ref="X19:AF19" si="22">W20</f>
        <v>50.31249946</v>
      </c>
      <c r="Y19" s="9">
        <f t="shared" si="22"/>
        <v>5.899671612</v>
      </c>
      <c r="Z19" s="9">
        <f t="shared" si="22"/>
        <v>0.325639641</v>
      </c>
      <c r="AA19" s="9">
        <f t="shared" si="22"/>
        <v>0.7370823659</v>
      </c>
      <c r="AB19" s="9">
        <f t="shared" si="22"/>
        <v>1.192778496</v>
      </c>
      <c r="AC19" s="9">
        <f t="shared" si="22"/>
        <v>8.224892772</v>
      </c>
      <c r="AD19" s="9">
        <f t="shared" si="22"/>
        <v>2.980797396</v>
      </c>
      <c r="AE19" s="9">
        <f t="shared" si="22"/>
        <v>3.435655547</v>
      </c>
      <c r="AF19" s="9">
        <f t="shared" si="22"/>
        <v>127.8979063</v>
      </c>
    </row>
    <row r="20">
      <c r="A20" s="3">
        <v>19.0</v>
      </c>
      <c r="B20" s="8">
        <v>1.41822018784411</v>
      </c>
      <c r="W20" s="18">
        <f t="shared" si="3"/>
        <v>50.31249946</v>
      </c>
      <c r="X20" s="9">
        <f t="shared" ref="X20:AF20" si="23">W21</f>
        <v>5.899671612</v>
      </c>
      <c r="Y20" s="9">
        <f t="shared" si="23"/>
        <v>0.325639641</v>
      </c>
      <c r="Z20" s="9">
        <f t="shared" si="23"/>
        <v>0.7370823659</v>
      </c>
      <c r="AA20" s="9">
        <f t="shared" si="23"/>
        <v>1.192778496</v>
      </c>
      <c r="AB20" s="9">
        <f t="shared" si="23"/>
        <v>8.224892772</v>
      </c>
      <c r="AC20" s="9">
        <f t="shared" si="23"/>
        <v>2.980797396</v>
      </c>
      <c r="AD20" s="9">
        <f t="shared" si="23"/>
        <v>3.435655547</v>
      </c>
      <c r="AE20" s="9">
        <f t="shared" si="23"/>
        <v>127.8979063</v>
      </c>
      <c r="AF20" s="9">
        <f t="shared" si="23"/>
        <v>0.402815709</v>
      </c>
    </row>
    <row r="21">
      <c r="A21" s="3">
        <v>20.0</v>
      </c>
      <c r="B21" s="8">
        <v>50.3124994599746</v>
      </c>
      <c r="W21" s="9">
        <f t="shared" si="3"/>
        <v>5.899671612</v>
      </c>
      <c r="X21" s="9">
        <f t="shared" ref="X21:AF21" si="24">W22</f>
        <v>0.325639641</v>
      </c>
      <c r="Y21" s="9">
        <f t="shared" si="24"/>
        <v>0.7370823659</v>
      </c>
      <c r="Z21" s="9">
        <f t="shared" si="24"/>
        <v>1.192778496</v>
      </c>
      <c r="AA21" s="9">
        <f t="shared" si="24"/>
        <v>8.224892772</v>
      </c>
      <c r="AB21" s="9">
        <f t="shared" si="24"/>
        <v>2.980797396</v>
      </c>
      <c r="AC21" s="9">
        <f t="shared" si="24"/>
        <v>3.435655547</v>
      </c>
      <c r="AD21" s="9">
        <f t="shared" si="24"/>
        <v>127.8979063</v>
      </c>
      <c r="AE21" s="9">
        <f t="shared" si="24"/>
        <v>0.402815709</v>
      </c>
      <c r="AF21" s="9">
        <f t="shared" si="24"/>
        <v>5.623727322</v>
      </c>
    </row>
    <row r="22">
      <c r="A22" s="3">
        <v>21.0</v>
      </c>
      <c r="B22" s="8">
        <v>5.89967161153243</v>
      </c>
      <c r="W22" s="18">
        <f t="shared" si="3"/>
        <v>0.325639641</v>
      </c>
      <c r="X22" s="9">
        <f t="shared" ref="X22:AF22" si="25">W23</f>
        <v>0.7370823659</v>
      </c>
      <c r="Y22" s="9">
        <f t="shared" si="25"/>
        <v>1.192778496</v>
      </c>
      <c r="Z22" s="9">
        <f t="shared" si="25"/>
        <v>8.224892772</v>
      </c>
      <c r="AA22" s="9">
        <f t="shared" si="25"/>
        <v>2.980797396</v>
      </c>
      <c r="AB22" s="9">
        <f t="shared" si="25"/>
        <v>3.435655547</v>
      </c>
      <c r="AC22" s="9">
        <f t="shared" si="25"/>
        <v>127.8979063</v>
      </c>
      <c r="AD22" s="9">
        <f t="shared" si="25"/>
        <v>0.402815709</v>
      </c>
      <c r="AE22" s="9">
        <f t="shared" si="25"/>
        <v>5.623727322</v>
      </c>
      <c r="AF22" s="9">
        <f t="shared" si="25"/>
        <v>1.608249782</v>
      </c>
    </row>
    <row r="23">
      <c r="A23" s="3">
        <v>22.0</v>
      </c>
      <c r="B23" s="8">
        <v>0.325639641039911</v>
      </c>
      <c r="W23" s="9">
        <f t="shared" si="3"/>
        <v>0.7370823659</v>
      </c>
      <c r="X23" s="9">
        <f t="shared" ref="X23:AF23" si="26">W24</f>
        <v>1.192778496</v>
      </c>
      <c r="Y23" s="9">
        <f t="shared" si="26"/>
        <v>8.224892772</v>
      </c>
      <c r="Z23" s="9">
        <f t="shared" si="26"/>
        <v>2.980797396</v>
      </c>
      <c r="AA23" s="9">
        <f t="shared" si="26"/>
        <v>3.435655547</v>
      </c>
      <c r="AB23" s="9">
        <f t="shared" si="26"/>
        <v>127.8979063</v>
      </c>
      <c r="AC23" s="9">
        <f t="shared" si="26"/>
        <v>0.402815709</v>
      </c>
      <c r="AD23" s="9">
        <f t="shared" si="26"/>
        <v>5.623727322</v>
      </c>
      <c r="AE23" s="9">
        <f t="shared" si="26"/>
        <v>1.608249782</v>
      </c>
      <c r="AF23" s="9">
        <f t="shared" si="26"/>
        <v>9.919623664</v>
      </c>
    </row>
    <row r="24">
      <c r="A24" s="3">
        <v>23.0</v>
      </c>
      <c r="B24" s="8">
        <v>0.737082365860519</v>
      </c>
      <c r="W24" s="18">
        <f t="shared" si="3"/>
        <v>1.192778496</v>
      </c>
      <c r="X24" s="9">
        <f t="shared" ref="X24:AF24" si="27">W25</f>
        <v>8.224892772</v>
      </c>
      <c r="Y24" s="9">
        <f t="shared" si="27"/>
        <v>2.980797396</v>
      </c>
      <c r="Z24" s="9">
        <f t="shared" si="27"/>
        <v>3.435655547</v>
      </c>
      <c r="AA24" s="9">
        <f t="shared" si="27"/>
        <v>127.8979063</v>
      </c>
      <c r="AB24" s="9">
        <f t="shared" si="27"/>
        <v>0.402815709</v>
      </c>
      <c r="AC24" s="9">
        <f t="shared" si="27"/>
        <v>5.623727322</v>
      </c>
      <c r="AD24" s="9">
        <f t="shared" si="27"/>
        <v>1.608249782</v>
      </c>
      <c r="AE24" s="9">
        <f t="shared" si="27"/>
        <v>9.919623664</v>
      </c>
      <c r="AF24" s="9">
        <f t="shared" si="27"/>
        <v>31.4272176</v>
      </c>
    </row>
    <row r="25">
      <c r="A25" s="3">
        <v>24.0</v>
      </c>
      <c r="B25" s="8">
        <v>1.19277849623304</v>
      </c>
      <c r="W25" s="9">
        <f t="shared" si="3"/>
        <v>8.224892772</v>
      </c>
      <c r="X25" s="9">
        <f t="shared" ref="X25:AF25" si="28">W26</f>
        <v>2.980797396</v>
      </c>
      <c r="Y25" s="9">
        <f t="shared" si="28"/>
        <v>3.435655547</v>
      </c>
      <c r="Z25" s="9">
        <f t="shared" si="28"/>
        <v>127.8979063</v>
      </c>
      <c r="AA25" s="9">
        <f t="shared" si="28"/>
        <v>0.402815709</v>
      </c>
      <c r="AB25" s="9">
        <f t="shared" si="28"/>
        <v>5.623727322</v>
      </c>
      <c r="AC25" s="9">
        <f t="shared" si="28"/>
        <v>1.608249782</v>
      </c>
      <c r="AD25" s="9">
        <f t="shared" si="28"/>
        <v>9.919623664</v>
      </c>
      <c r="AE25" s="9">
        <f t="shared" si="28"/>
        <v>31.4272176</v>
      </c>
      <c r="AF25" s="9">
        <f t="shared" si="28"/>
        <v>100.8957044</v>
      </c>
    </row>
    <row r="26">
      <c r="A26" s="3">
        <v>25.0</v>
      </c>
      <c r="B26" s="8">
        <v>8.22489277162416</v>
      </c>
      <c r="W26" s="18">
        <f t="shared" si="3"/>
        <v>2.980797396</v>
      </c>
      <c r="X26" s="9">
        <f t="shared" ref="X26:AF26" si="29">W27</f>
        <v>3.435655547</v>
      </c>
      <c r="Y26" s="9">
        <f t="shared" si="29"/>
        <v>127.8979063</v>
      </c>
      <c r="Z26" s="9">
        <f t="shared" si="29"/>
        <v>0.402815709</v>
      </c>
      <c r="AA26" s="9">
        <f t="shared" si="29"/>
        <v>5.623727322</v>
      </c>
      <c r="AB26" s="9">
        <f t="shared" si="29"/>
        <v>1.608249782</v>
      </c>
      <c r="AC26" s="9">
        <f t="shared" si="29"/>
        <v>9.919623664</v>
      </c>
      <c r="AD26" s="9">
        <f t="shared" si="29"/>
        <v>31.4272176</v>
      </c>
      <c r="AE26" s="9">
        <f t="shared" si="29"/>
        <v>100.8957044</v>
      </c>
      <c r="AF26" s="9">
        <f t="shared" si="29"/>
        <v>79.11728599</v>
      </c>
    </row>
    <row r="27">
      <c r="A27" s="3">
        <v>26.0</v>
      </c>
      <c r="B27" s="8">
        <v>2.98079739556733</v>
      </c>
      <c r="W27" s="9">
        <f t="shared" si="3"/>
        <v>3.435655547</v>
      </c>
      <c r="X27" s="9">
        <f t="shared" ref="X27:AF27" si="30">W28</f>
        <v>127.8979063</v>
      </c>
      <c r="Y27" s="9">
        <f t="shared" si="30"/>
        <v>0.402815709</v>
      </c>
      <c r="Z27" s="9">
        <f t="shared" si="30"/>
        <v>5.623727322</v>
      </c>
      <c r="AA27" s="9">
        <f t="shared" si="30"/>
        <v>1.608249782</v>
      </c>
      <c r="AB27" s="9">
        <f t="shared" si="30"/>
        <v>9.919623664</v>
      </c>
      <c r="AC27" s="9">
        <f t="shared" si="30"/>
        <v>31.4272176</v>
      </c>
      <c r="AD27" s="9">
        <f t="shared" si="30"/>
        <v>100.8957044</v>
      </c>
      <c r="AE27" s="9">
        <f t="shared" si="30"/>
        <v>79.11728599</v>
      </c>
      <c r="AF27" s="9">
        <f t="shared" si="30"/>
        <v>4.995672382</v>
      </c>
    </row>
    <row r="28">
      <c r="A28" s="3">
        <v>27.0</v>
      </c>
      <c r="B28" s="8">
        <v>3.43565554670135</v>
      </c>
      <c r="W28" s="18">
        <f t="shared" si="3"/>
        <v>127.8979063</v>
      </c>
      <c r="X28" s="9">
        <f t="shared" ref="X28:AF28" si="31">W29</f>
        <v>0.402815709</v>
      </c>
      <c r="Y28" s="9">
        <f t="shared" si="31"/>
        <v>5.623727322</v>
      </c>
      <c r="Z28" s="9">
        <f t="shared" si="31"/>
        <v>1.608249782</v>
      </c>
      <c r="AA28" s="9">
        <f t="shared" si="31"/>
        <v>9.919623664</v>
      </c>
      <c r="AB28" s="9">
        <f t="shared" si="31"/>
        <v>31.4272176</v>
      </c>
      <c r="AC28" s="9">
        <f t="shared" si="31"/>
        <v>100.8957044</v>
      </c>
      <c r="AD28" s="9">
        <f t="shared" si="31"/>
        <v>79.11728599</v>
      </c>
      <c r="AE28" s="9">
        <f t="shared" si="31"/>
        <v>4.995672382</v>
      </c>
      <c r="AF28" s="9">
        <f t="shared" si="31"/>
        <v>3.707706855</v>
      </c>
    </row>
    <row r="29">
      <c r="A29" s="3">
        <v>28.0</v>
      </c>
      <c r="B29" s="8">
        <v>127.897906269363</v>
      </c>
      <c r="W29" s="9">
        <f t="shared" si="3"/>
        <v>0.402815709</v>
      </c>
      <c r="X29" s="9">
        <f t="shared" ref="X29:AF29" si="32">W30</f>
        <v>5.623727322</v>
      </c>
      <c r="Y29" s="9">
        <f t="shared" si="32"/>
        <v>1.608249782</v>
      </c>
      <c r="Z29" s="9">
        <f t="shared" si="32"/>
        <v>9.919623664</v>
      </c>
      <c r="AA29" s="9">
        <f t="shared" si="32"/>
        <v>31.4272176</v>
      </c>
      <c r="AB29" s="9">
        <f t="shared" si="32"/>
        <v>100.8957044</v>
      </c>
      <c r="AC29" s="9">
        <f t="shared" si="32"/>
        <v>79.11728599</v>
      </c>
      <c r="AD29" s="9">
        <f t="shared" si="32"/>
        <v>4.995672382</v>
      </c>
      <c r="AE29" s="9">
        <f t="shared" si="32"/>
        <v>3.707706855</v>
      </c>
      <c r="AF29" s="9">
        <f t="shared" si="32"/>
        <v>36.10123067</v>
      </c>
    </row>
    <row r="30">
      <c r="A30" s="3">
        <v>29.0</v>
      </c>
      <c r="B30" s="8">
        <v>0.402815709043331</v>
      </c>
      <c r="W30" s="18">
        <f t="shared" si="3"/>
        <v>5.623727322</v>
      </c>
      <c r="X30" s="9">
        <f t="shared" ref="X30:AF30" si="33">W31</f>
        <v>1.608249782</v>
      </c>
      <c r="Y30" s="9">
        <f t="shared" si="33"/>
        <v>9.919623664</v>
      </c>
      <c r="Z30" s="9">
        <f t="shared" si="33"/>
        <v>31.4272176</v>
      </c>
      <c r="AA30" s="9">
        <f t="shared" si="33"/>
        <v>100.8957044</v>
      </c>
      <c r="AB30" s="9">
        <f t="shared" si="33"/>
        <v>79.11728599</v>
      </c>
      <c r="AC30" s="9">
        <f t="shared" si="33"/>
        <v>4.995672382</v>
      </c>
      <c r="AD30" s="9">
        <f t="shared" si="33"/>
        <v>3.707706855</v>
      </c>
      <c r="AE30" s="9">
        <f t="shared" si="33"/>
        <v>36.10123067</v>
      </c>
      <c r="AF30" s="9">
        <f t="shared" si="33"/>
        <v>9.172580512</v>
      </c>
    </row>
    <row r="31">
      <c r="A31" s="3">
        <v>30.0</v>
      </c>
      <c r="B31" s="8">
        <v>5.62372732200711</v>
      </c>
      <c r="W31" s="9">
        <f t="shared" si="3"/>
        <v>1.608249782</v>
      </c>
      <c r="X31" s="9">
        <f t="shared" ref="X31:AF31" si="34">W32</f>
        <v>9.919623664</v>
      </c>
      <c r="Y31" s="9">
        <f t="shared" si="34"/>
        <v>31.4272176</v>
      </c>
      <c r="Z31" s="9">
        <f t="shared" si="34"/>
        <v>100.8957044</v>
      </c>
      <c r="AA31" s="9">
        <f t="shared" si="34"/>
        <v>79.11728599</v>
      </c>
      <c r="AB31" s="9">
        <f t="shared" si="34"/>
        <v>4.995672382</v>
      </c>
      <c r="AC31" s="9">
        <f t="shared" si="34"/>
        <v>3.707706855</v>
      </c>
      <c r="AD31" s="9">
        <f t="shared" si="34"/>
        <v>36.10123067</v>
      </c>
      <c r="AE31" s="9">
        <f t="shared" si="34"/>
        <v>9.172580512</v>
      </c>
      <c r="AF31" s="9">
        <f t="shared" si="34"/>
        <v>28.04754299</v>
      </c>
    </row>
    <row r="32">
      <c r="A32" s="3">
        <v>31.0</v>
      </c>
      <c r="B32" s="8">
        <v>1.60824978167258</v>
      </c>
      <c r="W32" s="18">
        <f t="shared" si="3"/>
        <v>9.919623664</v>
      </c>
      <c r="X32" s="9">
        <f t="shared" ref="X32:AF32" si="35">W33</f>
        <v>31.4272176</v>
      </c>
      <c r="Y32" s="9">
        <f t="shared" si="35"/>
        <v>100.8957044</v>
      </c>
      <c r="Z32" s="9">
        <f t="shared" si="35"/>
        <v>79.11728599</v>
      </c>
      <c r="AA32" s="9">
        <f t="shared" si="35"/>
        <v>4.995672382</v>
      </c>
      <c r="AB32" s="9">
        <f t="shared" si="35"/>
        <v>3.707706855</v>
      </c>
      <c r="AC32" s="9">
        <f t="shared" si="35"/>
        <v>36.10123067</v>
      </c>
      <c r="AD32" s="9">
        <f t="shared" si="35"/>
        <v>9.172580512</v>
      </c>
      <c r="AE32" s="9">
        <f t="shared" si="35"/>
        <v>28.04754299</v>
      </c>
      <c r="AF32" s="9">
        <f t="shared" si="35"/>
        <v>44.79204767</v>
      </c>
    </row>
    <row r="33">
      <c r="A33" s="3">
        <v>32.0</v>
      </c>
      <c r="B33" s="8">
        <v>9.91962366421392</v>
      </c>
      <c r="W33" s="9">
        <f t="shared" si="3"/>
        <v>31.4272176</v>
      </c>
      <c r="X33" s="9">
        <f t="shared" ref="X33:AF33" si="36">W34</f>
        <v>100.8957044</v>
      </c>
      <c r="Y33" s="9">
        <f t="shared" si="36"/>
        <v>79.11728599</v>
      </c>
      <c r="Z33" s="9">
        <f t="shared" si="36"/>
        <v>4.995672382</v>
      </c>
      <c r="AA33" s="9">
        <f t="shared" si="36"/>
        <v>3.707706855</v>
      </c>
      <c r="AB33" s="9">
        <f t="shared" si="36"/>
        <v>36.10123067</v>
      </c>
      <c r="AC33" s="9">
        <f t="shared" si="36"/>
        <v>9.172580512</v>
      </c>
      <c r="AD33" s="9">
        <f t="shared" si="36"/>
        <v>28.04754299</v>
      </c>
      <c r="AE33" s="9">
        <f t="shared" si="36"/>
        <v>44.79204767</v>
      </c>
      <c r="AF33" s="9">
        <f t="shared" si="36"/>
        <v>28.59260698</v>
      </c>
    </row>
    <row r="34">
      <c r="A34" s="3">
        <v>33.0</v>
      </c>
      <c r="B34" s="8">
        <v>31.4272175990472</v>
      </c>
      <c r="W34" s="18">
        <f t="shared" si="3"/>
        <v>100.8957044</v>
      </c>
      <c r="X34" s="9">
        <f t="shared" ref="X34:AF34" si="37">W35</f>
        <v>79.11728599</v>
      </c>
      <c r="Y34" s="9">
        <f t="shared" si="37"/>
        <v>4.995672382</v>
      </c>
      <c r="Z34" s="9">
        <f t="shared" si="37"/>
        <v>3.707706855</v>
      </c>
      <c r="AA34" s="9">
        <f t="shared" si="37"/>
        <v>36.10123067</v>
      </c>
      <c r="AB34" s="9">
        <f t="shared" si="37"/>
        <v>9.172580512</v>
      </c>
      <c r="AC34" s="9">
        <f t="shared" si="37"/>
        <v>28.04754299</v>
      </c>
      <c r="AD34" s="9">
        <f t="shared" si="37"/>
        <v>44.79204767</v>
      </c>
      <c r="AE34" s="9">
        <f t="shared" si="37"/>
        <v>28.59260698</v>
      </c>
      <c r="AF34" s="9">
        <f t="shared" si="37"/>
        <v>3.312180104</v>
      </c>
    </row>
    <row r="35">
      <c r="A35" s="3">
        <v>34.0</v>
      </c>
      <c r="B35" s="8">
        <v>100.895704416596</v>
      </c>
      <c r="W35" s="9">
        <f t="shared" si="3"/>
        <v>79.11728599</v>
      </c>
      <c r="X35" s="9">
        <f t="shared" ref="X35:AF35" si="38">W36</f>
        <v>4.995672382</v>
      </c>
      <c r="Y35" s="9">
        <f t="shared" si="38"/>
        <v>3.707706855</v>
      </c>
      <c r="Z35" s="9">
        <f t="shared" si="38"/>
        <v>36.10123067</v>
      </c>
      <c r="AA35" s="9">
        <f t="shared" si="38"/>
        <v>9.172580512</v>
      </c>
      <c r="AB35" s="9">
        <f t="shared" si="38"/>
        <v>28.04754299</v>
      </c>
      <c r="AC35" s="9">
        <f t="shared" si="38"/>
        <v>44.79204767</v>
      </c>
      <c r="AD35" s="9">
        <f t="shared" si="38"/>
        <v>28.59260698</v>
      </c>
      <c r="AE35" s="9">
        <f t="shared" si="38"/>
        <v>3.312180104</v>
      </c>
      <c r="AF35" s="9">
        <f t="shared" si="38"/>
        <v>151.8449851</v>
      </c>
    </row>
    <row r="36">
      <c r="A36" s="3">
        <v>35.0</v>
      </c>
      <c r="B36" s="8">
        <v>79.1172859898434</v>
      </c>
      <c r="W36" s="18">
        <f t="shared" si="3"/>
        <v>4.995672382</v>
      </c>
      <c r="X36" s="9">
        <f t="shared" ref="X36:AF36" si="39">W37</f>
        <v>3.707706855</v>
      </c>
      <c r="Y36" s="9">
        <f t="shared" si="39"/>
        <v>36.10123067</v>
      </c>
      <c r="Z36" s="9">
        <f t="shared" si="39"/>
        <v>9.172580512</v>
      </c>
      <c r="AA36" s="9">
        <f t="shared" si="39"/>
        <v>28.04754299</v>
      </c>
      <c r="AB36" s="9">
        <f t="shared" si="39"/>
        <v>44.79204767</v>
      </c>
      <c r="AC36" s="9">
        <f t="shared" si="39"/>
        <v>28.59260698</v>
      </c>
      <c r="AD36" s="9">
        <f t="shared" si="39"/>
        <v>3.312180104</v>
      </c>
      <c r="AE36" s="9">
        <f t="shared" si="39"/>
        <v>151.8449851</v>
      </c>
      <c r="AF36" s="9">
        <f t="shared" si="39"/>
        <v>0.09855882572</v>
      </c>
    </row>
    <row r="37">
      <c r="A37" s="3">
        <v>36.0</v>
      </c>
      <c r="B37" s="8">
        <v>4.99567238153149</v>
      </c>
      <c r="W37" s="9">
        <f t="shared" si="3"/>
        <v>3.707706855</v>
      </c>
      <c r="X37" s="9">
        <f t="shared" ref="X37:AF37" si="40">W38</f>
        <v>36.10123067</v>
      </c>
      <c r="Y37" s="9">
        <f t="shared" si="40"/>
        <v>9.172580512</v>
      </c>
      <c r="Z37" s="9">
        <f t="shared" si="40"/>
        <v>28.04754299</v>
      </c>
      <c r="AA37" s="9">
        <f t="shared" si="40"/>
        <v>44.79204767</v>
      </c>
      <c r="AB37" s="9">
        <f t="shared" si="40"/>
        <v>28.59260698</v>
      </c>
      <c r="AC37" s="9">
        <f t="shared" si="40"/>
        <v>3.312180104</v>
      </c>
      <c r="AD37" s="9">
        <f t="shared" si="40"/>
        <v>151.8449851</v>
      </c>
      <c r="AE37" s="9">
        <f t="shared" si="40"/>
        <v>0.09855882572</v>
      </c>
      <c r="AF37" s="9">
        <f t="shared" si="40"/>
        <v>13.25402738</v>
      </c>
    </row>
    <row r="38">
      <c r="A38" s="3">
        <v>37.0</v>
      </c>
      <c r="B38" s="8">
        <v>3.70770685532038</v>
      </c>
      <c r="W38" s="18">
        <f t="shared" si="3"/>
        <v>36.10123067</v>
      </c>
      <c r="X38" s="9">
        <f t="shared" ref="X38:AF38" si="41">W39</f>
        <v>9.172580512</v>
      </c>
      <c r="Y38" s="9">
        <f t="shared" si="41"/>
        <v>28.04754299</v>
      </c>
      <c r="Z38" s="9">
        <f t="shared" si="41"/>
        <v>44.79204767</v>
      </c>
      <c r="AA38" s="9">
        <f t="shared" si="41"/>
        <v>28.59260698</v>
      </c>
      <c r="AB38" s="9">
        <f t="shared" si="41"/>
        <v>3.312180104</v>
      </c>
      <c r="AC38" s="9">
        <f t="shared" si="41"/>
        <v>151.8449851</v>
      </c>
      <c r="AD38" s="9">
        <f t="shared" si="41"/>
        <v>0.09855882572</v>
      </c>
      <c r="AE38" s="9">
        <f t="shared" si="41"/>
        <v>13.25402738</v>
      </c>
      <c r="AF38" s="9">
        <f t="shared" si="41"/>
        <v>9.101973581</v>
      </c>
    </row>
    <row r="39">
      <c r="A39" s="3">
        <v>38.0</v>
      </c>
      <c r="B39" s="8">
        <v>36.1012306661694</v>
      </c>
      <c r="W39" s="9">
        <f t="shared" si="3"/>
        <v>9.172580512</v>
      </c>
      <c r="X39" s="9">
        <f t="shared" ref="X39:AF39" si="42">W40</f>
        <v>28.04754299</v>
      </c>
      <c r="Y39" s="9">
        <f t="shared" si="42"/>
        <v>44.79204767</v>
      </c>
      <c r="Z39" s="9">
        <f t="shared" si="42"/>
        <v>28.59260698</v>
      </c>
      <c r="AA39" s="9">
        <f t="shared" si="42"/>
        <v>3.312180104</v>
      </c>
      <c r="AB39" s="9">
        <f t="shared" si="42"/>
        <v>151.8449851</v>
      </c>
      <c r="AC39" s="9">
        <f t="shared" si="42"/>
        <v>0.09855882572</v>
      </c>
      <c r="AD39" s="9">
        <f t="shared" si="42"/>
        <v>13.25402738</v>
      </c>
      <c r="AE39" s="9">
        <f t="shared" si="42"/>
        <v>9.101973581</v>
      </c>
      <c r="AF39" s="9">
        <f t="shared" si="42"/>
        <v>8.320906862</v>
      </c>
    </row>
    <row r="40">
      <c r="A40" s="3">
        <v>39.0</v>
      </c>
      <c r="B40" s="8">
        <v>9.17258051216366</v>
      </c>
      <c r="W40" s="18">
        <f t="shared" si="3"/>
        <v>28.04754299</v>
      </c>
      <c r="X40" s="9">
        <f t="shared" ref="X40:AF40" si="43">W41</f>
        <v>44.79204767</v>
      </c>
      <c r="Y40" s="9">
        <f t="shared" si="43"/>
        <v>28.59260698</v>
      </c>
      <c r="Z40" s="9">
        <f t="shared" si="43"/>
        <v>3.312180104</v>
      </c>
      <c r="AA40" s="9">
        <f t="shared" si="43"/>
        <v>151.8449851</v>
      </c>
      <c r="AB40" s="9">
        <f t="shared" si="43"/>
        <v>0.09855882572</v>
      </c>
      <c r="AC40" s="9">
        <f t="shared" si="43"/>
        <v>13.25402738</v>
      </c>
      <c r="AD40" s="9">
        <f t="shared" si="43"/>
        <v>9.101973581</v>
      </c>
      <c r="AE40" s="9">
        <f t="shared" si="43"/>
        <v>8.320906862</v>
      </c>
      <c r="AF40" s="9">
        <f t="shared" si="43"/>
        <v>0.07655887006</v>
      </c>
    </row>
    <row r="41">
      <c r="A41" s="3">
        <v>40.0</v>
      </c>
      <c r="B41" s="8">
        <v>28.047542991025</v>
      </c>
      <c r="W41" s="9">
        <f t="shared" si="3"/>
        <v>44.79204767</v>
      </c>
      <c r="X41" s="9">
        <f t="shared" ref="X41:AF41" si="44">W42</f>
        <v>28.59260698</v>
      </c>
      <c r="Y41" s="9">
        <f t="shared" si="44"/>
        <v>3.312180104</v>
      </c>
      <c r="Z41" s="9">
        <f t="shared" si="44"/>
        <v>151.8449851</v>
      </c>
      <c r="AA41" s="9">
        <f t="shared" si="44"/>
        <v>0.09855882572</v>
      </c>
      <c r="AB41" s="9">
        <f t="shared" si="44"/>
        <v>13.25402738</v>
      </c>
      <c r="AC41" s="9">
        <f t="shared" si="44"/>
        <v>9.101973581</v>
      </c>
      <c r="AD41" s="9">
        <f t="shared" si="44"/>
        <v>8.320906862</v>
      </c>
      <c r="AE41" s="9">
        <f t="shared" si="44"/>
        <v>0.07655887006</v>
      </c>
      <c r="AF41" s="9">
        <f t="shared" si="44"/>
        <v>57.86207653</v>
      </c>
    </row>
    <row r="42">
      <c r="A42" s="3">
        <v>41.0</v>
      </c>
      <c r="B42" s="8">
        <v>44.7920476668418</v>
      </c>
      <c r="W42" s="18">
        <f t="shared" si="3"/>
        <v>28.59260698</v>
      </c>
      <c r="X42" s="9">
        <f t="shared" ref="X42:AF42" si="45">W43</f>
        <v>3.312180104</v>
      </c>
      <c r="Y42" s="9">
        <f t="shared" si="45"/>
        <v>151.8449851</v>
      </c>
      <c r="Z42" s="9">
        <f t="shared" si="45"/>
        <v>0.09855882572</v>
      </c>
      <c r="AA42" s="9">
        <f t="shared" si="45"/>
        <v>13.25402738</v>
      </c>
      <c r="AB42" s="9">
        <f t="shared" si="45"/>
        <v>9.101973581</v>
      </c>
      <c r="AC42" s="9">
        <f t="shared" si="45"/>
        <v>8.320906862</v>
      </c>
      <c r="AD42" s="9">
        <f t="shared" si="45"/>
        <v>0.07655887006</v>
      </c>
      <c r="AE42" s="9">
        <f t="shared" si="45"/>
        <v>57.86207653</v>
      </c>
      <c r="AF42" s="9">
        <f t="shared" si="45"/>
        <v>1.319763154</v>
      </c>
    </row>
    <row r="43">
      <c r="A43" s="3">
        <v>42.0</v>
      </c>
      <c r="B43" s="8">
        <v>28.5926069808774</v>
      </c>
      <c r="W43" s="9">
        <f t="shared" si="3"/>
        <v>3.312180104</v>
      </c>
      <c r="X43" s="9">
        <f t="shared" ref="X43:AF43" si="46">W44</f>
        <v>151.8449851</v>
      </c>
      <c r="Y43" s="9">
        <f t="shared" si="46"/>
        <v>0.09855882572</v>
      </c>
      <c r="Z43" s="9">
        <f t="shared" si="46"/>
        <v>13.25402738</v>
      </c>
      <c r="AA43" s="9">
        <f t="shared" si="46"/>
        <v>9.101973581</v>
      </c>
      <c r="AB43" s="9">
        <f t="shared" si="46"/>
        <v>8.320906862</v>
      </c>
      <c r="AC43" s="9">
        <f t="shared" si="46"/>
        <v>0.07655887006</v>
      </c>
      <c r="AD43" s="9">
        <f t="shared" si="46"/>
        <v>57.86207653</v>
      </c>
      <c r="AE43" s="9">
        <f t="shared" si="46"/>
        <v>1.319763154</v>
      </c>
      <c r="AF43" s="9">
        <f t="shared" si="46"/>
        <v>9.766671289</v>
      </c>
    </row>
    <row r="44">
      <c r="A44" s="3">
        <v>43.0</v>
      </c>
      <c r="B44" s="8">
        <v>3.31218010437502</v>
      </c>
      <c r="W44" s="18">
        <f t="shared" si="3"/>
        <v>151.8449851</v>
      </c>
      <c r="X44" s="9">
        <f t="shared" ref="X44:AF44" si="47">W45</f>
        <v>0.09855882572</v>
      </c>
      <c r="Y44" s="9">
        <f t="shared" si="47"/>
        <v>13.25402738</v>
      </c>
      <c r="Z44" s="9">
        <f t="shared" si="47"/>
        <v>9.101973581</v>
      </c>
      <c r="AA44" s="9">
        <f t="shared" si="47"/>
        <v>8.320906862</v>
      </c>
      <c r="AB44" s="9">
        <f t="shared" si="47"/>
        <v>0.07655887006</v>
      </c>
      <c r="AC44" s="9">
        <f t="shared" si="47"/>
        <v>57.86207653</v>
      </c>
      <c r="AD44" s="9">
        <f t="shared" si="47"/>
        <v>1.319763154</v>
      </c>
      <c r="AE44" s="9">
        <f t="shared" si="47"/>
        <v>9.766671289</v>
      </c>
      <c r="AF44" s="9">
        <f t="shared" si="47"/>
        <v>57.76689039</v>
      </c>
    </row>
    <row r="45">
      <c r="A45" s="3">
        <v>44.0</v>
      </c>
      <c r="B45" s="8">
        <v>151.844985109814</v>
      </c>
      <c r="W45" s="9">
        <f t="shared" si="3"/>
        <v>0.09855882572</v>
      </c>
      <c r="X45" s="9">
        <f t="shared" ref="X45:AF45" si="48">W46</f>
        <v>13.25402738</v>
      </c>
      <c r="Y45" s="9">
        <f t="shared" si="48"/>
        <v>9.101973581</v>
      </c>
      <c r="Z45" s="9">
        <f t="shared" si="48"/>
        <v>8.320906862</v>
      </c>
      <c r="AA45" s="9">
        <f t="shared" si="48"/>
        <v>0.07655887006</v>
      </c>
      <c r="AB45" s="9">
        <f t="shared" si="48"/>
        <v>57.86207653</v>
      </c>
      <c r="AC45" s="9">
        <f t="shared" si="48"/>
        <v>1.319763154</v>
      </c>
      <c r="AD45" s="9">
        <f t="shared" si="48"/>
        <v>9.766671289</v>
      </c>
      <c r="AE45" s="9">
        <f t="shared" si="48"/>
        <v>57.76689039</v>
      </c>
      <c r="AF45" s="9">
        <f t="shared" si="48"/>
        <v>1.568287001</v>
      </c>
    </row>
    <row r="46">
      <c r="A46" s="3">
        <v>45.0</v>
      </c>
      <c r="B46" s="8">
        <v>0.0985588257166788</v>
      </c>
      <c r="W46" s="18">
        <f t="shared" si="3"/>
        <v>13.25402738</v>
      </c>
      <c r="X46" s="9">
        <f t="shared" ref="X46:AF46" si="49">W47</f>
        <v>9.101973581</v>
      </c>
      <c r="Y46" s="9">
        <f t="shared" si="49"/>
        <v>8.320906862</v>
      </c>
      <c r="Z46" s="9">
        <f t="shared" si="49"/>
        <v>0.07655887006</v>
      </c>
      <c r="AA46" s="9">
        <f t="shared" si="49"/>
        <v>57.86207653</v>
      </c>
      <c r="AB46" s="9">
        <f t="shared" si="49"/>
        <v>1.319763154</v>
      </c>
      <c r="AC46" s="9">
        <f t="shared" si="49"/>
        <v>9.766671289</v>
      </c>
      <c r="AD46" s="9">
        <f t="shared" si="49"/>
        <v>57.76689039</v>
      </c>
      <c r="AE46" s="9">
        <f t="shared" si="49"/>
        <v>1.568287001</v>
      </c>
      <c r="AF46" s="9">
        <f t="shared" si="49"/>
        <v>11.89018192</v>
      </c>
    </row>
    <row r="47">
      <c r="A47" s="3">
        <v>46.0</v>
      </c>
      <c r="B47" s="8">
        <v>13.2540273752325</v>
      </c>
      <c r="W47" s="9">
        <f t="shared" si="3"/>
        <v>9.101973581</v>
      </c>
      <c r="X47" s="9">
        <f t="shared" ref="X47:AF47" si="50">W48</f>
        <v>8.320906862</v>
      </c>
      <c r="Y47" s="9">
        <f t="shared" si="50"/>
        <v>0.07655887006</v>
      </c>
      <c r="Z47" s="9">
        <f t="shared" si="50"/>
        <v>57.86207653</v>
      </c>
      <c r="AA47" s="9">
        <f t="shared" si="50"/>
        <v>1.319763154</v>
      </c>
      <c r="AB47" s="9">
        <f t="shared" si="50"/>
        <v>9.766671289</v>
      </c>
      <c r="AC47" s="9">
        <f t="shared" si="50"/>
        <v>57.76689039</v>
      </c>
      <c r="AD47" s="9">
        <f t="shared" si="50"/>
        <v>1.568287001</v>
      </c>
      <c r="AE47" s="9">
        <f t="shared" si="50"/>
        <v>11.89018192</v>
      </c>
      <c r="AF47" s="9">
        <f t="shared" si="50"/>
        <v>0.3450420647</v>
      </c>
    </row>
    <row r="48">
      <c r="A48" s="3">
        <v>47.0</v>
      </c>
      <c r="B48" s="8">
        <v>9.10197358071289</v>
      </c>
      <c r="W48" s="18">
        <f t="shared" si="3"/>
        <v>8.320906862</v>
      </c>
      <c r="X48" s="9">
        <f t="shared" ref="X48:AF48" si="51">W49</f>
        <v>0.07655887006</v>
      </c>
      <c r="Y48" s="9">
        <f t="shared" si="51"/>
        <v>57.86207653</v>
      </c>
      <c r="Z48" s="9">
        <f t="shared" si="51"/>
        <v>1.319763154</v>
      </c>
      <c r="AA48" s="9">
        <f t="shared" si="51"/>
        <v>9.766671289</v>
      </c>
      <c r="AB48" s="9">
        <f t="shared" si="51"/>
        <v>57.76689039</v>
      </c>
      <c r="AC48" s="9">
        <f t="shared" si="51"/>
        <v>1.568287001</v>
      </c>
      <c r="AD48" s="9">
        <f t="shared" si="51"/>
        <v>11.89018192</v>
      </c>
      <c r="AE48" s="9">
        <f t="shared" si="51"/>
        <v>0.3450420647</v>
      </c>
      <c r="AF48" s="9">
        <f t="shared" si="51"/>
        <v>27.69281529</v>
      </c>
    </row>
    <row r="49">
      <c r="A49" s="3">
        <v>48.0</v>
      </c>
      <c r="B49" s="8">
        <v>8.32090686220311</v>
      </c>
      <c r="W49" s="9">
        <f t="shared" si="3"/>
        <v>0.07655887006</v>
      </c>
      <c r="X49" s="9">
        <f t="shared" ref="X49:AF49" si="52">W50</f>
        <v>57.86207653</v>
      </c>
      <c r="Y49" s="9">
        <f t="shared" si="52"/>
        <v>1.319763154</v>
      </c>
      <c r="Z49" s="9">
        <f t="shared" si="52"/>
        <v>9.766671289</v>
      </c>
      <c r="AA49" s="9">
        <f t="shared" si="52"/>
        <v>57.76689039</v>
      </c>
      <c r="AB49" s="9">
        <f t="shared" si="52"/>
        <v>1.568287001</v>
      </c>
      <c r="AC49" s="9">
        <f t="shared" si="52"/>
        <v>11.89018192</v>
      </c>
      <c r="AD49" s="9">
        <f t="shared" si="52"/>
        <v>0.3450420647</v>
      </c>
      <c r="AE49" s="9">
        <f t="shared" si="52"/>
        <v>27.69281529</v>
      </c>
      <c r="AF49" s="9">
        <f t="shared" si="52"/>
        <v>27.88374326</v>
      </c>
    </row>
    <row r="50">
      <c r="A50" s="3">
        <v>49.0</v>
      </c>
      <c r="B50" s="8">
        <v>0.0765588700609941</v>
      </c>
      <c r="W50" s="18">
        <f t="shared" si="3"/>
        <v>57.86207653</v>
      </c>
      <c r="X50" s="9">
        <f t="shared" ref="X50:AF50" si="53">W51</f>
        <v>1.319763154</v>
      </c>
      <c r="Y50" s="9">
        <f t="shared" si="53"/>
        <v>9.766671289</v>
      </c>
      <c r="Z50" s="9">
        <f t="shared" si="53"/>
        <v>57.76689039</v>
      </c>
      <c r="AA50" s="9">
        <f t="shared" si="53"/>
        <v>1.568287001</v>
      </c>
      <c r="AB50" s="9">
        <f t="shared" si="53"/>
        <v>11.89018192</v>
      </c>
      <c r="AC50" s="9">
        <f t="shared" si="53"/>
        <v>0.3450420647</v>
      </c>
      <c r="AD50" s="9">
        <f t="shared" si="53"/>
        <v>27.69281529</v>
      </c>
      <c r="AE50" s="9">
        <f t="shared" si="53"/>
        <v>27.88374326</v>
      </c>
      <c r="AF50" s="9">
        <f t="shared" si="53"/>
        <v>57.0384814</v>
      </c>
    </row>
    <row r="51">
      <c r="A51" s="3">
        <v>50.0</v>
      </c>
      <c r="B51" s="8">
        <v>57.8620765331248</v>
      </c>
      <c r="W51" s="9">
        <f t="shared" si="3"/>
        <v>1.319763154</v>
      </c>
      <c r="X51" s="9">
        <f t="shared" ref="X51:AF51" si="54">W52</f>
        <v>9.766671289</v>
      </c>
      <c r="Y51" s="9">
        <f t="shared" si="54"/>
        <v>57.76689039</v>
      </c>
      <c r="Z51" s="9">
        <f t="shared" si="54"/>
        <v>1.568287001</v>
      </c>
      <c r="AA51" s="9">
        <f t="shared" si="54"/>
        <v>11.89018192</v>
      </c>
      <c r="AB51" s="9">
        <f t="shared" si="54"/>
        <v>0.3450420647</v>
      </c>
      <c r="AC51" s="9">
        <f t="shared" si="54"/>
        <v>27.69281529</v>
      </c>
      <c r="AD51" s="9">
        <f t="shared" si="54"/>
        <v>27.88374326</v>
      </c>
      <c r="AE51" s="9">
        <f t="shared" si="54"/>
        <v>57.0384814</v>
      </c>
      <c r="AF51" s="9">
        <f t="shared" si="54"/>
        <v>44.11100472</v>
      </c>
    </row>
    <row r="52">
      <c r="A52" s="3">
        <v>51.0</v>
      </c>
      <c r="B52" s="8">
        <v>1.31976315389779</v>
      </c>
      <c r="W52" s="18">
        <f t="shared" si="3"/>
        <v>9.766671289</v>
      </c>
      <c r="X52" s="9">
        <f t="shared" ref="X52:AF52" si="55">W53</f>
        <v>57.76689039</v>
      </c>
      <c r="Y52" s="9">
        <f t="shared" si="55"/>
        <v>1.568287001</v>
      </c>
      <c r="Z52" s="9">
        <f t="shared" si="55"/>
        <v>11.89018192</v>
      </c>
      <c r="AA52" s="9">
        <f t="shared" si="55"/>
        <v>0.3450420647</v>
      </c>
      <c r="AB52" s="9">
        <f t="shared" si="55"/>
        <v>27.69281529</v>
      </c>
      <c r="AC52" s="9">
        <f t="shared" si="55"/>
        <v>27.88374326</v>
      </c>
      <c r="AD52" s="9">
        <f t="shared" si="55"/>
        <v>57.0384814</v>
      </c>
      <c r="AE52" s="9">
        <f t="shared" si="55"/>
        <v>44.11100472</v>
      </c>
      <c r="AF52" s="9">
        <f t="shared" si="55"/>
        <v>20.48671746</v>
      </c>
    </row>
    <row r="53">
      <c r="A53" s="3">
        <v>52.0</v>
      </c>
      <c r="B53" s="8">
        <v>9.76667128916385</v>
      </c>
      <c r="W53" s="9">
        <f t="shared" si="3"/>
        <v>57.76689039</v>
      </c>
      <c r="X53" s="9">
        <f t="shared" ref="X53:AF53" si="56">W54</f>
        <v>1.568287001</v>
      </c>
      <c r="Y53" s="9">
        <f t="shared" si="56"/>
        <v>11.89018192</v>
      </c>
      <c r="Z53" s="9">
        <f t="shared" si="56"/>
        <v>0.3450420647</v>
      </c>
      <c r="AA53" s="9">
        <f t="shared" si="56"/>
        <v>27.69281529</v>
      </c>
      <c r="AB53" s="9">
        <f t="shared" si="56"/>
        <v>27.88374326</v>
      </c>
      <c r="AC53" s="9">
        <f t="shared" si="56"/>
        <v>57.0384814</v>
      </c>
      <c r="AD53" s="9">
        <f t="shared" si="56"/>
        <v>44.11100472</v>
      </c>
      <c r="AE53" s="9">
        <f t="shared" si="56"/>
        <v>20.48671746</v>
      </c>
      <c r="AF53" s="9">
        <f t="shared" si="56"/>
        <v>7.105209394</v>
      </c>
    </row>
    <row r="54">
      <c r="A54" s="3">
        <v>53.0</v>
      </c>
      <c r="B54" s="8">
        <v>57.7668903901558</v>
      </c>
      <c r="W54" s="18">
        <f t="shared" si="3"/>
        <v>1.568287001</v>
      </c>
      <c r="X54" s="9">
        <f t="shared" ref="X54:AF54" si="57">W55</f>
        <v>11.89018192</v>
      </c>
      <c r="Y54" s="9">
        <f t="shared" si="57"/>
        <v>0.3450420647</v>
      </c>
      <c r="Z54" s="9">
        <f t="shared" si="57"/>
        <v>27.69281529</v>
      </c>
      <c r="AA54" s="9">
        <f t="shared" si="57"/>
        <v>27.88374326</v>
      </c>
      <c r="AB54" s="9">
        <f t="shared" si="57"/>
        <v>57.0384814</v>
      </c>
      <c r="AC54" s="9">
        <f t="shared" si="57"/>
        <v>44.11100472</v>
      </c>
      <c r="AD54" s="9">
        <f t="shared" si="57"/>
        <v>20.48671746</v>
      </c>
      <c r="AE54" s="9">
        <f t="shared" si="57"/>
        <v>7.105209394</v>
      </c>
      <c r="AF54" s="9">
        <f t="shared" si="57"/>
        <v>7.243241264</v>
      </c>
    </row>
    <row r="55">
      <c r="A55" s="3">
        <v>54.0</v>
      </c>
      <c r="B55" s="8">
        <v>1.5682870008214</v>
      </c>
      <c r="W55" s="9">
        <f t="shared" si="3"/>
        <v>11.89018192</v>
      </c>
      <c r="X55" s="9">
        <f t="shared" ref="X55:AF55" si="58">W56</f>
        <v>0.3450420647</v>
      </c>
      <c r="Y55" s="9">
        <f t="shared" si="58"/>
        <v>27.69281529</v>
      </c>
      <c r="Z55" s="9">
        <f t="shared" si="58"/>
        <v>27.88374326</v>
      </c>
      <c r="AA55" s="9">
        <f t="shared" si="58"/>
        <v>57.0384814</v>
      </c>
      <c r="AB55" s="9">
        <f t="shared" si="58"/>
        <v>44.11100472</v>
      </c>
      <c r="AC55" s="9">
        <f t="shared" si="58"/>
        <v>20.48671746</v>
      </c>
      <c r="AD55" s="9">
        <f t="shared" si="58"/>
        <v>7.105209394</v>
      </c>
      <c r="AE55" s="9">
        <f t="shared" si="58"/>
        <v>7.243241264</v>
      </c>
      <c r="AF55" s="9">
        <f t="shared" si="58"/>
        <v>5.81843324</v>
      </c>
    </row>
    <row r="56">
      <c r="A56" s="3">
        <v>55.0</v>
      </c>
      <c r="B56" s="8">
        <v>11.8901819216541</v>
      </c>
      <c r="W56" s="18">
        <f t="shared" si="3"/>
        <v>0.3450420647</v>
      </c>
      <c r="X56" s="9">
        <f t="shared" ref="X56:AF56" si="59">W57</f>
        <v>27.69281529</v>
      </c>
      <c r="Y56" s="9">
        <f t="shared" si="59"/>
        <v>27.88374326</v>
      </c>
      <c r="Z56" s="9">
        <f t="shared" si="59"/>
        <v>57.0384814</v>
      </c>
      <c r="AA56" s="9">
        <f t="shared" si="59"/>
        <v>44.11100472</v>
      </c>
      <c r="AB56" s="9">
        <f t="shared" si="59"/>
        <v>20.48671746</v>
      </c>
      <c r="AC56" s="9">
        <f t="shared" si="59"/>
        <v>7.105209394</v>
      </c>
      <c r="AD56" s="9">
        <f t="shared" si="59"/>
        <v>7.243241264</v>
      </c>
      <c r="AE56" s="9">
        <f t="shared" si="59"/>
        <v>5.81843324</v>
      </c>
      <c r="AF56" s="9">
        <f t="shared" si="59"/>
        <v>12.94119741</v>
      </c>
    </row>
    <row r="57">
      <c r="A57" s="3">
        <v>56.0</v>
      </c>
      <c r="B57" s="8">
        <v>0.345042064657439</v>
      </c>
      <c r="W57" s="9">
        <f t="shared" si="3"/>
        <v>27.69281529</v>
      </c>
      <c r="X57" s="9">
        <f t="shared" ref="X57:AF57" si="60">W58</f>
        <v>27.88374326</v>
      </c>
      <c r="Y57" s="9">
        <f t="shared" si="60"/>
        <v>57.0384814</v>
      </c>
      <c r="Z57" s="9">
        <f t="shared" si="60"/>
        <v>44.11100472</v>
      </c>
      <c r="AA57" s="9">
        <f t="shared" si="60"/>
        <v>20.48671746</v>
      </c>
      <c r="AB57" s="9">
        <f t="shared" si="60"/>
        <v>7.105209394</v>
      </c>
      <c r="AC57" s="9">
        <f t="shared" si="60"/>
        <v>7.243241264</v>
      </c>
      <c r="AD57" s="9">
        <f t="shared" si="60"/>
        <v>5.81843324</v>
      </c>
      <c r="AE57" s="9">
        <f t="shared" si="60"/>
        <v>12.94119741</v>
      </c>
      <c r="AF57" s="9">
        <f t="shared" si="60"/>
        <v>0.9381147182</v>
      </c>
    </row>
    <row r="58">
      <c r="A58" s="3">
        <v>57.0</v>
      </c>
      <c r="B58" s="8">
        <v>27.6928152942768</v>
      </c>
      <c r="W58" s="18">
        <f t="shared" si="3"/>
        <v>27.88374326</v>
      </c>
      <c r="X58" s="9">
        <f t="shared" ref="X58:AF58" si="61">W59</f>
        <v>57.0384814</v>
      </c>
      <c r="Y58" s="9">
        <f t="shared" si="61"/>
        <v>44.11100472</v>
      </c>
      <c r="Z58" s="9">
        <f t="shared" si="61"/>
        <v>20.48671746</v>
      </c>
      <c r="AA58" s="9">
        <f t="shared" si="61"/>
        <v>7.105209394</v>
      </c>
      <c r="AB58" s="9">
        <f t="shared" si="61"/>
        <v>7.243241264</v>
      </c>
      <c r="AC58" s="9">
        <f t="shared" si="61"/>
        <v>5.81843324</v>
      </c>
      <c r="AD58" s="9">
        <f t="shared" si="61"/>
        <v>12.94119741</v>
      </c>
      <c r="AE58" s="9">
        <f t="shared" si="61"/>
        <v>0.9381147182</v>
      </c>
      <c r="AF58" s="9">
        <f t="shared" si="61"/>
        <v>5.821975175</v>
      </c>
    </row>
    <row r="59">
      <c r="A59" s="3">
        <v>58.0</v>
      </c>
      <c r="B59" s="8">
        <v>27.8837432646033</v>
      </c>
      <c r="W59" s="9">
        <f t="shared" si="3"/>
        <v>57.0384814</v>
      </c>
      <c r="X59" s="9">
        <f t="shared" ref="X59:AF59" si="62">W60</f>
        <v>44.11100472</v>
      </c>
      <c r="Y59" s="9">
        <f t="shared" si="62"/>
        <v>20.48671746</v>
      </c>
      <c r="Z59" s="9">
        <f t="shared" si="62"/>
        <v>7.105209394</v>
      </c>
      <c r="AA59" s="9">
        <f t="shared" si="62"/>
        <v>7.243241264</v>
      </c>
      <c r="AB59" s="9">
        <f t="shared" si="62"/>
        <v>5.81843324</v>
      </c>
      <c r="AC59" s="9">
        <f t="shared" si="62"/>
        <v>12.94119741</v>
      </c>
      <c r="AD59" s="9">
        <f t="shared" si="62"/>
        <v>0.9381147182</v>
      </c>
      <c r="AE59" s="9">
        <f t="shared" si="62"/>
        <v>5.821975175</v>
      </c>
      <c r="AF59" s="9">
        <f t="shared" si="62"/>
        <v>5.239581732</v>
      </c>
    </row>
    <row r="60">
      <c r="A60" s="3">
        <v>59.0</v>
      </c>
      <c r="B60" s="8">
        <v>57.0384814032819</v>
      </c>
      <c r="W60" s="18">
        <f t="shared" si="3"/>
        <v>44.11100472</v>
      </c>
      <c r="X60" s="9">
        <f t="shared" ref="X60:AF60" si="63">W61</f>
        <v>20.48671746</v>
      </c>
      <c r="Y60" s="9">
        <f t="shared" si="63"/>
        <v>7.105209394</v>
      </c>
      <c r="Z60" s="9">
        <f t="shared" si="63"/>
        <v>7.243241264</v>
      </c>
      <c r="AA60" s="9">
        <f t="shared" si="63"/>
        <v>5.81843324</v>
      </c>
      <c r="AB60" s="9">
        <f t="shared" si="63"/>
        <v>12.94119741</v>
      </c>
      <c r="AC60" s="9">
        <f t="shared" si="63"/>
        <v>0.9381147182</v>
      </c>
      <c r="AD60" s="9">
        <f t="shared" si="63"/>
        <v>5.821975175</v>
      </c>
      <c r="AE60" s="9">
        <f t="shared" si="63"/>
        <v>5.239581732</v>
      </c>
      <c r="AF60" s="9">
        <f t="shared" si="63"/>
        <v>1.572326103</v>
      </c>
    </row>
    <row r="61">
      <c r="A61" s="3">
        <v>60.0</v>
      </c>
      <c r="B61" s="8">
        <v>44.1110047188995</v>
      </c>
      <c r="W61" s="9">
        <f t="shared" si="3"/>
        <v>20.48671746</v>
      </c>
      <c r="X61" s="9">
        <f t="shared" ref="X61:AF61" si="64">W62</f>
        <v>7.105209394</v>
      </c>
      <c r="Y61" s="9">
        <f t="shared" si="64"/>
        <v>7.243241264</v>
      </c>
      <c r="Z61" s="9">
        <f t="shared" si="64"/>
        <v>5.81843324</v>
      </c>
      <c r="AA61" s="9">
        <f t="shared" si="64"/>
        <v>12.94119741</v>
      </c>
      <c r="AB61" s="9">
        <f t="shared" si="64"/>
        <v>0.9381147182</v>
      </c>
      <c r="AC61" s="9">
        <f t="shared" si="64"/>
        <v>5.821975175</v>
      </c>
      <c r="AD61" s="9">
        <f t="shared" si="64"/>
        <v>5.239581732</v>
      </c>
      <c r="AE61" s="9">
        <f t="shared" si="64"/>
        <v>1.572326103</v>
      </c>
      <c r="AF61" s="9">
        <f t="shared" si="64"/>
        <v>5.496672827</v>
      </c>
    </row>
    <row r="62">
      <c r="A62" s="3">
        <v>61.0</v>
      </c>
      <c r="B62" s="8">
        <v>20.4867174560384</v>
      </c>
      <c r="W62" s="18">
        <f t="shared" si="3"/>
        <v>7.105209394</v>
      </c>
      <c r="X62" s="9">
        <f t="shared" ref="X62:AF62" si="65">W63</f>
        <v>7.243241264</v>
      </c>
      <c r="Y62" s="9">
        <f t="shared" si="65"/>
        <v>5.81843324</v>
      </c>
      <c r="Z62" s="9">
        <f t="shared" si="65"/>
        <v>12.94119741</v>
      </c>
      <c r="AA62" s="9">
        <f t="shared" si="65"/>
        <v>0.9381147182</v>
      </c>
      <c r="AB62" s="9">
        <f t="shared" si="65"/>
        <v>5.821975175</v>
      </c>
      <c r="AC62" s="9">
        <f t="shared" si="65"/>
        <v>5.239581732</v>
      </c>
      <c r="AD62" s="9">
        <f t="shared" si="65"/>
        <v>1.572326103</v>
      </c>
      <c r="AE62" s="9">
        <f t="shared" si="65"/>
        <v>5.496672827</v>
      </c>
      <c r="AF62" s="9">
        <f t="shared" si="65"/>
        <v>1.944586166</v>
      </c>
    </row>
    <row r="63">
      <c r="A63" s="3">
        <v>62.0</v>
      </c>
      <c r="B63" s="8">
        <v>7.10520939425479</v>
      </c>
      <c r="W63" s="9">
        <f t="shared" si="3"/>
        <v>7.243241264</v>
      </c>
      <c r="X63" s="9">
        <f t="shared" ref="X63:AF63" si="66">W64</f>
        <v>5.81843324</v>
      </c>
      <c r="Y63" s="9">
        <f t="shared" si="66"/>
        <v>12.94119741</v>
      </c>
      <c r="Z63" s="9">
        <f t="shared" si="66"/>
        <v>0.9381147182</v>
      </c>
      <c r="AA63" s="9">
        <f t="shared" si="66"/>
        <v>5.821975175</v>
      </c>
      <c r="AB63" s="9">
        <f t="shared" si="66"/>
        <v>5.239581732</v>
      </c>
      <c r="AC63" s="9">
        <f t="shared" si="66"/>
        <v>1.572326103</v>
      </c>
      <c r="AD63" s="9">
        <f t="shared" si="66"/>
        <v>5.496672827</v>
      </c>
      <c r="AE63" s="9">
        <f t="shared" si="66"/>
        <v>1.944586166</v>
      </c>
      <c r="AF63" s="9">
        <f t="shared" si="66"/>
        <v>6.883177979</v>
      </c>
    </row>
    <row r="64">
      <c r="A64" s="3">
        <v>63.0</v>
      </c>
      <c r="B64" s="8">
        <v>7.24324126414145</v>
      </c>
      <c r="W64" s="18">
        <f t="shared" si="3"/>
        <v>5.81843324</v>
      </c>
      <c r="X64" s="9">
        <f t="shared" ref="X64:AF64" si="67">W65</f>
        <v>12.94119741</v>
      </c>
      <c r="Y64" s="9">
        <f t="shared" si="67"/>
        <v>0.9381147182</v>
      </c>
      <c r="Z64" s="9">
        <f t="shared" si="67"/>
        <v>5.821975175</v>
      </c>
      <c r="AA64" s="9">
        <f t="shared" si="67"/>
        <v>5.239581732</v>
      </c>
      <c r="AB64" s="9">
        <f t="shared" si="67"/>
        <v>1.572326103</v>
      </c>
      <c r="AC64" s="9">
        <f t="shared" si="67"/>
        <v>5.496672827</v>
      </c>
      <c r="AD64" s="9">
        <f t="shared" si="67"/>
        <v>1.944586166</v>
      </c>
      <c r="AE64" s="9">
        <f t="shared" si="67"/>
        <v>6.883177979</v>
      </c>
      <c r="AF64" s="9">
        <f t="shared" si="67"/>
        <v>187.818227</v>
      </c>
    </row>
    <row r="65">
      <c r="A65" s="3">
        <v>64.0</v>
      </c>
      <c r="B65" s="8">
        <v>5.81843324025191</v>
      </c>
      <c r="W65" s="9">
        <f t="shared" si="3"/>
        <v>12.94119741</v>
      </c>
      <c r="X65" s="9">
        <f t="shared" ref="X65:AF65" si="68">W66</f>
        <v>0.9381147182</v>
      </c>
      <c r="Y65" s="9">
        <f t="shared" si="68"/>
        <v>5.821975175</v>
      </c>
      <c r="Z65" s="9">
        <f t="shared" si="68"/>
        <v>5.239581732</v>
      </c>
      <c r="AA65" s="9">
        <f t="shared" si="68"/>
        <v>1.572326103</v>
      </c>
      <c r="AB65" s="9">
        <f t="shared" si="68"/>
        <v>5.496672827</v>
      </c>
      <c r="AC65" s="9">
        <f t="shared" si="68"/>
        <v>1.944586166</v>
      </c>
      <c r="AD65" s="9">
        <f t="shared" si="68"/>
        <v>6.883177979</v>
      </c>
      <c r="AE65" s="9">
        <f t="shared" si="68"/>
        <v>187.818227</v>
      </c>
      <c r="AF65" s="9">
        <f t="shared" si="68"/>
        <v>0.05714910818</v>
      </c>
    </row>
    <row r="66">
      <c r="A66" s="3">
        <v>65.0</v>
      </c>
      <c r="B66" s="8">
        <v>12.9411974065588</v>
      </c>
      <c r="W66" s="18">
        <f t="shared" si="3"/>
        <v>0.9381147182</v>
      </c>
      <c r="X66" s="9">
        <f t="shared" ref="X66:AF66" si="69">W67</f>
        <v>5.821975175</v>
      </c>
      <c r="Y66" s="9">
        <f t="shared" si="69"/>
        <v>5.239581732</v>
      </c>
      <c r="Z66" s="9">
        <f t="shared" si="69"/>
        <v>1.572326103</v>
      </c>
      <c r="AA66" s="9">
        <f t="shared" si="69"/>
        <v>5.496672827</v>
      </c>
      <c r="AB66" s="9">
        <f t="shared" si="69"/>
        <v>1.944586166</v>
      </c>
      <c r="AC66" s="9">
        <f t="shared" si="69"/>
        <v>6.883177979</v>
      </c>
      <c r="AD66" s="9">
        <f t="shared" si="69"/>
        <v>187.818227</v>
      </c>
      <c r="AE66" s="9">
        <f t="shared" si="69"/>
        <v>0.05714910818</v>
      </c>
      <c r="AF66" s="9">
        <f t="shared" si="69"/>
        <v>0.7493866138</v>
      </c>
    </row>
    <row r="67">
      <c r="A67" s="3">
        <v>66.0</v>
      </c>
      <c r="B67" s="8">
        <v>0.938114718198167</v>
      </c>
      <c r="W67" s="9">
        <f t="shared" si="3"/>
        <v>5.821975175</v>
      </c>
      <c r="X67" s="9">
        <f t="shared" ref="X67:AF67" si="70">W68</f>
        <v>5.239581732</v>
      </c>
      <c r="Y67" s="9">
        <f t="shared" si="70"/>
        <v>1.572326103</v>
      </c>
      <c r="Z67" s="9">
        <f t="shared" si="70"/>
        <v>5.496672827</v>
      </c>
      <c r="AA67" s="9">
        <f t="shared" si="70"/>
        <v>1.944586166</v>
      </c>
      <c r="AB67" s="9">
        <f t="shared" si="70"/>
        <v>6.883177979</v>
      </c>
      <c r="AC67" s="9">
        <f t="shared" si="70"/>
        <v>187.818227</v>
      </c>
      <c r="AD67" s="9">
        <f t="shared" si="70"/>
        <v>0.05714910818</v>
      </c>
      <c r="AE67" s="9">
        <f t="shared" si="70"/>
        <v>0.7493866138</v>
      </c>
      <c r="AF67" s="9">
        <f t="shared" si="70"/>
        <v>11.38416526</v>
      </c>
    </row>
    <row r="68">
      <c r="A68" s="3">
        <v>67.0</v>
      </c>
      <c r="B68" s="8">
        <v>5.82197517532501</v>
      </c>
      <c r="W68" s="18">
        <f t="shared" si="3"/>
        <v>5.239581732</v>
      </c>
      <c r="X68" s="9">
        <f t="shared" ref="X68:AF68" si="71">W69</f>
        <v>1.572326103</v>
      </c>
      <c r="Y68" s="9">
        <f t="shared" si="71"/>
        <v>5.496672827</v>
      </c>
      <c r="Z68" s="9">
        <f t="shared" si="71"/>
        <v>1.944586166</v>
      </c>
      <c r="AA68" s="9">
        <f t="shared" si="71"/>
        <v>6.883177979</v>
      </c>
      <c r="AB68" s="9">
        <f t="shared" si="71"/>
        <v>187.818227</v>
      </c>
      <c r="AC68" s="9">
        <f t="shared" si="71"/>
        <v>0.05714910818</v>
      </c>
      <c r="AD68" s="9">
        <f t="shared" si="71"/>
        <v>0.7493866138</v>
      </c>
      <c r="AE68" s="9">
        <f t="shared" si="71"/>
        <v>11.38416526</v>
      </c>
      <c r="AF68" s="9">
        <f t="shared" si="71"/>
        <v>2.433920023</v>
      </c>
    </row>
    <row r="69">
      <c r="A69" s="3">
        <v>68.0</v>
      </c>
      <c r="B69" s="8">
        <v>5.23958173160278</v>
      </c>
      <c r="W69" s="9">
        <f t="shared" si="3"/>
        <v>1.572326103</v>
      </c>
      <c r="X69" s="9">
        <f t="shared" ref="X69:AF69" si="72">W70</f>
        <v>5.496672827</v>
      </c>
      <c r="Y69" s="9">
        <f t="shared" si="72"/>
        <v>1.944586166</v>
      </c>
      <c r="Z69" s="9">
        <f t="shared" si="72"/>
        <v>6.883177979</v>
      </c>
      <c r="AA69" s="9">
        <f t="shared" si="72"/>
        <v>187.818227</v>
      </c>
      <c r="AB69" s="9">
        <f t="shared" si="72"/>
        <v>0.05714910818</v>
      </c>
      <c r="AC69" s="9">
        <f t="shared" si="72"/>
        <v>0.7493866138</v>
      </c>
      <c r="AD69" s="9">
        <f t="shared" si="72"/>
        <v>11.38416526</v>
      </c>
      <c r="AE69" s="9">
        <f t="shared" si="72"/>
        <v>2.433920023</v>
      </c>
      <c r="AF69" s="9">
        <f t="shared" si="72"/>
        <v>17.9493152</v>
      </c>
    </row>
    <row r="70">
      <c r="A70" s="3">
        <v>69.0</v>
      </c>
      <c r="B70" s="8">
        <v>1.57232610327386</v>
      </c>
      <c r="W70" s="18">
        <f t="shared" si="3"/>
        <v>5.496672827</v>
      </c>
      <c r="X70" s="9">
        <f t="shared" ref="X70:AF70" si="73">W71</f>
        <v>1.944586166</v>
      </c>
      <c r="Y70" s="9">
        <f t="shared" si="73"/>
        <v>6.883177979</v>
      </c>
      <c r="Z70" s="9">
        <f t="shared" si="73"/>
        <v>187.818227</v>
      </c>
      <c r="AA70" s="9">
        <f t="shared" si="73"/>
        <v>0.05714910818</v>
      </c>
      <c r="AB70" s="9">
        <f t="shared" si="73"/>
        <v>0.7493866138</v>
      </c>
      <c r="AC70" s="9">
        <f t="shared" si="73"/>
        <v>11.38416526</v>
      </c>
      <c r="AD70" s="9">
        <f t="shared" si="73"/>
        <v>2.433920023</v>
      </c>
      <c r="AE70" s="9">
        <f t="shared" si="73"/>
        <v>17.9493152</v>
      </c>
      <c r="AF70" s="9">
        <f t="shared" si="73"/>
        <v>2.121720064</v>
      </c>
    </row>
    <row r="71">
      <c r="A71" s="3">
        <v>70.0</v>
      </c>
      <c r="B71" s="8">
        <v>5.49667282665387</v>
      </c>
      <c r="W71" s="9">
        <f t="shared" si="3"/>
        <v>1.944586166</v>
      </c>
      <c r="X71" s="9">
        <f t="shared" ref="X71:AF71" si="74">W72</f>
        <v>6.883177979</v>
      </c>
      <c r="Y71" s="9">
        <f t="shared" si="74"/>
        <v>187.818227</v>
      </c>
      <c r="Z71" s="9">
        <f t="shared" si="74"/>
        <v>0.05714910818</v>
      </c>
      <c r="AA71" s="9">
        <f t="shared" si="74"/>
        <v>0.7493866138</v>
      </c>
      <c r="AB71" s="9">
        <f t="shared" si="74"/>
        <v>11.38416526</v>
      </c>
      <c r="AC71" s="9">
        <f t="shared" si="74"/>
        <v>2.433920023</v>
      </c>
      <c r="AD71" s="9">
        <f t="shared" si="74"/>
        <v>17.9493152</v>
      </c>
      <c r="AE71" s="9">
        <f t="shared" si="74"/>
        <v>2.121720064</v>
      </c>
      <c r="AF71" s="9">
        <f t="shared" si="74"/>
        <v>30.28653599</v>
      </c>
    </row>
    <row r="72">
      <c r="A72" s="3">
        <v>71.0</v>
      </c>
      <c r="B72" s="8">
        <v>1.94458616623757</v>
      </c>
      <c r="W72" s="18">
        <f t="shared" si="3"/>
        <v>6.883177979</v>
      </c>
      <c r="X72" s="9">
        <f t="shared" ref="X72:AF72" si="75">W73</f>
        <v>187.818227</v>
      </c>
      <c r="Y72" s="9">
        <f t="shared" si="75"/>
        <v>0.05714910818</v>
      </c>
      <c r="Z72" s="9">
        <f t="shared" si="75"/>
        <v>0.7493866138</v>
      </c>
      <c r="AA72" s="9">
        <f t="shared" si="75"/>
        <v>11.38416526</v>
      </c>
      <c r="AB72" s="9">
        <f t="shared" si="75"/>
        <v>2.433920023</v>
      </c>
      <c r="AC72" s="9">
        <f t="shared" si="75"/>
        <v>17.9493152</v>
      </c>
      <c r="AD72" s="9">
        <f t="shared" si="75"/>
        <v>2.121720064</v>
      </c>
      <c r="AE72" s="9">
        <f t="shared" si="75"/>
        <v>30.28653599</v>
      </c>
      <c r="AF72" s="9">
        <f t="shared" si="75"/>
        <v>6.644725728</v>
      </c>
    </row>
    <row r="73">
      <c r="A73" s="3">
        <v>72.0</v>
      </c>
      <c r="B73" s="8">
        <v>6.88317797877849</v>
      </c>
      <c r="W73" s="9">
        <f t="shared" si="3"/>
        <v>187.818227</v>
      </c>
      <c r="X73" s="9">
        <f t="shared" ref="X73:AF73" si="76">W74</f>
        <v>0.05714910818</v>
      </c>
      <c r="Y73" s="9">
        <f t="shared" si="76"/>
        <v>0.7493866138</v>
      </c>
      <c r="Z73" s="9">
        <f t="shared" si="76"/>
        <v>11.38416526</v>
      </c>
      <c r="AA73" s="9">
        <f t="shared" si="76"/>
        <v>2.433920023</v>
      </c>
      <c r="AB73" s="9">
        <f t="shared" si="76"/>
        <v>17.9493152</v>
      </c>
      <c r="AC73" s="9">
        <f t="shared" si="76"/>
        <v>2.121720064</v>
      </c>
      <c r="AD73" s="9">
        <f t="shared" si="76"/>
        <v>30.28653599</v>
      </c>
      <c r="AE73" s="9">
        <f t="shared" si="76"/>
        <v>6.644725728</v>
      </c>
      <c r="AF73" s="9">
        <f t="shared" si="76"/>
        <v>116.4353292</v>
      </c>
    </row>
    <row r="74">
      <c r="A74" s="3">
        <v>73.0</v>
      </c>
      <c r="B74" s="8">
        <v>187.818227033259</v>
      </c>
      <c r="W74" s="18">
        <f t="shared" si="3"/>
        <v>0.05714910818</v>
      </c>
      <c r="X74" s="9">
        <f t="shared" ref="X74:AF74" si="77">W75</f>
        <v>0.7493866138</v>
      </c>
      <c r="Y74" s="9">
        <f t="shared" si="77"/>
        <v>11.38416526</v>
      </c>
      <c r="Z74" s="9">
        <f t="shared" si="77"/>
        <v>2.433920023</v>
      </c>
      <c r="AA74" s="9">
        <f t="shared" si="77"/>
        <v>17.9493152</v>
      </c>
      <c r="AB74" s="9">
        <f t="shared" si="77"/>
        <v>2.121720064</v>
      </c>
      <c r="AC74" s="9">
        <f t="shared" si="77"/>
        <v>30.28653599</v>
      </c>
      <c r="AD74" s="9">
        <f t="shared" si="77"/>
        <v>6.644725728</v>
      </c>
      <c r="AE74" s="9">
        <f t="shared" si="77"/>
        <v>116.4353292</v>
      </c>
      <c r="AF74" s="9">
        <f t="shared" si="77"/>
        <v>0.008820259485</v>
      </c>
    </row>
    <row r="75">
      <c r="A75" s="3">
        <v>74.0</v>
      </c>
      <c r="B75" s="8">
        <v>0.0571491081816727</v>
      </c>
      <c r="W75" s="9">
        <f t="shared" si="3"/>
        <v>0.7493866138</v>
      </c>
      <c r="X75" s="9">
        <f t="shared" ref="X75:AF75" si="78">W76</f>
        <v>11.38416526</v>
      </c>
      <c r="Y75" s="9">
        <f t="shared" si="78"/>
        <v>2.433920023</v>
      </c>
      <c r="Z75" s="9">
        <f t="shared" si="78"/>
        <v>17.9493152</v>
      </c>
      <c r="AA75" s="9">
        <f t="shared" si="78"/>
        <v>2.121720064</v>
      </c>
      <c r="AB75" s="9">
        <f t="shared" si="78"/>
        <v>30.28653599</v>
      </c>
      <c r="AC75" s="9">
        <f t="shared" si="78"/>
        <v>6.644725728</v>
      </c>
      <c r="AD75" s="9">
        <f t="shared" si="78"/>
        <v>116.4353292</v>
      </c>
      <c r="AE75" s="9">
        <f t="shared" si="78"/>
        <v>0.008820259485</v>
      </c>
      <c r="AF75" s="9">
        <f t="shared" si="78"/>
        <v>1.013045512</v>
      </c>
    </row>
    <row r="76">
      <c r="A76" s="3">
        <v>75.0</v>
      </c>
      <c r="B76" s="8">
        <v>0.749386613831378</v>
      </c>
      <c r="W76" s="18">
        <f t="shared" si="3"/>
        <v>11.38416526</v>
      </c>
      <c r="X76" s="9">
        <f t="shared" ref="X76:AF76" si="79">W77</f>
        <v>2.433920023</v>
      </c>
      <c r="Y76" s="9">
        <f t="shared" si="79"/>
        <v>17.9493152</v>
      </c>
      <c r="Z76" s="9">
        <f t="shared" si="79"/>
        <v>2.121720064</v>
      </c>
      <c r="AA76" s="9">
        <f t="shared" si="79"/>
        <v>30.28653599</v>
      </c>
      <c r="AB76" s="9">
        <f t="shared" si="79"/>
        <v>6.644725728</v>
      </c>
      <c r="AC76" s="9">
        <f t="shared" si="79"/>
        <v>116.4353292</v>
      </c>
      <c r="AD76" s="9">
        <f t="shared" si="79"/>
        <v>0.008820259485</v>
      </c>
      <c r="AE76" s="9">
        <f t="shared" si="79"/>
        <v>1.013045512</v>
      </c>
      <c r="AF76" s="9">
        <f t="shared" si="79"/>
        <v>3.305391502</v>
      </c>
    </row>
    <row r="77">
      <c r="A77" s="3">
        <v>76.0</v>
      </c>
      <c r="B77" s="8">
        <v>11.3841652635586</v>
      </c>
      <c r="W77" s="9">
        <f t="shared" si="3"/>
        <v>2.433920023</v>
      </c>
      <c r="X77" s="9">
        <f t="shared" ref="X77:AF77" si="80">W78</f>
        <v>17.9493152</v>
      </c>
      <c r="Y77" s="9">
        <f t="shared" si="80"/>
        <v>2.121720064</v>
      </c>
      <c r="Z77" s="9">
        <f t="shared" si="80"/>
        <v>30.28653599</v>
      </c>
      <c r="AA77" s="9">
        <f t="shared" si="80"/>
        <v>6.644725728</v>
      </c>
      <c r="AB77" s="9">
        <f t="shared" si="80"/>
        <v>116.4353292</v>
      </c>
      <c r="AC77" s="9">
        <f t="shared" si="80"/>
        <v>0.008820259485</v>
      </c>
      <c r="AD77" s="9">
        <f t="shared" si="80"/>
        <v>1.013045512</v>
      </c>
      <c r="AE77" s="9">
        <f t="shared" si="80"/>
        <v>3.305391502</v>
      </c>
      <c r="AF77" s="9">
        <f t="shared" si="80"/>
        <v>0.2438702297</v>
      </c>
    </row>
    <row r="78">
      <c r="A78" s="3">
        <v>77.0</v>
      </c>
      <c r="B78" s="8">
        <v>2.43392002296834</v>
      </c>
      <c r="W78" s="18">
        <f t="shared" si="3"/>
        <v>17.9493152</v>
      </c>
      <c r="X78" s="9">
        <f t="shared" ref="X78:AF78" si="81">W79</f>
        <v>2.121720064</v>
      </c>
      <c r="Y78" s="9">
        <f t="shared" si="81"/>
        <v>30.28653599</v>
      </c>
      <c r="Z78" s="9">
        <f t="shared" si="81"/>
        <v>6.644725728</v>
      </c>
      <c r="AA78" s="9">
        <f t="shared" si="81"/>
        <v>116.4353292</v>
      </c>
      <c r="AB78" s="9">
        <f t="shared" si="81"/>
        <v>0.008820259485</v>
      </c>
      <c r="AC78" s="9">
        <f t="shared" si="81"/>
        <v>1.013045512</v>
      </c>
      <c r="AD78" s="9">
        <f t="shared" si="81"/>
        <v>3.305391502</v>
      </c>
      <c r="AE78" s="9">
        <f t="shared" si="81"/>
        <v>0.2438702297</v>
      </c>
      <c r="AF78" s="9">
        <f t="shared" si="81"/>
        <v>0.9029948658</v>
      </c>
    </row>
    <row r="79">
      <c r="A79" s="3">
        <v>78.0</v>
      </c>
      <c r="B79" s="8">
        <v>17.9493152024198</v>
      </c>
      <c r="W79" s="9">
        <f t="shared" si="3"/>
        <v>2.121720064</v>
      </c>
      <c r="X79" s="9">
        <f t="shared" ref="X79:AF79" si="82">W80</f>
        <v>30.28653599</v>
      </c>
      <c r="Y79" s="9">
        <f t="shared" si="82"/>
        <v>6.644725728</v>
      </c>
      <c r="Z79" s="9">
        <f t="shared" si="82"/>
        <v>116.4353292</v>
      </c>
      <c r="AA79" s="9">
        <f t="shared" si="82"/>
        <v>0.008820259485</v>
      </c>
      <c r="AB79" s="9">
        <f t="shared" si="82"/>
        <v>1.013045512</v>
      </c>
      <c r="AC79" s="9">
        <f t="shared" si="82"/>
        <v>3.305391502</v>
      </c>
      <c r="AD79" s="9">
        <f t="shared" si="82"/>
        <v>0.2438702297</v>
      </c>
      <c r="AE79" s="9">
        <f t="shared" si="82"/>
        <v>0.9029948658</v>
      </c>
      <c r="AF79" s="9">
        <f t="shared" si="82"/>
        <v>2.020464067</v>
      </c>
    </row>
    <row r="80">
      <c r="A80" s="3">
        <v>79.0</v>
      </c>
      <c r="B80" s="8">
        <v>2.12172006417721</v>
      </c>
      <c r="W80" s="18">
        <f t="shared" si="3"/>
        <v>30.28653599</v>
      </c>
      <c r="X80" s="9">
        <f t="shared" ref="X80:AF80" si="83">W81</f>
        <v>6.644725728</v>
      </c>
      <c r="Y80" s="9">
        <f t="shared" si="83"/>
        <v>116.4353292</v>
      </c>
      <c r="Z80" s="9">
        <f t="shared" si="83"/>
        <v>0.008820259485</v>
      </c>
      <c r="AA80" s="9">
        <f t="shared" si="83"/>
        <v>1.013045512</v>
      </c>
      <c r="AB80" s="9">
        <f t="shared" si="83"/>
        <v>3.305391502</v>
      </c>
      <c r="AC80" s="9">
        <f t="shared" si="83"/>
        <v>0.2438702297</v>
      </c>
      <c r="AD80" s="9">
        <f t="shared" si="83"/>
        <v>0.9029948658</v>
      </c>
      <c r="AE80" s="9">
        <f t="shared" si="83"/>
        <v>2.020464067</v>
      </c>
      <c r="AF80" s="9">
        <f t="shared" si="83"/>
        <v>120.0547742</v>
      </c>
    </row>
    <row r="81">
      <c r="A81" s="3">
        <v>80.0</v>
      </c>
      <c r="B81" s="8">
        <v>30.2865359883991</v>
      </c>
      <c r="W81" s="9">
        <f t="shared" si="3"/>
        <v>6.644725728</v>
      </c>
      <c r="X81" s="9">
        <f t="shared" ref="X81:AF81" si="84">W82</f>
        <v>116.4353292</v>
      </c>
      <c r="Y81" s="9">
        <f t="shared" si="84"/>
        <v>0.008820259485</v>
      </c>
      <c r="Z81" s="9">
        <f t="shared" si="84"/>
        <v>1.013045512</v>
      </c>
      <c r="AA81" s="9">
        <f t="shared" si="84"/>
        <v>3.305391502</v>
      </c>
      <c r="AB81" s="9">
        <f t="shared" si="84"/>
        <v>0.2438702297</v>
      </c>
      <c r="AC81" s="9">
        <f t="shared" si="84"/>
        <v>0.9029948658</v>
      </c>
      <c r="AD81" s="9">
        <f t="shared" si="84"/>
        <v>2.020464067</v>
      </c>
      <c r="AE81" s="9">
        <f t="shared" si="84"/>
        <v>120.0547742</v>
      </c>
      <c r="AF81" s="9">
        <f t="shared" si="84"/>
        <v>8.842090992</v>
      </c>
    </row>
    <row r="82">
      <c r="A82" s="3">
        <v>81.0</v>
      </c>
      <c r="B82" s="8">
        <v>6.64472572785305</v>
      </c>
      <c r="W82" s="18">
        <f t="shared" si="3"/>
        <v>116.4353292</v>
      </c>
      <c r="X82" s="9">
        <f t="shared" ref="X82:AF82" si="85">W83</f>
        <v>0.008820259485</v>
      </c>
      <c r="Y82" s="9">
        <f t="shared" si="85"/>
        <v>1.013045512</v>
      </c>
      <c r="Z82" s="9">
        <f t="shared" si="85"/>
        <v>3.305391502</v>
      </c>
      <c r="AA82" s="9">
        <f t="shared" si="85"/>
        <v>0.2438702297</v>
      </c>
      <c r="AB82" s="9">
        <f t="shared" si="85"/>
        <v>0.9029948658</v>
      </c>
      <c r="AC82" s="9">
        <f t="shared" si="85"/>
        <v>2.020464067</v>
      </c>
      <c r="AD82" s="9">
        <f t="shared" si="85"/>
        <v>120.0547742</v>
      </c>
      <c r="AE82" s="9">
        <f t="shared" si="85"/>
        <v>8.842090992</v>
      </c>
      <c r="AF82" s="9">
        <f t="shared" si="85"/>
        <v>3.203801896</v>
      </c>
    </row>
    <row r="83">
      <c r="A83" s="3">
        <v>82.0</v>
      </c>
      <c r="B83" s="8">
        <v>116.435329181884</v>
      </c>
      <c r="W83" s="9">
        <f t="shared" si="3"/>
        <v>0.008820259485</v>
      </c>
      <c r="X83" s="9">
        <f t="shared" ref="X83:AF83" si="86">W84</f>
        <v>1.013045512</v>
      </c>
      <c r="Y83" s="9">
        <f t="shared" si="86"/>
        <v>3.305391502</v>
      </c>
      <c r="Z83" s="9">
        <f t="shared" si="86"/>
        <v>0.2438702297</v>
      </c>
      <c r="AA83" s="9">
        <f t="shared" si="86"/>
        <v>0.9029948658</v>
      </c>
      <c r="AB83" s="9">
        <f t="shared" si="86"/>
        <v>2.020464067</v>
      </c>
      <c r="AC83" s="9">
        <f t="shared" si="86"/>
        <v>120.0547742</v>
      </c>
      <c r="AD83" s="9">
        <f t="shared" si="86"/>
        <v>8.842090992</v>
      </c>
      <c r="AE83" s="9">
        <f t="shared" si="86"/>
        <v>3.203801896</v>
      </c>
      <c r="AF83" s="9">
        <f t="shared" si="86"/>
        <v>2.343720785</v>
      </c>
    </row>
    <row r="84">
      <c r="A84" s="3">
        <v>83.0</v>
      </c>
      <c r="B84" s="8">
        <v>0.00882025948512141</v>
      </c>
      <c r="W84" s="18">
        <f t="shared" si="3"/>
        <v>1.013045512</v>
      </c>
      <c r="X84" s="9">
        <f t="shared" ref="X84:AF84" si="87">W85</f>
        <v>3.305391502</v>
      </c>
      <c r="Y84" s="9">
        <f t="shared" si="87"/>
        <v>0.2438702297</v>
      </c>
      <c r="Z84" s="9">
        <f t="shared" si="87"/>
        <v>0.9029948658</v>
      </c>
      <c r="AA84" s="9">
        <f t="shared" si="87"/>
        <v>2.020464067</v>
      </c>
      <c r="AB84" s="9">
        <f t="shared" si="87"/>
        <v>120.0547742</v>
      </c>
      <c r="AC84" s="9">
        <f t="shared" si="87"/>
        <v>8.842090992</v>
      </c>
      <c r="AD84" s="9">
        <f t="shared" si="87"/>
        <v>3.203801896</v>
      </c>
      <c r="AE84" s="9">
        <f t="shared" si="87"/>
        <v>2.343720785</v>
      </c>
      <c r="AF84" s="9">
        <f t="shared" si="87"/>
        <v>3.367882186</v>
      </c>
    </row>
    <row r="85">
      <c r="A85" s="3">
        <v>84.0</v>
      </c>
      <c r="B85" s="8">
        <v>1.01304551211796</v>
      </c>
      <c r="W85" s="9">
        <f t="shared" si="3"/>
        <v>3.305391502</v>
      </c>
      <c r="X85" s="9">
        <f t="shared" ref="X85:AF85" si="88">W86</f>
        <v>0.2438702297</v>
      </c>
      <c r="Y85" s="9">
        <f t="shared" si="88"/>
        <v>0.9029948658</v>
      </c>
      <c r="Z85" s="9">
        <f t="shared" si="88"/>
        <v>2.020464067</v>
      </c>
      <c r="AA85" s="9">
        <f t="shared" si="88"/>
        <v>120.0547742</v>
      </c>
      <c r="AB85" s="9">
        <f t="shared" si="88"/>
        <v>8.842090992</v>
      </c>
      <c r="AC85" s="9">
        <f t="shared" si="88"/>
        <v>3.203801896</v>
      </c>
      <c r="AD85" s="9">
        <f t="shared" si="88"/>
        <v>2.343720785</v>
      </c>
      <c r="AE85" s="9">
        <f t="shared" si="88"/>
        <v>3.367882186</v>
      </c>
      <c r="AF85" s="9">
        <f t="shared" si="88"/>
        <v>5.316640053</v>
      </c>
    </row>
    <row r="86">
      <c r="A86" s="3">
        <v>85.0</v>
      </c>
      <c r="B86" s="8">
        <v>3.30539150224382</v>
      </c>
      <c r="W86" s="18">
        <f t="shared" si="3"/>
        <v>0.2438702297</v>
      </c>
      <c r="X86" s="9">
        <f t="shared" ref="X86:AF86" si="89">W87</f>
        <v>0.9029948658</v>
      </c>
      <c r="Y86" s="9">
        <f t="shared" si="89"/>
        <v>2.020464067</v>
      </c>
      <c r="Z86" s="9">
        <f t="shared" si="89"/>
        <v>120.0547742</v>
      </c>
      <c r="AA86" s="9">
        <f t="shared" si="89"/>
        <v>8.842090992</v>
      </c>
      <c r="AB86" s="9">
        <f t="shared" si="89"/>
        <v>3.203801896</v>
      </c>
      <c r="AC86" s="9">
        <f t="shared" si="89"/>
        <v>2.343720785</v>
      </c>
      <c r="AD86" s="9">
        <f t="shared" si="89"/>
        <v>3.367882186</v>
      </c>
      <c r="AE86" s="9">
        <f t="shared" si="89"/>
        <v>5.316640053</v>
      </c>
      <c r="AF86" s="9">
        <f t="shared" si="89"/>
        <v>1.47453704</v>
      </c>
    </row>
    <row r="87">
      <c r="A87" s="3">
        <v>86.0</v>
      </c>
      <c r="B87" s="8">
        <v>0.243870229719732</v>
      </c>
      <c r="W87" s="9">
        <f t="shared" si="3"/>
        <v>0.9029948658</v>
      </c>
      <c r="X87" s="9">
        <f t="shared" ref="X87:AF87" si="90">W88</f>
        <v>2.020464067</v>
      </c>
      <c r="Y87" s="9">
        <f t="shared" si="90"/>
        <v>120.0547742</v>
      </c>
      <c r="Z87" s="9">
        <f t="shared" si="90"/>
        <v>8.842090992</v>
      </c>
      <c r="AA87" s="9">
        <f t="shared" si="90"/>
        <v>3.203801896</v>
      </c>
      <c r="AB87" s="9">
        <f t="shared" si="90"/>
        <v>2.343720785</v>
      </c>
      <c r="AC87" s="9">
        <f t="shared" si="90"/>
        <v>3.367882186</v>
      </c>
      <c r="AD87" s="9">
        <f t="shared" si="90"/>
        <v>5.316640053</v>
      </c>
      <c r="AE87" s="9">
        <f t="shared" si="90"/>
        <v>1.47453704</v>
      </c>
      <c r="AF87" s="9">
        <f t="shared" si="90"/>
        <v>185.6054049</v>
      </c>
    </row>
    <row r="88">
      <c r="A88" s="3">
        <v>87.0</v>
      </c>
      <c r="B88" s="8">
        <v>0.902994865774905</v>
      </c>
      <c r="W88" s="18">
        <f t="shared" si="3"/>
        <v>2.020464067</v>
      </c>
      <c r="X88" s="9">
        <f t="shared" ref="X88:AF88" si="91">W89</f>
        <v>120.0547742</v>
      </c>
      <c r="Y88" s="9">
        <f t="shared" si="91"/>
        <v>8.842090992</v>
      </c>
      <c r="Z88" s="9">
        <f t="shared" si="91"/>
        <v>3.203801896</v>
      </c>
      <c r="AA88" s="9">
        <f t="shared" si="91"/>
        <v>2.343720785</v>
      </c>
      <c r="AB88" s="9">
        <f t="shared" si="91"/>
        <v>3.367882186</v>
      </c>
      <c r="AC88" s="9">
        <f t="shared" si="91"/>
        <v>5.316640053</v>
      </c>
      <c r="AD88" s="9">
        <f t="shared" si="91"/>
        <v>1.47453704</v>
      </c>
      <c r="AE88" s="9">
        <f t="shared" si="91"/>
        <v>185.6054049</v>
      </c>
      <c r="AF88" s="9">
        <f t="shared" si="91"/>
        <v>4.220743643</v>
      </c>
    </row>
    <row r="89">
      <c r="A89" s="3">
        <v>88.0</v>
      </c>
      <c r="B89" s="8">
        <v>2.02046406659838</v>
      </c>
      <c r="W89" s="9">
        <f t="shared" si="3"/>
        <v>120.0547742</v>
      </c>
      <c r="X89" s="9">
        <f t="shared" ref="X89:AF89" si="92">W90</f>
        <v>8.842090992</v>
      </c>
      <c r="Y89" s="9">
        <f t="shared" si="92"/>
        <v>3.203801896</v>
      </c>
      <c r="Z89" s="9">
        <f t="shared" si="92"/>
        <v>2.343720785</v>
      </c>
      <c r="AA89" s="9">
        <f t="shared" si="92"/>
        <v>3.367882186</v>
      </c>
      <c r="AB89" s="9">
        <f t="shared" si="92"/>
        <v>5.316640053</v>
      </c>
      <c r="AC89" s="9">
        <f t="shared" si="92"/>
        <v>1.47453704</v>
      </c>
      <c r="AD89" s="9">
        <f t="shared" si="92"/>
        <v>185.6054049</v>
      </c>
      <c r="AE89" s="9">
        <f t="shared" si="92"/>
        <v>4.220743643</v>
      </c>
      <c r="AF89" s="9">
        <f t="shared" si="92"/>
        <v>91.32043063</v>
      </c>
    </row>
    <row r="90">
      <c r="A90" s="3">
        <v>89.0</v>
      </c>
      <c r="B90" s="8">
        <v>120.054774222291</v>
      </c>
      <c r="W90" s="18">
        <f t="shared" si="3"/>
        <v>8.842090992</v>
      </c>
      <c r="X90" s="9">
        <f t="shared" ref="X90:AF90" si="93">W91</f>
        <v>3.203801896</v>
      </c>
      <c r="Y90" s="9">
        <f t="shared" si="93"/>
        <v>2.343720785</v>
      </c>
      <c r="Z90" s="9">
        <f t="shared" si="93"/>
        <v>3.367882186</v>
      </c>
      <c r="AA90" s="9">
        <f t="shared" si="93"/>
        <v>5.316640053</v>
      </c>
      <c r="AB90" s="9">
        <f t="shared" si="93"/>
        <v>1.47453704</v>
      </c>
      <c r="AC90" s="9">
        <f t="shared" si="93"/>
        <v>185.6054049</v>
      </c>
      <c r="AD90" s="9">
        <f t="shared" si="93"/>
        <v>4.220743643</v>
      </c>
      <c r="AE90" s="9">
        <f t="shared" si="93"/>
        <v>91.32043063</v>
      </c>
      <c r="AF90" s="9">
        <f t="shared" si="93"/>
        <v>6.89053278</v>
      </c>
    </row>
    <row r="91">
      <c r="A91" s="3">
        <v>90.0</v>
      </c>
      <c r="B91" s="8">
        <v>8.84209099150303</v>
      </c>
      <c r="W91" s="9">
        <f t="shared" si="3"/>
        <v>3.203801896</v>
      </c>
      <c r="X91" s="9">
        <f t="shared" ref="X91:AF91" si="94">W92</f>
        <v>2.343720785</v>
      </c>
      <c r="Y91" s="9">
        <f t="shared" si="94"/>
        <v>3.367882186</v>
      </c>
      <c r="Z91" s="9">
        <f t="shared" si="94"/>
        <v>5.316640053</v>
      </c>
      <c r="AA91" s="9">
        <f t="shared" si="94"/>
        <v>1.47453704</v>
      </c>
      <c r="AB91" s="9">
        <f t="shared" si="94"/>
        <v>185.6054049</v>
      </c>
      <c r="AC91" s="9">
        <f t="shared" si="94"/>
        <v>4.220743643</v>
      </c>
      <c r="AD91" s="9">
        <f t="shared" si="94"/>
        <v>91.32043063</v>
      </c>
      <c r="AE91" s="9">
        <f t="shared" si="94"/>
        <v>6.89053278</v>
      </c>
      <c r="AF91" s="9">
        <f t="shared" si="94"/>
        <v>4.681151723</v>
      </c>
    </row>
    <row r="92">
      <c r="A92" s="3">
        <v>91.0</v>
      </c>
      <c r="B92" s="8">
        <v>3.20380189601393</v>
      </c>
      <c r="W92" s="18">
        <f t="shared" si="3"/>
        <v>2.343720785</v>
      </c>
      <c r="X92" s="9">
        <f t="shared" ref="X92:AF92" si="95">W93</f>
        <v>3.367882186</v>
      </c>
      <c r="Y92" s="9">
        <f t="shared" si="95"/>
        <v>5.316640053</v>
      </c>
      <c r="Z92" s="9">
        <f t="shared" si="95"/>
        <v>1.47453704</v>
      </c>
      <c r="AA92" s="9">
        <f t="shared" si="95"/>
        <v>185.6054049</v>
      </c>
      <c r="AB92" s="9">
        <f t="shared" si="95"/>
        <v>4.220743643</v>
      </c>
      <c r="AC92" s="9">
        <f t="shared" si="95"/>
        <v>91.32043063</v>
      </c>
      <c r="AD92" s="9">
        <f t="shared" si="95"/>
        <v>6.89053278</v>
      </c>
      <c r="AE92" s="9">
        <f t="shared" si="95"/>
        <v>4.681151723</v>
      </c>
      <c r="AF92" s="9">
        <f t="shared" si="95"/>
        <v>0.5982042135</v>
      </c>
    </row>
    <row r="93">
      <c r="A93" s="3">
        <v>92.0</v>
      </c>
      <c r="B93" s="8">
        <v>2.34372078484668</v>
      </c>
      <c r="W93" s="9">
        <f t="shared" si="3"/>
        <v>3.367882186</v>
      </c>
      <c r="X93" s="9">
        <f t="shared" ref="X93:AF93" si="96">W94</f>
        <v>5.316640053</v>
      </c>
      <c r="Y93" s="9">
        <f t="shared" si="96"/>
        <v>1.47453704</v>
      </c>
      <c r="Z93" s="9">
        <f t="shared" si="96"/>
        <v>185.6054049</v>
      </c>
      <c r="AA93" s="9">
        <f t="shared" si="96"/>
        <v>4.220743643</v>
      </c>
      <c r="AB93" s="9">
        <f t="shared" si="96"/>
        <v>91.32043063</v>
      </c>
      <c r="AC93" s="9">
        <f t="shared" si="96"/>
        <v>6.89053278</v>
      </c>
      <c r="AD93" s="9">
        <f t="shared" si="96"/>
        <v>4.681151723</v>
      </c>
      <c r="AE93" s="9">
        <f t="shared" si="96"/>
        <v>0.5982042135</v>
      </c>
      <c r="AF93" s="9">
        <f t="shared" si="96"/>
        <v>2.161527368</v>
      </c>
    </row>
    <row r="94">
      <c r="A94" s="3">
        <v>93.0</v>
      </c>
      <c r="B94" s="8">
        <v>3.36788218614397</v>
      </c>
      <c r="W94" s="18">
        <f t="shared" si="3"/>
        <v>5.316640053</v>
      </c>
      <c r="X94" s="9">
        <f t="shared" ref="X94:AF94" si="97">W95</f>
        <v>1.47453704</v>
      </c>
      <c r="Y94" s="9">
        <f t="shared" si="97"/>
        <v>185.6054049</v>
      </c>
      <c r="Z94" s="9">
        <f t="shared" si="97"/>
        <v>4.220743643</v>
      </c>
      <c r="AA94" s="9">
        <f t="shared" si="97"/>
        <v>91.32043063</v>
      </c>
      <c r="AB94" s="9">
        <f t="shared" si="97"/>
        <v>6.89053278</v>
      </c>
      <c r="AC94" s="9">
        <f t="shared" si="97"/>
        <v>4.681151723</v>
      </c>
      <c r="AD94" s="9">
        <f t="shared" si="97"/>
        <v>0.5982042135</v>
      </c>
      <c r="AE94" s="9">
        <f t="shared" si="97"/>
        <v>2.161527368</v>
      </c>
      <c r="AF94" s="9">
        <f t="shared" si="97"/>
        <v>1.330558001</v>
      </c>
    </row>
    <row r="95">
      <c r="A95" s="3">
        <v>94.0</v>
      </c>
      <c r="B95" s="8">
        <v>5.3166400525829</v>
      </c>
      <c r="W95" s="9">
        <f t="shared" si="3"/>
        <v>1.47453704</v>
      </c>
      <c r="X95" s="9">
        <f t="shared" ref="X95:AF95" si="98">W96</f>
        <v>185.6054049</v>
      </c>
      <c r="Y95" s="9">
        <f t="shared" si="98"/>
        <v>4.220743643</v>
      </c>
      <c r="Z95" s="9">
        <f t="shared" si="98"/>
        <v>91.32043063</v>
      </c>
      <c r="AA95" s="9">
        <f t="shared" si="98"/>
        <v>6.89053278</v>
      </c>
      <c r="AB95" s="9">
        <f t="shared" si="98"/>
        <v>4.681151723</v>
      </c>
      <c r="AC95" s="9">
        <f t="shared" si="98"/>
        <v>0.5982042135</v>
      </c>
      <c r="AD95" s="9">
        <f t="shared" si="98"/>
        <v>2.161527368</v>
      </c>
      <c r="AE95" s="9">
        <f t="shared" si="98"/>
        <v>1.330558001</v>
      </c>
      <c r="AF95" s="9">
        <f t="shared" si="98"/>
        <v>49.49625411</v>
      </c>
    </row>
    <row r="96">
      <c r="A96" s="3">
        <v>95.0</v>
      </c>
      <c r="B96" s="8">
        <v>1.47453704006026</v>
      </c>
      <c r="W96" s="18">
        <f t="shared" si="3"/>
        <v>185.6054049</v>
      </c>
      <c r="X96" s="9">
        <f t="shared" ref="X96:AF96" si="99">W97</f>
        <v>4.220743643</v>
      </c>
      <c r="Y96" s="9">
        <f t="shared" si="99"/>
        <v>91.32043063</v>
      </c>
      <c r="Z96" s="9">
        <f t="shared" si="99"/>
        <v>6.89053278</v>
      </c>
      <c r="AA96" s="9">
        <f t="shared" si="99"/>
        <v>4.681151723</v>
      </c>
      <c r="AB96" s="9">
        <f t="shared" si="99"/>
        <v>0.5982042135</v>
      </c>
      <c r="AC96" s="9">
        <f t="shared" si="99"/>
        <v>2.161527368</v>
      </c>
      <c r="AD96" s="9">
        <f t="shared" si="99"/>
        <v>1.330558001</v>
      </c>
      <c r="AE96" s="9">
        <f t="shared" si="99"/>
        <v>49.49625411</v>
      </c>
      <c r="AF96" s="9">
        <f t="shared" si="99"/>
        <v>104.0985404</v>
      </c>
    </row>
    <row r="97">
      <c r="A97" s="3">
        <v>96.0</v>
      </c>
      <c r="B97" s="8">
        <v>185.605404910184</v>
      </c>
      <c r="W97" s="9">
        <f t="shared" si="3"/>
        <v>4.220743643</v>
      </c>
      <c r="X97" s="9">
        <f t="shared" ref="X97:AF97" si="100">W98</f>
        <v>91.32043063</v>
      </c>
      <c r="Y97" s="9">
        <f t="shared" si="100"/>
        <v>6.89053278</v>
      </c>
      <c r="Z97" s="9">
        <f t="shared" si="100"/>
        <v>4.681151723</v>
      </c>
      <c r="AA97" s="9">
        <f t="shared" si="100"/>
        <v>0.5982042135</v>
      </c>
      <c r="AB97" s="9">
        <f t="shared" si="100"/>
        <v>2.161527368</v>
      </c>
      <c r="AC97" s="9">
        <f t="shared" si="100"/>
        <v>1.330558001</v>
      </c>
      <c r="AD97" s="9">
        <f t="shared" si="100"/>
        <v>49.49625411</v>
      </c>
      <c r="AE97" s="9">
        <f t="shared" si="100"/>
        <v>104.0985404</v>
      </c>
      <c r="AF97" s="9">
        <f t="shared" si="100"/>
        <v>91.66518222</v>
      </c>
    </row>
    <row r="98">
      <c r="A98" s="3">
        <v>97.0</v>
      </c>
      <c r="B98" s="8">
        <v>4.22074364286649</v>
      </c>
      <c r="W98" s="18">
        <f t="shared" si="3"/>
        <v>91.32043063</v>
      </c>
      <c r="X98" s="9">
        <f t="shared" ref="X98:AF98" si="101">W99</f>
        <v>6.89053278</v>
      </c>
      <c r="Y98" s="9">
        <f t="shared" si="101"/>
        <v>4.681151723</v>
      </c>
      <c r="Z98" s="9">
        <f t="shared" si="101"/>
        <v>0.5982042135</v>
      </c>
      <c r="AA98" s="9">
        <f t="shared" si="101"/>
        <v>2.161527368</v>
      </c>
      <c r="AB98" s="9">
        <f t="shared" si="101"/>
        <v>1.330558001</v>
      </c>
      <c r="AC98" s="9">
        <f t="shared" si="101"/>
        <v>49.49625411</v>
      </c>
      <c r="AD98" s="9">
        <f t="shared" si="101"/>
        <v>104.0985404</v>
      </c>
      <c r="AE98" s="9">
        <f t="shared" si="101"/>
        <v>91.66518222</v>
      </c>
      <c r="AF98" s="9">
        <f t="shared" si="101"/>
        <v>0.881840099</v>
      </c>
    </row>
    <row r="99">
      <c r="A99" s="3">
        <v>98.0</v>
      </c>
      <c r="B99" s="8">
        <v>91.3204306274738</v>
      </c>
      <c r="W99" s="9">
        <f t="shared" si="3"/>
        <v>6.89053278</v>
      </c>
      <c r="X99" s="9">
        <f t="shared" ref="X99:AF99" si="102">W100</f>
        <v>4.681151723</v>
      </c>
      <c r="Y99" s="9">
        <f t="shared" si="102"/>
        <v>0.5982042135</v>
      </c>
      <c r="Z99" s="9">
        <f t="shared" si="102"/>
        <v>2.161527368</v>
      </c>
      <c r="AA99" s="9">
        <f t="shared" si="102"/>
        <v>1.330558001</v>
      </c>
      <c r="AB99" s="9">
        <f t="shared" si="102"/>
        <v>49.49625411</v>
      </c>
      <c r="AC99" s="9">
        <f t="shared" si="102"/>
        <v>104.0985404</v>
      </c>
      <c r="AD99" s="9">
        <f t="shared" si="102"/>
        <v>91.66518222</v>
      </c>
      <c r="AE99" s="9">
        <f t="shared" si="102"/>
        <v>0.881840099</v>
      </c>
      <c r="AF99" s="9">
        <f t="shared" si="102"/>
        <v>0.6990812712</v>
      </c>
    </row>
    <row r="100">
      <c r="A100" s="3">
        <v>99.0</v>
      </c>
      <c r="B100" s="8">
        <v>6.89053278042292</v>
      </c>
      <c r="W100" s="18">
        <f t="shared" si="3"/>
        <v>4.681151723</v>
      </c>
      <c r="X100" s="9">
        <f t="shared" ref="X100:AF100" si="103">W101</f>
        <v>0.5982042135</v>
      </c>
      <c r="Y100" s="9">
        <f t="shared" si="103"/>
        <v>2.161527368</v>
      </c>
      <c r="Z100" s="9">
        <f t="shared" si="103"/>
        <v>1.330558001</v>
      </c>
      <c r="AA100" s="9">
        <f t="shared" si="103"/>
        <v>49.49625411</v>
      </c>
      <c r="AB100" s="9">
        <f t="shared" si="103"/>
        <v>104.0985404</v>
      </c>
      <c r="AC100" s="9">
        <f t="shared" si="103"/>
        <v>91.66518222</v>
      </c>
      <c r="AD100" s="9">
        <f t="shared" si="103"/>
        <v>0.881840099</v>
      </c>
      <c r="AE100" s="9">
        <f t="shared" si="103"/>
        <v>0.6990812712</v>
      </c>
      <c r="AF100" s="9">
        <f t="shared" si="103"/>
        <v>31.60759791</v>
      </c>
    </row>
    <row r="101">
      <c r="A101" s="3">
        <v>100.0</v>
      </c>
      <c r="B101" s="8">
        <v>4.68115172250214</v>
      </c>
      <c r="W101" s="9">
        <f t="shared" si="3"/>
        <v>0.5982042135</v>
      </c>
      <c r="X101" s="9">
        <f t="shared" ref="X101:AF101" si="104">W102</f>
        <v>2.161527368</v>
      </c>
      <c r="Y101" s="9">
        <f t="shared" si="104"/>
        <v>1.330558001</v>
      </c>
      <c r="Z101" s="9">
        <f t="shared" si="104"/>
        <v>49.49625411</v>
      </c>
      <c r="AA101" s="9">
        <f t="shared" si="104"/>
        <v>104.0985404</v>
      </c>
      <c r="AB101" s="9">
        <f t="shared" si="104"/>
        <v>91.66518222</v>
      </c>
      <c r="AC101" s="9">
        <f t="shared" si="104"/>
        <v>0.881840099</v>
      </c>
      <c r="AD101" s="9">
        <f t="shared" si="104"/>
        <v>0.6990812712</v>
      </c>
      <c r="AE101" s="9">
        <f t="shared" si="104"/>
        <v>31.60759791</v>
      </c>
      <c r="AF101" s="9">
        <f t="shared" si="104"/>
        <v>37.76301786</v>
      </c>
    </row>
    <row r="102">
      <c r="A102" s="3">
        <v>101.0</v>
      </c>
      <c r="B102" s="8">
        <v>0.598204213495174</v>
      </c>
      <c r="W102" s="18">
        <f t="shared" si="3"/>
        <v>2.161527368</v>
      </c>
      <c r="X102" s="9">
        <f t="shared" ref="X102:AF102" si="105">W103</f>
        <v>1.330558001</v>
      </c>
      <c r="Y102" s="9">
        <f t="shared" si="105"/>
        <v>49.49625411</v>
      </c>
      <c r="Z102" s="9">
        <f t="shared" si="105"/>
        <v>104.0985404</v>
      </c>
      <c r="AA102" s="9">
        <f t="shared" si="105"/>
        <v>91.66518222</v>
      </c>
      <c r="AB102" s="9">
        <f t="shared" si="105"/>
        <v>0.881840099</v>
      </c>
      <c r="AC102" s="9">
        <f t="shared" si="105"/>
        <v>0.6990812712</v>
      </c>
      <c r="AD102" s="9">
        <f t="shared" si="105"/>
        <v>31.60759791</v>
      </c>
      <c r="AE102" s="9">
        <f t="shared" si="105"/>
        <v>37.76301786</v>
      </c>
      <c r="AF102" s="9">
        <f t="shared" si="105"/>
        <v>2.775026206</v>
      </c>
    </row>
    <row r="103">
      <c r="A103" s="3">
        <v>102.0</v>
      </c>
      <c r="B103" s="8">
        <v>2.16152736779559</v>
      </c>
      <c r="W103" s="9">
        <f t="shared" si="3"/>
        <v>1.330558001</v>
      </c>
      <c r="X103" s="9">
        <f t="shared" ref="X103:AF103" si="106">W104</f>
        <v>49.49625411</v>
      </c>
      <c r="Y103" s="9">
        <f t="shared" si="106"/>
        <v>104.0985404</v>
      </c>
      <c r="Z103" s="9">
        <f t="shared" si="106"/>
        <v>91.66518222</v>
      </c>
      <c r="AA103" s="9">
        <f t="shared" si="106"/>
        <v>0.881840099</v>
      </c>
      <c r="AB103" s="9">
        <f t="shared" si="106"/>
        <v>0.6990812712</v>
      </c>
      <c r="AC103" s="9">
        <f t="shared" si="106"/>
        <v>31.60759791</v>
      </c>
      <c r="AD103" s="9">
        <f t="shared" si="106"/>
        <v>37.76301786</v>
      </c>
      <c r="AE103" s="9">
        <f t="shared" si="106"/>
        <v>2.775026206</v>
      </c>
      <c r="AF103" s="9">
        <f t="shared" si="106"/>
        <v>0.489047544</v>
      </c>
    </row>
    <row r="104">
      <c r="A104" s="3">
        <v>103.0</v>
      </c>
      <c r="B104" s="8">
        <v>1.33055800146666</v>
      </c>
      <c r="W104" s="18">
        <f t="shared" si="3"/>
        <v>49.49625411</v>
      </c>
      <c r="X104" s="9">
        <f t="shared" ref="X104:AF104" si="107">W105</f>
        <v>104.0985404</v>
      </c>
      <c r="Y104" s="9">
        <f t="shared" si="107"/>
        <v>91.66518222</v>
      </c>
      <c r="Z104" s="9">
        <f t="shared" si="107"/>
        <v>0.881840099</v>
      </c>
      <c r="AA104" s="9">
        <f t="shared" si="107"/>
        <v>0.6990812712</v>
      </c>
      <c r="AB104" s="9">
        <f t="shared" si="107"/>
        <v>31.60759791</v>
      </c>
      <c r="AC104" s="9">
        <f t="shared" si="107"/>
        <v>37.76301786</v>
      </c>
      <c r="AD104" s="9">
        <f t="shared" si="107"/>
        <v>2.775026206</v>
      </c>
      <c r="AE104" s="9">
        <f t="shared" si="107"/>
        <v>0.489047544</v>
      </c>
      <c r="AF104" s="9">
        <f t="shared" si="107"/>
        <v>5.429928558</v>
      </c>
    </row>
    <row r="105">
      <c r="A105" s="3">
        <v>104.0</v>
      </c>
      <c r="B105" s="8">
        <v>49.4962541148343</v>
      </c>
      <c r="W105" s="9">
        <f t="shared" si="3"/>
        <v>104.0985404</v>
      </c>
      <c r="X105" s="9">
        <f t="shared" ref="X105:AF105" si="108">W106</f>
        <v>91.66518222</v>
      </c>
      <c r="Y105" s="9">
        <f t="shared" si="108"/>
        <v>0.881840099</v>
      </c>
      <c r="Z105" s="9">
        <f t="shared" si="108"/>
        <v>0.6990812712</v>
      </c>
      <c r="AA105" s="9">
        <f t="shared" si="108"/>
        <v>31.60759791</v>
      </c>
      <c r="AB105" s="9">
        <f t="shared" si="108"/>
        <v>37.76301786</v>
      </c>
      <c r="AC105" s="9">
        <f t="shared" si="108"/>
        <v>2.775026206</v>
      </c>
      <c r="AD105" s="9">
        <f t="shared" si="108"/>
        <v>0.489047544</v>
      </c>
      <c r="AE105" s="9">
        <f t="shared" si="108"/>
        <v>5.429928558</v>
      </c>
      <c r="AF105" s="9">
        <f t="shared" si="108"/>
        <v>12.62322135</v>
      </c>
    </row>
    <row r="106">
      <c r="A106" s="3">
        <v>105.0</v>
      </c>
      <c r="B106" s="8">
        <v>104.098540379322</v>
      </c>
      <c r="W106" s="18">
        <f t="shared" si="3"/>
        <v>91.66518222</v>
      </c>
      <c r="X106" s="9">
        <f t="shared" ref="X106:AF106" si="109">W107</f>
        <v>0.881840099</v>
      </c>
      <c r="Y106" s="9">
        <f t="shared" si="109"/>
        <v>0.6990812712</v>
      </c>
      <c r="Z106" s="9">
        <f t="shared" si="109"/>
        <v>31.60759791</v>
      </c>
      <c r="AA106" s="9">
        <f t="shared" si="109"/>
        <v>37.76301786</v>
      </c>
      <c r="AB106" s="9">
        <f t="shared" si="109"/>
        <v>2.775026206</v>
      </c>
      <c r="AC106" s="9">
        <f t="shared" si="109"/>
        <v>0.489047544</v>
      </c>
      <c r="AD106" s="9">
        <f t="shared" si="109"/>
        <v>5.429928558</v>
      </c>
      <c r="AE106" s="9">
        <f t="shared" si="109"/>
        <v>12.62322135</v>
      </c>
      <c r="AF106" s="9">
        <f t="shared" si="109"/>
        <v>42.23007418</v>
      </c>
    </row>
    <row r="107">
      <c r="A107" s="3">
        <v>106.0</v>
      </c>
      <c r="B107" s="8">
        <v>91.665182218364</v>
      </c>
      <c r="W107" s="9">
        <f t="shared" si="3"/>
        <v>0.881840099</v>
      </c>
      <c r="X107" s="9">
        <f t="shared" ref="X107:AF107" si="110">W108</f>
        <v>0.6990812712</v>
      </c>
      <c r="Y107" s="9">
        <f t="shared" si="110"/>
        <v>31.60759791</v>
      </c>
      <c r="Z107" s="9">
        <f t="shared" si="110"/>
        <v>37.76301786</v>
      </c>
      <c r="AA107" s="9">
        <f t="shared" si="110"/>
        <v>2.775026206</v>
      </c>
      <c r="AB107" s="9">
        <f t="shared" si="110"/>
        <v>0.489047544</v>
      </c>
      <c r="AC107" s="9">
        <f t="shared" si="110"/>
        <v>5.429928558</v>
      </c>
      <c r="AD107" s="9">
        <f t="shared" si="110"/>
        <v>12.62322135</v>
      </c>
      <c r="AE107" s="9">
        <f t="shared" si="110"/>
        <v>42.23007418</v>
      </c>
      <c r="AF107" s="9">
        <f t="shared" si="110"/>
        <v>2.390895635</v>
      </c>
    </row>
    <row r="108">
      <c r="A108" s="3">
        <v>107.0</v>
      </c>
      <c r="B108" s="8">
        <v>0.881840098967807</v>
      </c>
      <c r="W108" s="18">
        <f t="shared" si="3"/>
        <v>0.6990812712</v>
      </c>
      <c r="X108" s="9">
        <f t="shared" ref="X108:AF108" si="111">W109</f>
        <v>31.60759791</v>
      </c>
      <c r="Y108" s="9">
        <f t="shared" si="111"/>
        <v>37.76301786</v>
      </c>
      <c r="Z108" s="9">
        <f t="shared" si="111"/>
        <v>2.775026206</v>
      </c>
      <c r="AA108" s="9">
        <f t="shared" si="111"/>
        <v>0.489047544</v>
      </c>
      <c r="AB108" s="9">
        <f t="shared" si="111"/>
        <v>5.429928558</v>
      </c>
      <c r="AC108" s="9">
        <f t="shared" si="111"/>
        <v>12.62322135</v>
      </c>
      <c r="AD108" s="9">
        <f t="shared" si="111"/>
        <v>42.23007418</v>
      </c>
      <c r="AE108" s="9">
        <f t="shared" si="111"/>
        <v>2.390895635</v>
      </c>
      <c r="AF108" s="9">
        <f t="shared" si="111"/>
        <v>0.8154581288</v>
      </c>
    </row>
    <row r="109">
      <c r="A109" s="3">
        <v>108.0</v>
      </c>
      <c r="B109" s="8">
        <v>0.699081271207159</v>
      </c>
      <c r="W109" s="9">
        <f t="shared" si="3"/>
        <v>31.60759791</v>
      </c>
      <c r="X109" s="9">
        <f t="shared" ref="X109:AF109" si="112">W110</f>
        <v>37.76301786</v>
      </c>
      <c r="Y109" s="9">
        <f t="shared" si="112"/>
        <v>2.775026206</v>
      </c>
      <c r="Z109" s="9">
        <f t="shared" si="112"/>
        <v>0.489047544</v>
      </c>
      <c r="AA109" s="9">
        <f t="shared" si="112"/>
        <v>5.429928558</v>
      </c>
      <c r="AB109" s="9">
        <f t="shared" si="112"/>
        <v>12.62322135</v>
      </c>
      <c r="AC109" s="9">
        <f t="shared" si="112"/>
        <v>42.23007418</v>
      </c>
      <c r="AD109" s="9">
        <f t="shared" si="112"/>
        <v>2.390895635</v>
      </c>
      <c r="AE109" s="9">
        <f t="shared" si="112"/>
        <v>0.8154581288</v>
      </c>
      <c r="AF109" s="9">
        <f t="shared" si="112"/>
        <v>0.4106341432</v>
      </c>
    </row>
    <row r="110">
      <c r="A110" s="3">
        <v>109.0</v>
      </c>
      <c r="B110" s="8">
        <v>31.6075979062697</v>
      </c>
      <c r="W110" s="18">
        <f t="shared" si="3"/>
        <v>37.76301786</v>
      </c>
      <c r="X110" s="9">
        <f t="shared" ref="X110:AF110" si="113">W111</f>
        <v>2.775026206</v>
      </c>
      <c r="Y110" s="9">
        <f t="shared" si="113"/>
        <v>0.489047544</v>
      </c>
      <c r="Z110" s="9">
        <f t="shared" si="113"/>
        <v>5.429928558</v>
      </c>
      <c r="AA110" s="9">
        <f t="shared" si="113"/>
        <v>12.62322135</v>
      </c>
      <c r="AB110" s="9">
        <f t="shared" si="113"/>
        <v>42.23007418</v>
      </c>
      <c r="AC110" s="9">
        <f t="shared" si="113"/>
        <v>2.390895635</v>
      </c>
      <c r="AD110" s="9">
        <f t="shared" si="113"/>
        <v>0.8154581288</v>
      </c>
      <c r="AE110" s="9">
        <f t="shared" si="113"/>
        <v>0.4106341432</v>
      </c>
      <c r="AF110" s="9">
        <f t="shared" si="113"/>
        <v>3.706443662</v>
      </c>
    </row>
    <row r="111">
      <c r="A111" s="3">
        <v>110.0</v>
      </c>
      <c r="B111" s="8">
        <v>37.7630178588848</v>
      </c>
      <c r="W111" s="9">
        <f t="shared" si="3"/>
        <v>2.775026206</v>
      </c>
      <c r="X111" s="9">
        <f t="shared" ref="X111:AF111" si="114">W112</f>
        <v>0.489047544</v>
      </c>
      <c r="Y111" s="9">
        <f t="shared" si="114"/>
        <v>5.429928558</v>
      </c>
      <c r="Z111" s="9">
        <f t="shared" si="114"/>
        <v>12.62322135</v>
      </c>
      <c r="AA111" s="9">
        <f t="shared" si="114"/>
        <v>42.23007418</v>
      </c>
      <c r="AB111" s="9">
        <f t="shared" si="114"/>
        <v>2.390895635</v>
      </c>
      <c r="AC111" s="9">
        <f t="shared" si="114"/>
        <v>0.8154581288</v>
      </c>
      <c r="AD111" s="9">
        <f t="shared" si="114"/>
        <v>0.4106341432</v>
      </c>
      <c r="AE111" s="9">
        <f t="shared" si="114"/>
        <v>3.706443662</v>
      </c>
      <c r="AF111" s="9">
        <f t="shared" si="114"/>
        <v>2.825093765</v>
      </c>
    </row>
    <row r="112">
      <c r="A112" s="3">
        <v>111.0</v>
      </c>
      <c r="B112" s="8">
        <v>2.77502620600254</v>
      </c>
      <c r="W112" s="18">
        <f t="shared" si="3"/>
        <v>0.489047544</v>
      </c>
      <c r="X112" s="9">
        <f t="shared" ref="X112:AF112" si="115">W113</f>
        <v>5.429928558</v>
      </c>
      <c r="Y112" s="9">
        <f t="shared" si="115"/>
        <v>12.62322135</v>
      </c>
      <c r="Z112" s="9">
        <f t="shared" si="115"/>
        <v>42.23007418</v>
      </c>
      <c r="AA112" s="9">
        <f t="shared" si="115"/>
        <v>2.390895635</v>
      </c>
      <c r="AB112" s="9">
        <f t="shared" si="115"/>
        <v>0.8154581288</v>
      </c>
      <c r="AC112" s="9">
        <f t="shared" si="115"/>
        <v>0.4106341432</v>
      </c>
      <c r="AD112" s="9">
        <f t="shared" si="115"/>
        <v>3.706443662</v>
      </c>
      <c r="AE112" s="9">
        <f t="shared" si="115"/>
        <v>2.825093765</v>
      </c>
      <c r="AF112" s="9">
        <f t="shared" si="115"/>
        <v>5.66400548</v>
      </c>
    </row>
    <row r="113">
      <c r="A113" s="3">
        <v>112.0</v>
      </c>
      <c r="B113" s="8">
        <v>0.489047543980694</v>
      </c>
      <c r="W113" s="9">
        <f t="shared" si="3"/>
        <v>5.429928558</v>
      </c>
      <c r="X113" s="9">
        <f t="shared" ref="X113:AF113" si="116">W114</f>
        <v>12.62322135</v>
      </c>
      <c r="Y113" s="9">
        <f t="shared" si="116"/>
        <v>42.23007418</v>
      </c>
      <c r="Z113" s="9">
        <f t="shared" si="116"/>
        <v>2.390895635</v>
      </c>
      <c r="AA113" s="9">
        <f t="shared" si="116"/>
        <v>0.8154581288</v>
      </c>
      <c r="AB113" s="9">
        <f t="shared" si="116"/>
        <v>0.4106341432</v>
      </c>
      <c r="AC113" s="9">
        <f t="shared" si="116"/>
        <v>3.706443662</v>
      </c>
      <c r="AD113" s="9">
        <f t="shared" si="116"/>
        <v>2.825093765</v>
      </c>
      <c r="AE113" s="9">
        <f t="shared" si="116"/>
        <v>5.66400548</v>
      </c>
      <c r="AF113" s="9">
        <f t="shared" si="116"/>
        <v>4.02993239</v>
      </c>
    </row>
    <row r="114">
      <c r="A114" s="3">
        <v>113.0</v>
      </c>
      <c r="B114" s="8">
        <v>5.42992855776684</v>
      </c>
      <c r="W114" s="18">
        <f t="shared" si="3"/>
        <v>12.62322135</v>
      </c>
      <c r="X114" s="9">
        <f t="shared" ref="X114:AF114" si="117">W115</f>
        <v>42.23007418</v>
      </c>
      <c r="Y114" s="9">
        <f t="shared" si="117"/>
        <v>2.390895635</v>
      </c>
      <c r="Z114" s="9">
        <f t="shared" si="117"/>
        <v>0.8154581288</v>
      </c>
      <c r="AA114" s="9">
        <f t="shared" si="117"/>
        <v>0.4106341432</v>
      </c>
      <c r="AB114" s="9">
        <f t="shared" si="117"/>
        <v>3.706443662</v>
      </c>
      <c r="AC114" s="9">
        <f t="shared" si="117"/>
        <v>2.825093765</v>
      </c>
      <c r="AD114" s="9">
        <f t="shared" si="117"/>
        <v>5.66400548</v>
      </c>
      <c r="AE114" s="9">
        <f t="shared" si="117"/>
        <v>4.02993239</v>
      </c>
      <c r="AF114" s="9">
        <f t="shared" si="117"/>
        <v>11.3926542</v>
      </c>
    </row>
    <row r="115">
      <c r="A115" s="3">
        <v>114.0</v>
      </c>
      <c r="B115" s="8">
        <v>12.6232213520192</v>
      </c>
      <c r="W115" s="9">
        <f t="shared" si="3"/>
        <v>42.23007418</v>
      </c>
      <c r="X115" s="9">
        <f t="shared" ref="X115:AF115" si="118">W116</f>
        <v>2.390895635</v>
      </c>
      <c r="Y115" s="9">
        <f t="shared" si="118"/>
        <v>0.8154581288</v>
      </c>
      <c r="Z115" s="9">
        <f t="shared" si="118"/>
        <v>0.4106341432</v>
      </c>
      <c r="AA115" s="9">
        <f t="shared" si="118"/>
        <v>3.706443662</v>
      </c>
      <c r="AB115" s="9">
        <f t="shared" si="118"/>
        <v>2.825093765</v>
      </c>
      <c r="AC115" s="9">
        <f t="shared" si="118"/>
        <v>5.66400548</v>
      </c>
      <c r="AD115" s="9">
        <f t="shared" si="118"/>
        <v>4.02993239</v>
      </c>
      <c r="AE115" s="9">
        <f t="shared" si="118"/>
        <v>11.3926542</v>
      </c>
      <c r="AF115" s="9">
        <f t="shared" si="118"/>
        <v>5.488126029</v>
      </c>
    </row>
    <row r="116">
      <c r="A116" s="3">
        <v>115.0</v>
      </c>
      <c r="B116" s="8">
        <v>42.2300741757129</v>
      </c>
      <c r="W116" s="18">
        <f t="shared" si="3"/>
        <v>2.390895635</v>
      </c>
      <c r="X116" s="9">
        <f t="shared" ref="X116:AF116" si="119">W117</f>
        <v>0.8154581288</v>
      </c>
      <c r="Y116" s="9">
        <f t="shared" si="119"/>
        <v>0.4106341432</v>
      </c>
      <c r="Z116" s="9">
        <f t="shared" si="119"/>
        <v>3.706443662</v>
      </c>
      <c r="AA116" s="9">
        <f t="shared" si="119"/>
        <v>2.825093765</v>
      </c>
      <c r="AB116" s="9">
        <f t="shared" si="119"/>
        <v>5.66400548</v>
      </c>
      <c r="AC116" s="9">
        <f t="shared" si="119"/>
        <v>4.02993239</v>
      </c>
      <c r="AD116" s="9">
        <f t="shared" si="119"/>
        <v>11.3926542</v>
      </c>
      <c r="AE116" s="9">
        <f t="shared" si="119"/>
        <v>5.488126029</v>
      </c>
      <c r="AF116" s="9">
        <f t="shared" si="119"/>
        <v>131.9197301</v>
      </c>
    </row>
    <row r="117">
      <c r="A117" s="3">
        <v>116.0</v>
      </c>
      <c r="B117" s="8">
        <v>2.39089563492862</v>
      </c>
      <c r="W117" s="9">
        <f t="shared" si="3"/>
        <v>0.8154581288</v>
      </c>
      <c r="X117" s="9">
        <f t="shared" ref="X117:AF117" si="120">W118</f>
        <v>0.4106341432</v>
      </c>
      <c r="Y117" s="9">
        <f t="shared" si="120"/>
        <v>3.706443662</v>
      </c>
      <c r="Z117" s="9">
        <f t="shared" si="120"/>
        <v>2.825093765</v>
      </c>
      <c r="AA117" s="9">
        <f t="shared" si="120"/>
        <v>5.66400548</v>
      </c>
      <c r="AB117" s="9">
        <f t="shared" si="120"/>
        <v>4.02993239</v>
      </c>
      <c r="AC117" s="9">
        <f t="shared" si="120"/>
        <v>11.3926542</v>
      </c>
      <c r="AD117" s="9">
        <f t="shared" si="120"/>
        <v>5.488126029</v>
      </c>
      <c r="AE117" s="9">
        <f t="shared" si="120"/>
        <v>131.9197301</v>
      </c>
      <c r="AF117" s="9">
        <f t="shared" si="120"/>
        <v>0.5488466514</v>
      </c>
    </row>
    <row r="118">
      <c r="A118" s="3">
        <v>117.0</v>
      </c>
      <c r="B118" s="8">
        <v>0.81545812877605</v>
      </c>
      <c r="W118" s="18">
        <f t="shared" si="3"/>
        <v>0.4106341432</v>
      </c>
      <c r="X118" s="9">
        <f t="shared" ref="X118:AF118" si="121">W119</f>
        <v>3.706443662</v>
      </c>
      <c r="Y118" s="9">
        <f t="shared" si="121"/>
        <v>2.825093765</v>
      </c>
      <c r="Z118" s="9">
        <f t="shared" si="121"/>
        <v>5.66400548</v>
      </c>
      <c r="AA118" s="9">
        <f t="shared" si="121"/>
        <v>4.02993239</v>
      </c>
      <c r="AB118" s="9">
        <f t="shared" si="121"/>
        <v>11.3926542</v>
      </c>
      <c r="AC118" s="9">
        <f t="shared" si="121"/>
        <v>5.488126029</v>
      </c>
      <c r="AD118" s="9">
        <f t="shared" si="121"/>
        <v>131.9197301</v>
      </c>
      <c r="AE118" s="9">
        <f t="shared" si="121"/>
        <v>0.5488466514</v>
      </c>
      <c r="AF118" s="9">
        <f t="shared" si="121"/>
        <v>71.07374726</v>
      </c>
    </row>
    <row r="119">
      <c r="A119" s="3">
        <v>118.0</v>
      </c>
      <c r="B119" s="8">
        <v>0.410634143160285</v>
      </c>
      <c r="W119" s="9">
        <f t="shared" si="3"/>
        <v>3.706443662</v>
      </c>
      <c r="X119" s="9">
        <f t="shared" ref="X119:AF119" si="122">W120</f>
        <v>2.825093765</v>
      </c>
      <c r="Y119" s="9">
        <f t="shared" si="122"/>
        <v>5.66400548</v>
      </c>
      <c r="Z119" s="9">
        <f t="shared" si="122"/>
        <v>4.02993239</v>
      </c>
      <c r="AA119" s="9">
        <f t="shared" si="122"/>
        <v>11.3926542</v>
      </c>
      <c r="AB119" s="9">
        <f t="shared" si="122"/>
        <v>5.488126029</v>
      </c>
      <c r="AC119" s="9">
        <f t="shared" si="122"/>
        <v>131.9197301</v>
      </c>
      <c r="AD119" s="9">
        <f t="shared" si="122"/>
        <v>0.5488466514</v>
      </c>
      <c r="AE119" s="9">
        <f t="shared" si="122"/>
        <v>71.07374726</v>
      </c>
      <c r="AF119" s="9">
        <f t="shared" si="122"/>
        <v>1.749352131</v>
      </c>
    </row>
    <row r="120">
      <c r="A120" s="3">
        <v>119.0</v>
      </c>
      <c r="B120" s="8">
        <v>3.70644366242446</v>
      </c>
      <c r="W120" s="18">
        <f t="shared" si="3"/>
        <v>2.825093765</v>
      </c>
      <c r="X120" s="9">
        <f t="shared" ref="X120:AF120" si="123">W121</f>
        <v>5.66400548</v>
      </c>
      <c r="Y120" s="9">
        <f t="shared" si="123"/>
        <v>4.02993239</v>
      </c>
      <c r="Z120" s="9">
        <f t="shared" si="123"/>
        <v>11.3926542</v>
      </c>
      <c r="AA120" s="9">
        <f t="shared" si="123"/>
        <v>5.488126029</v>
      </c>
      <c r="AB120" s="9">
        <f t="shared" si="123"/>
        <v>131.9197301</v>
      </c>
      <c r="AC120" s="9">
        <f t="shared" si="123"/>
        <v>0.5488466514</v>
      </c>
      <c r="AD120" s="9">
        <f t="shared" si="123"/>
        <v>71.07374726</v>
      </c>
      <c r="AE120" s="9">
        <f t="shared" si="123"/>
        <v>1.749352131</v>
      </c>
      <c r="AF120" s="9">
        <f t="shared" si="123"/>
        <v>46.41775346</v>
      </c>
    </row>
    <row r="121">
      <c r="A121" s="3">
        <v>120.0</v>
      </c>
      <c r="B121" s="8">
        <v>2.82509376527053</v>
      </c>
      <c r="W121" s="9">
        <f t="shared" si="3"/>
        <v>5.66400548</v>
      </c>
      <c r="X121" s="9">
        <f t="shared" ref="X121:AF121" si="124">W122</f>
        <v>4.02993239</v>
      </c>
      <c r="Y121" s="9">
        <f t="shared" si="124"/>
        <v>11.3926542</v>
      </c>
      <c r="Z121" s="9">
        <f t="shared" si="124"/>
        <v>5.488126029</v>
      </c>
      <c r="AA121" s="9">
        <f t="shared" si="124"/>
        <v>131.9197301</v>
      </c>
      <c r="AB121" s="9">
        <f t="shared" si="124"/>
        <v>0.5488466514</v>
      </c>
      <c r="AC121" s="9">
        <f t="shared" si="124"/>
        <v>71.07374726</v>
      </c>
      <c r="AD121" s="9">
        <f t="shared" si="124"/>
        <v>1.749352131</v>
      </c>
      <c r="AE121" s="9">
        <f t="shared" si="124"/>
        <v>46.41775346</v>
      </c>
      <c r="AF121" s="9">
        <f t="shared" si="124"/>
        <v>1.336269638</v>
      </c>
    </row>
    <row r="122">
      <c r="A122" s="3">
        <v>121.0</v>
      </c>
      <c r="B122" s="8">
        <v>5.66400547995785</v>
      </c>
      <c r="W122" s="18">
        <f t="shared" si="3"/>
        <v>4.02993239</v>
      </c>
      <c r="X122" s="9">
        <f t="shared" ref="X122:AF122" si="125">W123</f>
        <v>11.3926542</v>
      </c>
      <c r="Y122" s="9">
        <f t="shared" si="125"/>
        <v>5.488126029</v>
      </c>
      <c r="Z122" s="9">
        <f t="shared" si="125"/>
        <v>131.9197301</v>
      </c>
      <c r="AA122" s="9">
        <f t="shared" si="125"/>
        <v>0.5488466514</v>
      </c>
      <c r="AB122" s="9">
        <f t="shared" si="125"/>
        <v>71.07374726</v>
      </c>
      <c r="AC122" s="9">
        <f t="shared" si="125"/>
        <v>1.749352131</v>
      </c>
      <c r="AD122" s="9">
        <f t="shared" si="125"/>
        <v>46.41775346</v>
      </c>
      <c r="AE122" s="9">
        <f t="shared" si="125"/>
        <v>1.336269638</v>
      </c>
      <c r="AF122" s="9">
        <f t="shared" si="125"/>
        <v>49.50116556</v>
      </c>
    </row>
    <row r="123">
      <c r="A123" s="3">
        <v>122.0</v>
      </c>
      <c r="B123" s="8">
        <v>4.02993239002013</v>
      </c>
      <c r="W123" s="9">
        <f t="shared" si="3"/>
        <v>11.3926542</v>
      </c>
      <c r="X123" s="9">
        <f t="shared" ref="X123:AF123" si="126">W124</f>
        <v>5.488126029</v>
      </c>
      <c r="Y123" s="9">
        <f t="shared" si="126"/>
        <v>131.9197301</v>
      </c>
      <c r="Z123" s="9">
        <f t="shared" si="126"/>
        <v>0.5488466514</v>
      </c>
      <c r="AA123" s="9">
        <f t="shared" si="126"/>
        <v>71.07374726</v>
      </c>
      <c r="AB123" s="9">
        <f t="shared" si="126"/>
        <v>1.749352131</v>
      </c>
      <c r="AC123" s="9">
        <f t="shared" si="126"/>
        <v>46.41775346</v>
      </c>
      <c r="AD123" s="9">
        <f t="shared" si="126"/>
        <v>1.336269638</v>
      </c>
      <c r="AE123" s="9">
        <f t="shared" si="126"/>
        <v>49.50116556</v>
      </c>
      <c r="AF123" s="9">
        <f t="shared" si="126"/>
        <v>1.257491631</v>
      </c>
    </row>
    <row r="124">
      <c r="A124" s="3">
        <v>123.0</v>
      </c>
      <c r="B124" s="8">
        <v>11.3926541958564</v>
      </c>
      <c r="W124" s="18">
        <f t="shared" si="3"/>
        <v>5.488126029</v>
      </c>
      <c r="X124" s="9">
        <f t="shared" ref="X124:AF124" si="127">W125</f>
        <v>131.9197301</v>
      </c>
      <c r="Y124" s="9">
        <f t="shared" si="127"/>
        <v>0.5488466514</v>
      </c>
      <c r="Z124" s="9">
        <f t="shared" si="127"/>
        <v>71.07374726</v>
      </c>
      <c r="AA124" s="9">
        <f t="shared" si="127"/>
        <v>1.749352131</v>
      </c>
      <c r="AB124" s="9">
        <f t="shared" si="127"/>
        <v>46.41775346</v>
      </c>
      <c r="AC124" s="9">
        <f t="shared" si="127"/>
        <v>1.336269638</v>
      </c>
      <c r="AD124" s="9">
        <f t="shared" si="127"/>
        <v>49.50116556</v>
      </c>
      <c r="AE124" s="9">
        <f t="shared" si="127"/>
        <v>1.257491631</v>
      </c>
      <c r="AF124" s="9">
        <f t="shared" si="127"/>
        <v>2.982785022</v>
      </c>
    </row>
    <row r="125">
      <c r="A125" s="3">
        <v>124.0</v>
      </c>
      <c r="B125" s="8">
        <v>5.48812602948145</v>
      </c>
      <c r="W125" s="9">
        <f t="shared" si="3"/>
        <v>131.9197301</v>
      </c>
      <c r="X125" s="9">
        <f t="shared" ref="X125:AF125" si="128">W126</f>
        <v>0.5488466514</v>
      </c>
      <c r="Y125" s="9">
        <f t="shared" si="128"/>
        <v>71.07374726</v>
      </c>
      <c r="Z125" s="9">
        <f t="shared" si="128"/>
        <v>1.749352131</v>
      </c>
      <c r="AA125" s="9">
        <f t="shared" si="128"/>
        <v>46.41775346</v>
      </c>
      <c r="AB125" s="9">
        <f t="shared" si="128"/>
        <v>1.336269638</v>
      </c>
      <c r="AC125" s="9">
        <f t="shared" si="128"/>
        <v>49.50116556</v>
      </c>
      <c r="AD125" s="9">
        <f t="shared" si="128"/>
        <v>1.257491631</v>
      </c>
      <c r="AE125" s="9">
        <f t="shared" si="128"/>
        <v>2.982785022</v>
      </c>
      <c r="AF125" s="9">
        <f t="shared" si="128"/>
        <v>4.327780328</v>
      </c>
    </row>
    <row r="126">
      <c r="A126" s="3">
        <v>125.0</v>
      </c>
      <c r="B126" s="8">
        <v>131.919730132631</v>
      </c>
      <c r="W126" s="18">
        <f t="shared" si="3"/>
        <v>0.5488466514</v>
      </c>
      <c r="X126" s="9">
        <f t="shared" ref="X126:AF126" si="129">W127</f>
        <v>71.07374726</v>
      </c>
      <c r="Y126" s="9">
        <f t="shared" si="129"/>
        <v>1.749352131</v>
      </c>
      <c r="Z126" s="9">
        <f t="shared" si="129"/>
        <v>46.41775346</v>
      </c>
      <c r="AA126" s="9">
        <f t="shared" si="129"/>
        <v>1.336269638</v>
      </c>
      <c r="AB126" s="9">
        <f t="shared" si="129"/>
        <v>49.50116556</v>
      </c>
      <c r="AC126" s="9">
        <f t="shared" si="129"/>
        <v>1.257491631</v>
      </c>
      <c r="AD126" s="9">
        <f t="shared" si="129"/>
        <v>2.982785022</v>
      </c>
      <c r="AE126" s="9">
        <f t="shared" si="129"/>
        <v>4.327780328</v>
      </c>
      <c r="AF126" s="9">
        <f t="shared" si="129"/>
        <v>4.565583482</v>
      </c>
    </row>
    <row r="127">
      <c r="A127" s="3">
        <v>126.0</v>
      </c>
      <c r="B127" s="8">
        <v>0.548846651394315</v>
      </c>
      <c r="W127" s="9">
        <f t="shared" si="3"/>
        <v>71.07374726</v>
      </c>
      <c r="X127" s="9">
        <f t="shared" ref="X127:AF127" si="130">W128</f>
        <v>1.749352131</v>
      </c>
      <c r="Y127" s="9">
        <f t="shared" si="130"/>
        <v>46.41775346</v>
      </c>
      <c r="Z127" s="9">
        <f t="shared" si="130"/>
        <v>1.336269638</v>
      </c>
      <c r="AA127" s="9">
        <f t="shared" si="130"/>
        <v>49.50116556</v>
      </c>
      <c r="AB127" s="9">
        <f t="shared" si="130"/>
        <v>1.257491631</v>
      </c>
      <c r="AC127" s="9">
        <f t="shared" si="130"/>
        <v>2.982785022</v>
      </c>
      <c r="AD127" s="9">
        <f t="shared" si="130"/>
        <v>4.327780328</v>
      </c>
      <c r="AE127" s="9">
        <f t="shared" si="130"/>
        <v>4.565583482</v>
      </c>
      <c r="AF127" s="9">
        <f t="shared" si="130"/>
        <v>88.79091617</v>
      </c>
    </row>
    <row r="128">
      <c r="A128" s="3">
        <v>127.0</v>
      </c>
      <c r="B128" s="8">
        <v>71.073747256151</v>
      </c>
      <c r="W128" s="18">
        <f t="shared" si="3"/>
        <v>1.749352131</v>
      </c>
      <c r="X128" s="9">
        <f t="shared" ref="X128:AF128" si="131">W129</f>
        <v>46.41775346</v>
      </c>
      <c r="Y128" s="9">
        <f t="shared" si="131"/>
        <v>1.336269638</v>
      </c>
      <c r="Z128" s="9">
        <f t="shared" si="131"/>
        <v>49.50116556</v>
      </c>
      <c r="AA128" s="9">
        <f t="shared" si="131"/>
        <v>1.257491631</v>
      </c>
      <c r="AB128" s="9">
        <f t="shared" si="131"/>
        <v>2.982785022</v>
      </c>
      <c r="AC128" s="9">
        <f t="shared" si="131"/>
        <v>4.327780328</v>
      </c>
      <c r="AD128" s="9">
        <f t="shared" si="131"/>
        <v>4.565583482</v>
      </c>
      <c r="AE128" s="9">
        <f t="shared" si="131"/>
        <v>88.79091617</v>
      </c>
      <c r="AF128" s="9">
        <f t="shared" si="131"/>
        <v>23.20863752</v>
      </c>
    </row>
    <row r="129">
      <c r="A129" s="3">
        <v>128.0</v>
      </c>
      <c r="B129" s="8">
        <v>1.74935213149557</v>
      </c>
      <c r="W129" s="9">
        <f t="shared" si="3"/>
        <v>46.41775346</v>
      </c>
      <c r="X129" s="9">
        <f t="shared" ref="X129:AF129" si="132">W130</f>
        <v>1.336269638</v>
      </c>
      <c r="Y129" s="9">
        <f t="shared" si="132"/>
        <v>49.50116556</v>
      </c>
      <c r="Z129" s="9">
        <f t="shared" si="132"/>
        <v>1.257491631</v>
      </c>
      <c r="AA129" s="9">
        <f t="shared" si="132"/>
        <v>2.982785022</v>
      </c>
      <c r="AB129" s="9">
        <f t="shared" si="132"/>
        <v>4.327780328</v>
      </c>
      <c r="AC129" s="9">
        <f t="shared" si="132"/>
        <v>4.565583482</v>
      </c>
      <c r="AD129" s="9">
        <f t="shared" si="132"/>
        <v>88.79091617</v>
      </c>
      <c r="AE129" s="9">
        <f t="shared" si="132"/>
        <v>23.20863752</v>
      </c>
      <c r="AF129" s="9">
        <f t="shared" si="132"/>
        <v>5.160428074</v>
      </c>
    </row>
    <row r="130">
      <c r="A130" s="3">
        <v>129.0</v>
      </c>
      <c r="B130" s="8">
        <v>46.4177534557942</v>
      </c>
      <c r="W130" s="18">
        <f t="shared" si="3"/>
        <v>1.336269638</v>
      </c>
      <c r="X130" s="9">
        <f t="shared" ref="X130:AF130" si="133">W131</f>
        <v>49.50116556</v>
      </c>
      <c r="Y130" s="9">
        <f t="shared" si="133"/>
        <v>1.257491631</v>
      </c>
      <c r="Z130" s="9">
        <f t="shared" si="133"/>
        <v>2.982785022</v>
      </c>
      <c r="AA130" s="9">
        <f t="shared" si="133"/>
        <v>4.327780328</v>
      </c>
      <c r="AB130" s="9">
        <f t="shared" si="133"/>
        <v>4.565583482</v>
      </c>
      <c r="AC130" s="9">
        <f t="shared" si="133"/>
        <v>88.79091617</v>
      </c>
      <c r="AD130" s="9">
        <f t="shared" si="133"/>
        <v>23.20863752</v>
      </c>
      <c r="AE130" s="9">
        <f t="shared" si="133"/>
        <v>5.160428074</v>
      </c>
      <c r="AF130" s="9">
        <f t="shared" si="133"/>
        <v>69.15622636</v>
      </c>
    </row>
    <row r="131">
      <c r="A131" s="3">
        <v>130.0</v>
      </c>
      <c r="B131" s="8">
        <v>1.33626963845565</v>
      </c>
      <c r="W131" s="9">
        <f t="shared" si="3"/>
        <v>49.50116556</v>
      </c>
      <c r="X131" s="9">
        <f t="shared" ref="X131:AF131" si="134">W132</f>
        <v>1.257491631</v>
      </c>
      <c r="Y131" s="9">
        <f t="shared" si="134"/>
        <v>2.982785022</v>
      </c>
      <c r="Z131" s="9">
        <f t="shared" si="134"/>
        <v>4.327780328</v>
      </c>
      <c r="AA131" s="9">
        <f t="shared" si="134"/>
        <v>4.565583482</v>
      </c>
      <c r="AB131" s="9">
        <f t="shared" si="134"/>
        <v>88.79091617</v>
      </c>
      <c r="AC131" s="9">
        <f t="shared" si="134"/>
        <v>23.20863752</v>
      </c>
      <c r="AD131" s="9">
        <f t="shared" si="134"/>
        <v>5.160428074</v>
      </c>
      <c r="AE131" s="9">
        <f t="shared" si="134"/>
        <v>69.15622636</v>
      </c>
      <c r="AF131" s="9">
        <f t="shared" si="134"/>
        <v>2.55294283</v>
      </c>
    </row>
    <row r="132">
      <c r="A132" s="3">
        <v>131.0</v>
      </c>
      <c r="B132" s="8">
        <v>49.5011655625718</v>
      </c>
      <c r="W132" s="18">
        <f t="shared" si="3"/>
        <v>1.257491631</v>
      </c>
      <c r="X132" s="9">
        <f t="shared" ref="X132:AF132" si="135">W133</f>
        <v>2.982785022</v>
      </c>
      <c r="Y132" s="9">
        <f t="shared" si="135"/>
        <v>4.327780328</v>
      </c>
      <c r="Z132" s="9">
        <f t="shared" si="135"/>
        <v>4.565583482</v>
      </c>
      <c r="AA132" s="9">
        <f t="shared" si="135"/>
        <v>88.79091617</v>
      </c>
      <c r="AB132" s="9">
        <f t="shared" si="135"/>
        <v>23.20863752</v>
      </c>
      <c r="AC132" s="9">
        <f t="shared" si="135"/>
        <v>5.160428074</v>
      </c>
      <c r="AD132" s="9">
        <f t="shared" si="135"/>
        <v>69.15622636</v>
      </c>
      <c r="AE132" s="9">
        <f t="shared" si="135"/>
        <v>2.55294283</v>
      </c>
      <c r="AF132" s="9">
        <f t="shared" si="135"/>
        <v>19.06778178</v>
      </c>
    </row>
    <row r="133">
      <c r="A133" s="3">
        <v>132.0</v>
      </c>
      <c r="B133" s="8">
        <v>1.25749163075429</v>
      </c>
      <c r="W133" s="9">
        <f t="shared" si="3"/>
        <v>2.982785022</v>
      </c>
      <c r="X133" s="9">
        <f t="shared" ref="X133:AF133" si="136">W134</f>
        <v>4.327780328</v>
      </c>
      <c r="Y133" s="9">
        <f t="shared" si="136"/>
        <v>4.565583482</v>
      </c>
      <c r="Z133" s="9">
        <f t="shared" si="136"/>
        <v>88.79091617</v>
      </c>
      <c r="AA133" s="9">
        <f t="shared" si="136"/>
        <v>23.20863752</v>
      </c>
      <c r="AB133" s="9">
        <f t="shared" si="136"/>
        <v>5.160428074</v>
      </c>
      <c r="AC133" s="9">
        <f t="shared" si="136"/>
        <v>69.15622636</v>
      </c>
      <c r="AD133" s="9">
        <f t="shared" si="136"/>
        <v>2.55294283</v>
      </c>
      <c r="AE133" s="9">
        <f t="shared" si="136"/>
        <v>19.06778178</v>
      </c>
      <c r="AF133" s="9">
        <f t="shared" si="136"/>
        <v>3.009987129</v>
      </c>
    </row>
    <row r="134">
      <c r="A134" s="3">
        <v>133.0</v>
      </c>
      <c r="B134" s="8">
        <v>2.98278502175281</v>
      </c>
      <c r="W134" s="18">
        <f t="shared" si="3"/>
        <v>4.327780328</v>
      </c>
      <c r="X134" s="9">
        <f t="shared" ref="X134:AF134" si="137">W135</f>
        <v>4.565583482</v>
      </c>
      <c r="Y134" s="9">
        <f t="shared" si="137"/>
        <v>88.79091617</v>
      </c>
      <c r="Z134" s="9">
        <f t="shared" si="137"/>
        <v>23.20863752</v>
      </c>
      <c r="AA134" s="9">
        <f t="shared" si="137"/>
        <v>5.160428074</v>
      </c>
      <c r="AB134" s="9">
        <f t="shared" si="137"/>
        <v>69.15622636</v>
      </c>
      <c r="AC134" s="9">
        <f t="shared" si="137"/>
        <v>2.55294283</v>
      </c>
      <c r="AD134" s="9">
        <f t="shared" si="137"/>
        <v>19.06778178</v>
      </c>
      <c r="AE134" s="9">
        <f t="shared" si="137"/>
        <v>3.009987129</v>
      </c>
      <c r="AF134" s="9">
        <f t="shared" si="137"/>
        <v>57.38249095</v>
      </c>
    </row>
    <row r="135">
      <c r="A135" s="3">
        <v>134.0</v>
      </c>
      <c r="B135" s="8">
        <v>4.32778032808554</v>
      </c>
      <c r="W135" s="9">
        <f t="shared" si="3"/>
        <v>4.565583482</v>
      </c>
      <c r="X135" s="9">
        <f t="shared" ref="X135:AF135" si="138">W136</f>
        <v>88.79091617</v>
      </c>
      <c r="Y135" s="9">
        <f t="shared" si="138"/>
        <v>23.20863752</v>
      </c>
      <c r="Z135" s="9">
        <f t="shared" si="138"/>
        <v>5.160428074</v>
      </c>
      <c r="AA135" s="9">
        <f t="shared" si="138"/>
        <v>69.15622636</v>
      </c>
      <c r="AB135" s="9">
        <f t="shared" si="138"/>
        <v>2.55294283</v>
      </c>
      <c r="AC135" s="9">
        <f t="shared" si="138"/>
        <v>19.06778178</v>
      </c>
      <c r="AD135" s="9">
        <f t="shared" si="138"/>
        <v>3.009987129</v>
      </c>
      <c r="AE135" s="9">
        <f t="shared" si="138"/>
        <v>57.38249095</v>
      </c>
      <c r="AF135" s="9">
        <f t="shared" si="138"/>
        <v>0.1222654365</v>
      </c>
    </row>
    <row r="136">
      <c r="A136" s="3">
        <v>135.0</v>
      </c>
      <c r="B136" s="8">
        <v>4.56558348242998</v>
      </c>
      <c r="W136" s="18">
        <f t="shared" si="3"/>
        <v>88.79091617</v>
      </c>
      <c r="X136" s="9">
        <f t="shared" ref="X136:AF136" si="139">W137</f>
        <v>23.20863752</v>
      </c>
      <c r="Y136" s="9">
        <f t="shared" si="139"/>
        <v>5.160428074</v>
      </c>
      <c r="Z136" s="9">
        <f t="shared" si="139"/>
        <v>69.15622636</v>
      </c>
      <c r="AA136" s="9">
        <f t="shared" si="139"/>
        <v>2.55294283</v>
      </c>
      <c r="AB136" s="9">
        <f t="shared" si="139"/>
        <v>19.06778178</v>
      </c>
      <c r="AC136" s="9">
        <f t="shared" si="139"/>
        <v>3.009987129</v>
      </c>
      <c r="AD136" s="9">
        <f t="shared" si="139"/>
        <v>57.38249095</v>
      </c>
      <c r="AE136" s="9">
        <f t="shared" si="139"/>
        <v>0.1222654365</v>
      </c>
      <c r="AF136" s="9">
        <f t="shared" si="139"/>
        <v>11.74398795</v>
      </c>
    </row>
    <row r="137">
      <c r="A137" s="3">
        <v>136.0</v>
      </c>
      <c r="B137" s="8">
        <v>88.790916172862</v>
      </c>
      <c r="W137" s="9">
        <f t="shared" si="3"/>
        <v>23.20863752</v>
      </c>
      <c r="X137" s="9">
        <f t="shared" ref="X137:AF137" si="140">W138</f>
        <v>5.160428074</v>
      </c>
      <c r="Y137" s="9">
        <f t="shared" si="140"/>
        <v>69.15622636</v>
      </c>
      <c r="Z137" s="9">
        <f t="shared" si="140"/>
        <v>2.55294283</v>
      </c>
      <c r="AA137" s="9">
        <f t="shared" si="140"/>
        <v>19.06778178</v>
      </c>
      <c r="AB137" s="9">
        <f t="shared" si="140"/>
        <v>3.009987129</v>
      </c>
      <c r="AC137" s="9">
        <f t="shared" si="140"/>
        <v>57.38249095</v>
      </c>
      <c r="AD137" s="9">
        <f t="shared" si="140"/>
        <v>0.1222654365</v>
      </c>
      <c r="AE137" s="9">
        <f t="shared" si="140"/>
        <v>11.74398795</v>
      </c>
      <c r="AF137" s="9">
        <f t="shared" si="140"/>
        <v>9.043223999</v>
      </c>
    </row>
    <row r="138">
      <c r="A138" s="3">
        <v>137.0</v>
      </c>
      <c r="B138" s="8">
        <v>23.2086375161963</v>
      </c>
      <c r="W138" s="18">
        <f t="shared" si="3"/>
        <v>5.160428074</v>
      </c>
      <c r="X138" s="9">
        <f t="shared" ref="X138:AF138" si="141">W139</f>
        <v>69.15622636</v>
      </c>
      <c r="Y138" s="9">
        <f t="shared" si="141"/>
        <v>2.55294283</v>
      </c>
      <c r="Z138" s="9">
        <f t="shared" si="141"/>
        <v>19.06778178</v>
      </c>
      <c r="AA138" s="9">
        <f t="shared" si="141"/>
        <v>3.009987129</v>
      </c>
      <c r="AB138" s="9">
        <f t="shared" si="141"/>
        <v>57.38249095</v>
      </c>
      <c r="AC138" s="9">
        <f t="shared" si="141"/>
        <v>0.1222654365</v>
      </c>
      <c r="AD138" s="9">
        <f t="shared" si="141"/>
        <v>11.74398795</v>
      </c>
      <c r="AE138" s="9">
        <f t="shared" si="141"/>
        <v>9.043223999</v>
      </c>
      <c r="AF138" s="9">
        <f t="shared" si="141"/>
        <v>1.088612114</v>
      </c>
    </row>
    <row r="139">
      <c r="A139" s="3">
        <v>138.0</v>
      </c>
      <c r="B139" s="8">
        <v>5.16042807441738</v>
      </c>
      <c r="W139" s="9">
        <f t="shared" si="3"/>
        <v>69.15622636</v>
      </c>
      <c r="X139" s="9">
        <f t="shared" ref="X139:AF139" si="142">W140</f>
        <v>2.55294283</v>
      </c>
      <c r="Y139" s="9">
        <f t="shared" si="142"/>
        <v>19.06778178</v>
      </c>
      <c r="Z139" s="9">
        <f t="shared" si="142"/>
        <v>3.009987129</v>
      </c>
      <c r="AA139" s="9">
        <f t="shared" si="142"/>
        <v>57.38249095</v>
      </c>
      <c r="AB139" s="9">
        <f t="shared" si="142"/>
        <v>0.1222654365</v>
      </c>
      <c r="AC139" s="9">
        <f t="shared" si="142"/>
        <v>11.74398795</v>
      </c>
      <c r="AD139" s="9">
        <f t="shared" si="142"/>
        <v>9.043223999</v>
      </c>
      <c r="AE139" s="9">
        <f t="shared" si="142"/>
        <v>1.088612114</v>
      </c>
      <c r="AF139" s="9">
        <f t="shared" si="142"/>
        <v>0.2283805238</v>
      </c>
    </row>
    <row r="140">
      <c r="A140" s="3">
        <v>139.0</v>
      </c>
      <c r="B140" s="8">
        <v>69.1562263612702</v>
      </c>
      <c r="W140" s="18">
        <f t="shared" si="3"/>
        <v>2.55294283</v>
      </c>
      <c r="X140" s="9">
        <f t="shared" ref="X140:AF140" si="143">W141</f>
        <v>19.06778178</v>
      </c>
      <c r="Y140" s="9">
        <f t="shared" si="143"/>
        <v>3.009987129</v>
      </c>
      <c r="Z140" s="9">
        <f t="shared" si="143"/>
        <v>57.38249095</v>
      </c>
      <c r="AA140" s="9">
        <f t="shared" si="143"/>
        <v>0.1222654365</v>
      </c>
      <c r="AB140" s="9">
        <f t="shared" si="143"/>
        <v>11.74398795</v>
      </c>
      <c r="AC140" s="9">
        <f t="shared" si="143"/>
        <v>9.043223999</v>
      </c>
      <c r="AD140" s="9">
        <f t="shared" si="143"/>
        <v>1.088612114</v>
      </c>
      <c r="AE140" s="9">
        <f t="shared" si="143"/>
        <v>0.2283805238</v>
      </c>
      <c r="AF140" s="9">
        <f t="shared" si="143"/>
        <v>4.242930556</v>
      </c>
    </row>
    <row r="141">
      <c r="A141" s="3">
        <v>140.0</v>
      </c>
      <c r="B141" s="8">
        <v>2.55294282971984</v>
      </c>
      <c r="W141" s="9">
        <f t="shared" si="3"/>
        <v>19.06778178</v>
      </c>
      <c r="X141" s="9">
        <f t="shared" ref="X141:AF141" si="144">W142</f>
        <v>3.009987129</v>
      </c>
      <c r="Y141" s="9">
        <f t="shared" si="144"/>
        <v>57.38249095</v>
      </c>
      <c r="Z141" s="9">
        <f t="shared" si="144"/>
        <v>0.1222654365</v>
      </c>
      <c r="AA141" s="9">
        <f t="shared" si="144"/>
        <v>11.74398795</v>
      </c>
      <c r="AB141" s="9">
        <f t="shared" si="144"/>
        <v>9.043223999</v>
      </c>
      <c r="AC141" s="9">
        <f t="shared" si="144"/>
        <v>1.088612114</v>
      </c>
      <c r="AD141" s="9">
        <f t="shared" si="144"/>
        <v>0.2283805238</v>
      </c>
      <c r="AE141" s="9">
        <f t="shared" si="144"/>
        <v>4.242930556</v>
      </c>
      <c r="AF141" s="9">
        <f t="shared" si="144"/>
        <v>0.8396769479</v>
      </c>
    </row>
    <row r="142">
      <c r="A142" s="3">
        <v>141.0</v>
      </c>
      <c r="B142" s="8">
        <v>19.0677817765065</v>
      </c>
      <c r="W142" s="18">
        <f t="shared" si="3"/>
        <v>3.009987129</v>
      </c>
      <c r="X142" s="9">
        <f t="shared" ref="X142:AF142" si="145">W143</f>
        <v>57.38249095</v>
      </c>
      <c r="Y142" s="9">
        <f t="shared" si="145"/>
        <v>0.1222654365</v>
      </c>
      <c r="Z142" s="9">
        <f t="shared" si="145"/>
        <v>11.74398795</v>
      </c>
      <c r="AA142" s="9">
        <f t="shared" si="145"/>
        <v>9.043223999</v>
      </c>
      <c r="AB142" s="9">
        <f t="shared" si="145"/>
        <v>1.088612114</v>
      </c>
      <c r="AC142" s="9">
        <f t="shared" si="145"/>
        <v>0.2283805238</v>
      </c>
      <c r="AD142" s="9">
        <f t="shared" si="145"/>
        <v>4.242930556</v>
      </c>
      <c r="AE142" s="9">
        <f t="shared" si="145"/>
        <v>0.8396769479</v>
      </c>
      <c r="AF142" s="9">
        <f t="shared" si="145"/>
        <v>0.9717295863</v>
      </c>
    </row>
    <row r="143">
      <c r="A143" s="3">
        <v>142.0</v>
      </c>
      <c r="B143" s="8">
        <v>3.00998712859625</v>
      </c>
      <c r="W143" s="9">
        <f t="shared" si="3"/>
        <v>57.38249095</v>
      </c>
      <c r="X143" s="9">
        <f t="shared" ref="X143:AF143" si="146">W144</f>
        <v>0.1222654365</v>
      </c>
      <c r="Y143" s="9">
        <f t="shared" si="146"/>
        <v>11.74398795</v>
      </c>
      <c r="Z143" s="9">
        <f t="shared" si="146"/>
        <v>9.043223999</v>
      </c>
      <c r="AA143" s="9">
        <f t="shared" si="146"/>
        <v>1.088612114</v>
      </c>
      <c r="AB143" s="9">
        <f t="shared" si="146"/>
        <v>0.2283805238</v>
      </c>
      <c r="AC143" s="9">
        <f t="shared" si="146"/>
        <v>4.242930556</v>
      </c>
      <c r="AD143" s="9">
        <f t="shared" si="146"/>
        <v>0.8396769479</v>
      </c>
      <c r="AE143" s="9">
        <f t="shared" si="146"/>
        <v>0.9717295863</v>
      </c>
      <c r="AF143" s="9">
        <f t="shared" si="146"/>
        <v>0.7285717702</v>
      </c>
    </row>
    <row r="144">
      <c r="A144" s="3">
        <v>143.0</v>
      </c>
      <c r="B144" s="8">
        <v>57.3824909493587</v>
      </c>
      <c r="W144" s="18">
        <f t="shared" si="3"/>
        <v>0.1222654365</v>
      </c>
      <c r="X144" s="9">
        <f t="shared" ref="X144:AF144" si="147">W145</f>
        <v>11.74398795</v>
      </c>
      <c r="Y144" s="9">
        <f t="shared" si="147"/>
        <v>9.043223999</v>
      </c>
      <c r="Z144" s="9">
        <f t="shared" si="147"/>
        <v>1.088612114</v>
      </c>
      <c r="AA144" s="9">
        <f t="shared" si="147"/>
        <v>0.2283805238</v>
      </c>
      <c r="AB144" s="9">
        <f t="shared" si="147"/>
        <v>4.242930556</v>
      </c>
      <c r="AC144" s="9">
        <f t="shared" si="147"/>
        <v>0.8396769479</v>
      </c>
      <c r="AD144" s="9">
        <f t="shared" si="147"/>
        <v>0.9717295863</v>
      </c>
      <c r="AE144" s="9">
        <f t="shared" si="147"/>
        <v>0.7285717702</v>
      </c>
      <c r="AF144" s="9">
        <f t="shared" si="147"/>
        <v>7.101717425</v>
      </c>
    </row>
    <row r="145">
      <c r="A145" s="3">
        <v>144.0</v>
      </c>
      <c r="B145" s="8">
        <v>0.122265436525405</v>
      </c>
      <c r="W145" s="9">
        <f t="shared" si="3"/>
        <v>11.74398795</v>
      </c>
      <c r="X145" s="9">
        <f t="shared" ref="X145:AF145" si="148">W146</f>
        <v>9.043223999</v>
      </c>
      <c r="Y145" s="9">
        <f t="shared" si="148"/>
        <v>1.088612114</v>
      </c>
      <c r="Z145" s="9">
        <f t="shared" si="148"/>
        <v>0.2283805238</v>
      </c>
      <c r="AA145" s="9">
        <f t="shared" si="148"/>
        <v>4.242930556</v>
      </c>
      <c r="AB145" s="9">
        <f t="shared" si="148"/>
        <v>0.8396769479</v>
      </c>
      <c r="AC145" s="9">
        <f t="shared" si="148"/>
        <v>0.9717295863</v>
      </c>
      <c r="AD145" s="9">
        <f t="shared" si="148"/>
        <v>0.7285717702</v>
      </c>
      <c r="AE145" s="9">
        <f t="shared" si="148"/>
        <v>7.101717425</v>
      </c>
      <c r="AF145" s="9">
        <f t="shared" si="148"/>
        <v>248.8709672</v>
      </c>
    </row>
    <row r="146">
      <c r="A146" s="3">
        <v>145.0</v>
      </c>
      <c r="B146" s="8">
        <v>11.7439879517204</v>
      </c>
      <c r="W146" s="18">
        <f t="shared" si="3"/>
        <v>9.043223999</v>
      </c>
      <c r="X146" s="9">
        <f t="shared" ref="X146:AF146" si="149">W147</f>
        <v>1.088612114</v>
      </c>
      <c r="Y146" s="9">
        <f t="shared" si="149"/>
        <v>0.2283805238</v>
      </c>
      <c r="Z146" s="9">
        <f t="shared" si="149"/>
        <v>4.242930556</v>
      </c>
      <c r="AA146" s="9">
        <f t="shared" si="149"/>
        <v>0.8396769479</v>
      </c>
      <c r="AB146" s="9">
        <f t="shared" si="149"/>
        <v>0.9717295863</v>
      </c>
      <c r="AC146" s="9">
        <f t="shared" si="149"/>
        <v>0.7285717702</v>
      </c>
      <c r="AD146" s="9">
        <f t="shared" si="149"/>
        <v>7.101717425</v>
      </c>
      <c r="AE146" s="9">
        <f t="shared" si="149"/>
        <v>248.8709672</v>
      </c>
      <c r="AF146" s="9">
        <f t="shared" si="149"/>
        <v>24.06684452</v>
      </c>
    </row>
    <row r="147">
      <c r="A147" s="3">
        <v>146.0</v>
      </c>
      <c r="B147" s="8">
        <v>9.04322399944772</v>
      </c>
      <c r="W147" s="9">
        <f t="shared" si="3"/>
        <v>1.088612114</v>
      </c>
      <c r="X147" s="9">
        <f t="shared" ref="X147:AF147" si="150">W148</f>
        <v>0.2283805238</v>
      </c>
      <c r="Y147" s="9">
        <f t="shared" si="150"/>
        <v>4.242930556</v>
      </c>
      <c r="Z147" s="9">
        <f t="shared" si="150"/>
        <v>0.8396769479</v>
      </c>
      <c r="AA147" s="9">
        <f t="shared" si="150"/>
        <v>0.9717295863</v>
      </c>
      <c r="AB147" s="9">
        <f t="shared" si="150"/>
        <v>0.7285717702</v>
      </c>
      <c r="AC147" s="9">
        <f t="shared" si="150"/>
        <v>7.101717425</v>
      </c>
      <c r="AD147" s="9">
        <f t="shared" si="150"/>
        <v>248.8709672</v>
      </c>
      <c r="AE147" s="9">
        <f t="shared" si="150"/>
        <v>24.06684452</v>
      </c>
      <c r="AF147" s="9">
        <f t="shared" si="150"/>
        <v>5.134941388</v>
      </c>
    </row>
    <row r="148">
      <c r="A148" s="3">
        <v>147.0</v>
      </c>
      <c r="B148" s="8">
        <v>1.08861211436279</v>
      </c>
      <c r="W148" s="18">
        <f t="shared" si="3"/>
        <v>0.2283805238</v>
      </c>
      <c r="X148" s="9">
        <f t="shared" ref="X148:AF148" si="151">W149</f>
        <v>4.242930556</v>
      </c>
      <c r="Y148" s="9">
        <f t="shared" si="151"/>
        <v>0.8396769479</v>
      </c>
      <c r="Z148" s="9">
        <f t="shared" si="151"/>
        <v>0.9717295863</v>
      </c>
      <c r="AA148" s="9">
        <f t="shared" si="151"/>
        <v>0.7285717702</v>
      </c>
      <c r="AB148" s="9">
        <f t="shared" si="151"/>
        <v>7.101717425</v>
      </c>
      <c r="AC148" s="9">
        <f t="shared" si="151"/>
        <v>248.8709672</v>
      </c>
      <c r="AD148" s="9">
        <f t="shared" si="151"/>
        <v>24.06684452</v>
      </c>
      <c r="AE148" s="9">
        <f t="shared" si="151"/>
        <v>5.134941388</v>
      </c>
      <c r="AF148" s="9">
        <f t="shared" si="151"/>
        <v>1.320661369</v>
      </c>
    </row>
    <row r="149">
      <c r="A149" s="3">
        <v>148.0</v>
      </c>
      <c r="B149" s="8">
        <v>0.228380523828556</v>
      </c>
      <c r="W149" s="9">
        <f t="shared" si="3"/>
        <v>4.242930556</v>
      </c>
      <c r="X149" s="9">
        <f t="shared" ref="X149:AF149" si="152">W150</f>
        <v>0.8396769479</v>
      </c>
      <c r="Y149" s="9">
        <f t="shared" si="152"/>
        <v>0.9717295863</v>
      </c>
      <c r="Z149" s="9">
        <f t="shared" si="152"/>
        <v>0.7285717702</v>
      </c>
      <c r="AA149" s="9">
        <f t="shared" si="152"/>
        <v>7.101717425</v>
      </c>
      <c r="AB149" s="9">
        <f t="shared" si="152"/>
        <v>248.8709672</v>
      </c>
      <c r="AC149" s="9">
        <f t="shared" si="152"/>
        <v>24.06684452</v>
      </c>
      <c r="AD149" s="9">
        <f t="shared" si="152"/>
        <v>5.134941388</v>
      </c>
      <c r="AE149" s="9">
        <f t="shared" si="152"/>
        <v>1.320661369</v>
      </c>
      <c r="AF149" s="9">
        <f t="shared" si="152"/>
        <v>4.486413348</v>
      </c>
    </row>
    <row r="150">
      <c r="A150" s="3">
        <v>149.0</v>
      </c>
      <c r="B150" s="8">
        <v>4.24293055587289</v>
      </c>
      <c r="W150" s="18">
        <f t="shared" si="3"/>
        <v>0.8396769479</v>
      </c>
      <c r="X150" s="9">
        <f t="shared" ref="X150:AF150" si="153">W151</f>
        <v>0.9717295863</v>
      </c>
      <c r="Y150" s="9">
        <f t="shared" si="153"/>
        <v>0.7285717702</v>
      </c>
      <c r="Z150" s="9">
        <f t="shared" si="153"/>
        <v>7.101717425</v>
      </c>
      <c r="AA150" s="9">
        <f t="shared" si="153"/>
        <v>248.8709672</v>
      </c>
      <c r="AB150" s="9">
        <f t="shared" si="153"/>
        <v>24.06684452</v>
      </c>
      <c r="AC150" s="9">
        <f t="shared" si="153"/>
        <v>5.134941388</v>
      </c>
      <c r="AD150" s="9">
        <f t="shared" si="153"/>
        <v>1.320661369</v>
      </c>
      <c r="AE150" s="9">
        <f t="shared" si="153"/>
        <v>4.486413348</v>
      </c>
      <c r="AF150" s="9">
        <f t="shared" si="153"/>
        <v>121.3609059</v>
      </c>
    </row>
    <row r="151">
      <c r="A151" s="3">
        <v>150.0</v>
      </c>
      <c r="B151" s="8">
        <v>0.839676947897724</v>
      </c>
      <c r="W151" s="9">
        <f t="shared" si="3"/>
        <v>0.9717295863</v>
      </c>
      <c r="X151" s="9">
        <f t="shared" ref="X151:AF151" si="154">W152</f>
        <v>0.7285717702</v>
      </c>
      <c r="Y151" s="9">
        <f t="shared" si="154"/>
        <v>7.101717425</v>
      </c>
      <c r="Z151" s="9">
        <f t="shared" si="154"/>
        <v>248.8709672</v>
      </c>
      <c r="AA151" s="9">
        <f t="shared" si="154"/>
        <v>24.06684452</v>
      </c>
      <c r="AB151" s="9">
        <f t="shared" si="154"/>
        <v>5.134941388</v>
      </c>
      <c r="AC151" s="9">
        <f t="shared" si="154"/>
        <v>1.320661369</v>
      </c>
      <c r="AD151" s="9">
        <f t="shared" si="154"/>
        <v>4.486413348</v>
      </c>
      <c r="AE151" s="9">
        <f t="shared" si="154"/>
        <v>121.3609059</v>
      </c>
      <c r="AF151" s="9">
        <f t="shared" si="154"/>
        <v>11.58202365</v>
      </c>
    </row>
    <row r="152">
      <c r="A152" s="3">
        <v>151.0</v>
      </c>
      <c r="B152" s="8">
        <v>0.971729586307761</v>
      </c>
      <c r="W152" s="18">
        <f t="shared" si="3"/>
        <v>0.7285717702</v>
      </c>
      <c r="X152" s="9">
        <f t="shared" ref="X152:AF152" si="155">W153</f>
        <v>7.101717425</v>
      </c>
      <c r="Y152" s="9">
        <f t="shared" si="155"/>
        <v>248.8709672</v>
      </c>
      <c r="Z152" s="9">
        <f t="shared" si="155"/>
        <v>24.06684452</v>
      </c>
      <c r="AA152" s="9">
        <f t="shared" si="155"/>
        <v>5.134941388</v>
      </c>
      <c r="AB152" s="9">
        <f t="shared" si="155"/>
        <v>1.320661369</v>
      </c>
      <c r="AC152" s="9">
        <f t="shared" si="155"/>
        <v>4.486413348</v>
      </c>
      <c r="AD152" s="9">
        <f t="shared" si="155"/>
        <v>121.3609059</v>
      </c>
      <c r="AE152" s="9">
        <f t="shared" si="155"/>
        <v>11.58202365</v>
      </c>
      <c r="AF152" s="9">
        <f t="shared" si="155"/>
        <v>1.534074094</v>
      </c>
    </row>
    <row r="153">
      <c r="A153" s="3">
        <v>152.0</v>
      </c>
      <c r="B153" s="8">
        <v>0.728571770151612</v>
      </c>
      <c r="W153" s="9">
        <f t="shared" si="3"/>
        <v>7.101717425</v>
      </c>
      <c r="X153" s="9">
        <f t="shared" ref="X153:AF153" si="156">W154</f>
        <v>248.8709672</v>
      </c>
      <c r="Y153" s="9">
        <f t="shared" si="156"/>
        <v>24.06684452</v>
      </c>
      <c r="Z153" s="9">
        <f t="shared" si="156"/>
        <v>5.134941388</v>
      </c>
      <c r="AA153" s="9">
        <f t="shared" si="156"/>
        <v>1.320661369</v>
      </c>
      <c r="AB153" s="9">
        <f t="shared" si="156"/>
        <v>4.486413348</v>
      </c>
      <c r="AC153" s="9">
        <f t="shared" si="156"/>
        <v>121.3609059</v>
      </c>
      <c r="AD153" s="9">
        <f t="shared" si="156"/>
        <v>11.58202365</v>
      </c>
      <c r="AE153" s="9">
        <f t="shared" si="156"/>
        <v>1.534074094</v>
      </c>
      <c r="AF153" s="9">
        <f t="shared" si="156"/>
        <v>8.05916834</v>
      </c>
    </row>
    <row r="154">
      <c r="A154" s="3">
        <v>153.0</v>
      </c>
      <c r="B154" s="8">
        <v>7.10171742527023</v>
      </c>
      <c r="W154" s="18">
        <f t="shared" si="3"/>
        <v>248.8709672</v>
      </c>
      <c r="X154" s="9">
        <f t="shared" ref="X154:AF154" si="157">W155</f>
        <v>24.06684452</v>
      </c>
      <c r="Y154" s="9">
        <f t="shared" si="157"/>
        <v>5.134941388</v>
      </c>
      <c r="Z154" s="9">
        <f t="shared" si="157"/>
        <v>1.320661369</v>
      </c>
      <c r="AA154" s="9">
        <f t="shared" si="157"/>
        <v>4.486413348</v>
      </c>
      <c r="AB154" s="9">
        <f t="shared" si="157"/>
        <v>121.3609059</v>
      </c>
      <c r="AC154" s="9">
        <f t="shared" si="157"/>
        <v>11.58202365</v>
      </c>
      <c r="AD154" s="9">
        <f t="shared" si="157"/>
        <v>1.534074094</v>
      </c>
      <c r="AE154" s="9">
        <f t="shared" si="157"/>
        <v>8.05916834</v>
      </c>
      <c r="AF154" s="9">
        <f t="shared" si="157"/>
        <v>9.184455745</v>
      </c>
    </row>
    <row r="155">
      <c r="A155" s="3">
        <v>154.0</v>
      </c>
      <c r="B155" s="8">
        <v>248.870967158674</v>
      </c>
      <c r="W155" s="9">
        <f t="shared" si="3"/>
        <v>24.06684452</v>
      </c>
      <c r="X155" s="9">
        <f t="shared" ref="X155:AF155" si="158">W156</f>
        <v>5.134941388</v>
      </c>
      <c r="Y155" s="9">
        <f t="shared" si="158"/>
        <v>1.320661369</v>
      </c>
      <c r="Z155" s="9">
        <f t="shared" si="158"/>
        <v>4.486413348</v>
      </c>
      <c r="AA155" s="9">
        <f t="shared" si="158"/>
        <v>121.3609059</v>
      </c>
      <c r="AB155" s="9">
        <f t="shared" si="158"/>
        <v>11.58202365</v>
      </c>
      <c r="AC155" s="9">
        <f t="shared" si="158"/>
        <v>1.534074094</v>
      </c>
      <c r="AD155" s="9">
        <f t="shared" si="158"/>
        <v>8.05916834</v>
      </c>
      <c r="AE155" s="9">
        <f t="shared" si="158"/>
        <v>9.184455745</v>
      </c>
      <c r="AF155" s="9">
        <f t="shared" si="158"/>
        <v>1.016591719</v>
      </c>
    </row>
    <row r="156">
      <c r="A156" s="3">
        <v>155.0</v>
      </c>
      <c r="B156" s="8">
        <v>24.0668445165482</v>
      </c>
      <c r="W156" s="18">
        <f t="shared" si="3"/>
        <v>5.134941388</v>
      </c>
      <c r="X156" s="9">
        <f t="shared" ref="X156:AF156" si="159">W157</f>
        <v>1.320661369</v>
      </c>
      <c r="Y156" s="9">
        <f t="shared" si="159"/>
        <v>4.486413348</v>
      </c>
      <c r="Z156" s="9">
        <f t="shared" si="159"/>
        <v>121.3609059</v>
      </c>
      <c r="AA156" s="9">
        <f t="shared" si="159"/>
        <v>11.58202365</v>
      </c>
      <c r="AB156" s="9">
        <f t="shared" si="159"/>
        <v>1.534074094</v>
      </c>
      <c r="AC156" s="9">
        <f t="shared" si="159"/>
        <v>8.05916834</v>
      </c>
      <c r="AD156" s="9">
        <f t="shared" si="159"/>
        <v>9.184455745</v>
      </c>
      <c r="AE156" s="9">
        <f t="shared" si="159"/>
        <v>1.016591719</v>
      </c>
      <c r="AF156" s="9">
        <f t="shared" si="159"/>
        <v>42.41589886</v>
      </c>
    </row>
    <row r="157">
      <c r="A157" s="3">
        <v>156.0</v>
      </c>
      <c r="B157" s="8">
        <v>5.13494138761373</v>
      </c>
      <c r="W157" s="9">
        <f t="shared" si="3"/>
        <v>1.320661369</v>
      </c>
      <c r="X157" s="9">
        <f t="shared" ref="X157:AF157" si="160">W158</f>
        <v>4.486413348</v>
      </c>
      <c r="Y157" s="9">
        <f t="shared" si="160"/>
        <v>121.3609059</v>
      </c>
      <c r="Z157" s="9">
        <f t="shared" si="160"/>
        <v>11.58202365</v>
      </c>
      <c r="AA157" s="9">
        <f t="shared" si="160"/>
        <v>1.534074094</v>
      </c>
      <c r="AB157" s="9">
        <f t="shared" si="160"/>
        <v>8.05916834</v>
      </c>
      <c r="AC157" s="9">
        <f t="shared" si="160"/>
        <v>9.184455745</v>
      </c>
      <c r="AD157" s="9">
        <f t="shared" si="160"/>
        <v>1.016591719</v>
      </c>
      <c r="AE157" s="9">
        <f t="shared" si="160"/>
        <v>42.41589886</v>
      </c>
      <c r="AF157" s="9">
        <f t="shared" si="160"/>
        <v>78.65463209</v>
      </c>
    </row>
    <row r="158">
      <c r="A158" s="3">
        <v>157.0</v>
      </c>
      <c r="B158" s="8">
        <v>1.32066136876276</v>
      </c>
      <c r="W158" s="18">
        <f t="shared" si="3"/>
        <v>4.486413348</v>
      </c>
      <c r="X158" s="9">
        <f t="shared" ref="X158:AF158" si="161">W159</f>
        <v>121.3609059</v>
      </c>
      <c r="Y158" s="9">
        <f t="shared" si="161"/>
        <v>11.58202365</v>
      </c>
      <c r="Z158" s="9">
        <f t="shared" si="161"/>
        <v>1.534074094</v>
      </c>
      <c r="AA158" s="9">
        <f t="shared" si="161"/>
        <v>8.05916834</v>
      </c>
      <c r="AB158" s="9">
        <f t="shared" si="161"/>
        <v>9.184455745</v>
      </c>
      <c r="AC158" s="9">
        <f t="shared" si="161"/>
        <v>1.016591719</v>
      </c>
      <c r="AD158" s="9">
        <f t="shared" si="161"/>
        <v>42.41589886</v>
      </c>
      <c r="AE158" s="9">
        <f t="shared" si="161"/>
        <v>78.65463209</v>
      </c>
      <c r="AF158" s="9">
        <f t="shared" si="161"/>
        <v>10.30182863</v>
      </c>
    </row>
    <row r="159">
      <c r="A159" s="3">
        <v>158.0</v>
      </c>
      <c r="B159" s="8">
        <v>4.48641334822666</v>
      </c>
      <c r="W159" s="9">
        <f t="shared" si="3"/>
        <v>121.3609059</v>
      </c>
      <c r="X159" s="9">
        <f t="shared" ref="X159:AF159" si="162">W160</f>
        <v>11.58202365</v>
      </c>
      <c r="Y159" s="9">
        <f t="shared" si="162"/>
        <v>1.534074094</v>
      </c>
      <c r="Z159" s="9">
        <f t="shared" si="162"/>
        <v>8.05916834</v>
      </c>
      <c r="AA159" s="9">
        <f t="shared" si="162"/>
        <v>9.184455745</v>
      </c>
      <c r="AB159" s="9">
        <f t="shared" si="162"/>
        <v>1.016591719</v>
      </c>
      <c r="AC159" s="9">
        <f t="shared" si="162"/>
        <v>42.41589886</v>
      </c>
      <c r="AD159" s="9">
        <f t="shared" si="162"/>
        <v>78.65463209</v>
      </c>
      <c r="AE159" s="9">
        <f t="shared" si="162"/>
        <v>10.30182863</v>
      </c>
      <c r="AF159" s="9">
        <f t="shared" si="162"/>
        <v>78.64385598</v>
      </c>
    </row>
    <row r="160">
      <c r="A160" s="3">
        <v>159.0</v>
      </c>
      <c r="B160" s="8">
        <v>121.360905876185</v>
      </c>
      <c r="W160" s="18">
        <f t="shared" si="3"/>
        <v>11.58202365</v>
      </c>
      <c r="X160" s="9">
        <f t="shared" ref="X160:AF160" si="163">W161</f>
        <v>1.534074094</v>
      </c>
      <c r="Y160" s="9">
        <f t="shared" si="163"/>
        <v>8.05916834</v>
      </c>
      <c r="Z160" s="9">
        <f t="shared" si="163"/>
        <v>9.184455745</v>
      </c>
      <c r="AA160" s="9">
        <f t="shared" si="163"/>
        <v>1.016591719</v>
      </c>
      <c r="AB160" s="9">
        <f t="shared" si="163"/>
        <v>42.41589886</v>
      </c>
      <c r="AC160" s="9">
        <f t="shared" si="163"/>
        <v>78.65463209</v>
      </c>
      <c r="AD160" s="9">
        <f t="shared" si="163"/>
        <v>10.30182863</v>
      </c>
      <c r="AE160" s="9">
        <f t="shared" si="163"/>
        <v>78.64385598</v>
      </c>
      <c r="AF160" s="9">
        <f t="shared" si="163"/>
        <v>0.3873471734</v>
      </c>
    </row>
    <row r="161">
      <c r="A161" s="3">
        <v>160.0</v>
      </c>
      <c r="B161" s="8">
        <v>11.5820236451579</v>
      </c>
      <c r="W161" s="9">
        <f t="shared" si="3"/>
        <v>1.534074094</v>
      </c>
      <c r="X161" s="9">
        <f t="shared" ref="X161:AF161" si="164">W162</f>
        <v>8.05916834</v>
      </c>
      <c r="Y161" s="9">
        <f t="shared" si="164"/>
        <v>9.184455745</v>
      </c>
      <c r="Z161" s="9">
        <f t="shared" si="164"/>
        <v>1.016591719</v>
      </c>
      <c r="AA161" s="9">
        <f t="shared" si="164"/>
        <v>42.41589886</v>
      </c>
      <c r="AB161" s="9">
        <f t="shared" si="164"/>
        <v>78.65463209</v>
      </c>
      <c r="AC161" s="9">
        <f t="shared" si="164"/>
        <v>10.30182863</v>
      </c>
      <c r="AD161" s="9">
        <f t="shared" si="164"/>
        <v>78.64385598</v>
      </c>
      <c r="AE161" s="9">
        <f t="shared" si="164"/>
        <v>0.3873471734</v>
      </c>
      <c r="AF161" s="9">
        <f t="shared" si="164"/>
        <v>1.284775173</v>
      </c>
    </row>
    <row r="162">
      <c r="A162" s="3">
        <v>161.0</v>
      </c>
      <c r="B162" s="8">
        <v>1.53407409371043</v>
      </c>
      <c r="W162" s="18">
        <f t="shared" si="3"/>
        <v>8.05916834</v>
      </c>
      <c r="X162" s="9">
        <f t="shared" ref="X162:AF162" si="165">W163</f>
        <v>9.184455745</v>
      </c>
      <c r="Y162" s="9">
        <f t="shared" si="165"/>
        <v>1.016591719</v>
      </c>
      <c r="Z162" s="9">
        <f t="shared" si="165"/>
        <v>42.41589886</v>
      </c>
      <c r="AA162" s="9">
        <f t="shared" si="165"/>
        <v>78.65463209</v>
      </c>
      <c r="AB162" s="9">
        <f t="shared" si="165"/>
        <v>10.30182863</v>
      </c>
      <c r="AC162" s="9">
        <f t="shared" si="165"/>
        <v>78.64385598</v>
      </c>
      <c r="AD162" s="9">
        <f t="shared" si="165"/>
        <v>0.3873471734</v>
      </c>
      <c r="AE162" s="9">
        <f t="shared" si="165"/>
        <v>1.284775173</v>
      </c>
      <c r="AF162" s="9">
        <f t="shared" si="165"/>
        <v>1.615613023</v>
      </c>
    </row>
    <row r="163">
      <c r="A163" s="3">
        <v>162.0</v>
      </c>
      <c r="B163" s="8">
        <v>8.05916833984776</v>
      </c>
      <c r="W163" s="9">
        <f t="shared" si="3"/>
        <v>9.184455745</v>
      </c>
      <c r="X163" s="9">
        <f t="shared" ref="X163:AF163" si="166">W164</f>
        <v>1.016591719</v>
      </c>
      <c r="Y163" s="9">
        <f t="shared" si="166"/>
        <v>42.41589886</v>
      </c>
      <c r="Z163" s="9">
        <f t="shared" si="166"/>
        <v>78.65463209</v>
      </c>
      <c r="AA163" s="9">
        <f t="shared" si="166"/>
        <v>10.30182863</v>
      </c>
      <c r="AB163" s="9">
        <f t="shared" si="166"/>
        <v>78.64385598</v>
      </c>
      <c r="AC163" s="9">
        <f t="shared" si="166"/>
        <v>0.3873471734</v>
      </c>
      <c r="AD163" s="9">
        <f t="shared" si="166"/>
        <v>1.284775173</v>
      </c>
      <c r="AE163" s="9">
        <f t="shared" si="166"/>
        <v>1.615613023</v>
      </c>
      <c r="AF163" s="9">
        <f t="shared" si="166"/>
        <v>9.200962229</v>
      </c>
    </row>
    <row r="164">
      <c r="A164" s="3">
        <v>163.0</v>
      </c>
      <c r="B164" s="8">
        <v>9.18445574464568</v>
      </c>
      <c r="W164" s="18">
        <f t="shared" si="3"/>
        <v>1.016591719</v>
      </c>
      <c r="X164" s="9">
        <f t="shared" ref="X164:AF164" si="167">W165</f>
        <v>42.41589886</v>
      </c>
      <c r="Y164" s="9">
        <f t="shared" si="167"/>
        <v>78.65463209</v>
      </c>
      <c r="Z164" s="9">
        <f t="shared" si="167"/>
        <v>10.30182863</v>
      </c>
      <c r="AA164" s="9">
        <f t="shared" si="167"/>
        <v>78.64385598</v>
      </c>
      <c r="AB164" s="9">
        <f t="shared" si="167"/>
        <v>0.3873471734</v>
      </c>
      <c r="AC164" s="9">
        <f t="shared" si="167"/>
        <v>1.284775173</v>
      </c>
      <c r="AD164" s="9">
        <f t="shared" si="167"/>
        <v>1.615613023</v>
      </c>
      <c r="AE164" s="9">
        <f t="shared" si="167"/>
        <v>9.200962229</v>
      </c>
      <c r="AF164" s="9">
        <f t="shared" si="167"/>
        <v>15.33933078</v>
      </c>
    </row>
    <row r="165">
      <c r="A165" s="3">
        <v>164.0</v>
      </c>
      <c r="B165" s="8">
        <v>1.01659171866513</v>
      </c>
      <c r="W165" s="9">
        <f t="shared" si="3"/>
        <v>42.41589886</v>
      </c>
      <c r="X165" s="9">
        <f t="shared" ref="X165:AF165" si="168">W166</f>
        <v>78.65463209</v>
      </c>
      <c r="Y165" s="9">
        <f t="shared" si="168"/>
        <v>10.30182863</v>
      </c>
      <c r="Z165" s="9">
        <f t="shared" si="168"/>
        <v>78.64385598</v>
      </c>
      <c r="AA165" s="9">
        <f t="shared" si="168"/>
        <v>0.3873471734</v>
      </c>
      <c r="AB165" s="9">
        <f t="shared" si="168"/>
        <v>1.284775173</v>
      </c>
      <c r="AC165" s="9">
        <f t="shared" si="168"/>
        <v>1.615613023</v>
      </c>
      <c r="AD165" s="9">
        <f t="shared" si="168"/>
        <v>9.200962229</v>
      </c>
      <c r="AE165" s="9">
        <f t="shared" si="168"/>
        <v>15.33933078</v>
      </c>
      <c r="AF165" s="9">
        <f t="shared" si="168"/>
        <v>1.757894699</v>
      </c>
    </row>
    <row r="166">
      <c r="A166" s="3">
        <v>165.0</v>
      </c>
      <c r="B166" s="8">
        <v>42.4158988556184</v>
      </c>
      <c r="W166" s="18">
        <f t="shared" si="3"/>
        <v>78.65463209</v>
      </c>
      <c r="X166" s="9">
        <f t="shared" ref="X166:AF166" si="169">W167</f>
        <v>10.30182863</v>
      </c>
      <c r="Y166" s="9">
        <f t="shared" si="169"/>
        <v>78.64385598</v>
      </c>
      <c r="Z166" s="9">
        <f t="shared" si="169"/>
        <v>0.3873471734</v>
      </c>
      <c r="AA166" s="9">
        <f t="shared" si="169"/>
        <v>1.284775173</v>
      </c>
      <c r="AB166" s="9">
        <f t="shared" si="169"/>
        <v>1.615613023</v>
      </c>
      <c r="AC166" s="9">
        <f t="shared" si="169"/>
        <v>9.200962229</v>
      </c>
      <c r="AD166" s="9">
        <f t="shared" si="169"/>
        <v>15.33933078</v>
      </c>
      <c r="AE166" s="9">
        <f t="shared" si="169"/>
        <v>1.757894699</v>
      </c>
      <c r="AF166" s="9">
        <f t="shared" si="169"/>
        <v>6.240334419</v>
      </c>
    </row>
    <row r="167">
      <c r="A167" s="3">
        <v>166.0</v>
      </c>
      <c r="B167" s="8">
        <v>78.6546320871987</v>
      </c>
      <c r="W167" s="9">
        <f t="shared" si="3"/>
        <v>10.30182863</v>
      </c>
      <c r="X167" s="9">
        <f t="shared" ref="X167:AF167" si="170">W168</f>
        <v>78.64385598</v>
      </c>
      <c r="Y167" s="9">
        <f t="shared" si="170"/>
        <v>0.3873471734</v>
      </c>
      <c r="Z167" s="9">
        <f t="shared" si="170"/>
        <v>1.284775173</v>
      </c>
      <c r="AA167" s="9">
        <f t="shared" si="170"/>
        <v>1.615613023</v>
      </c>
      <c r="AB167" s="9">
        <f t="shared" si="170"/>
        <v>9.200962229</v>
      </c>
      <c r="AC167" s="9">
        <f t="shared" si="170"/>
        <v>15.33933078</v>
      </c>
      <c r="AD167" s="9">
        <f t="shared" si="170"/>
        <v>1.757894699</v>
      </c>
      <c r="AE167" s="9">
        <f t="shared" si="170"/>
        <v>6.240334419</v>
      </c>
      <c r="AF167" s="9">
        <f t="shared" si="170"/>
        <v>13.74135199</v>
      </c>
    </row>
    <row r="168">
      <c r="A168" s="3">
        <v>167.0</v>
      </c>
      <c r="B168" s="8">
        <v>10.3018286299934</v>
      </c>
      <c r="W168" s="18">
        <f t="shared" si="3"/>
        <v>78.64385598</v>
      </c>
      <c r="X168" s="9">
        <f t="shared" ref="X168:AF168" si="171">W169</f>
        <v>0.3873471734</v>
      </c>
      <c r="Y168" s="9">
        <f t="shared" si="171"/>
        <v>1.284775173</v>
      </c>
      <c r="Z168" s="9">
        <f t="shared" si="171"/>
        <v>1.615613023</v>
      </c>
      <c r="AA168" s="9">
        <f t="shared" si="171"/>
        <v>9.200962229</v>
      </c>
      <c r="AB168" s="9">
        <f t="shared" si="171"/>
        <v>15.33933078</v>
      </c>
      <c r="AC168" s="9">
        <f t="shared" si="171"/>
        <v>1.757894699</v>
      </c>
      <c r="AD168" s="9">
        <f t="shared" si="171"/>
        <v>6.240334419</v>
      </c>
      <c r="AE168" s="9">
        <f t="shared" si="171"/>
        <v>13.74135199</v>
      </c>
      <c r="AF168" s="9">
        <f t="shared" si="171"/>
        <v>0.7316980992</v>
      </c>
    </row>
    <row r="169">
      <c r="A169" s="3">
        <v>168.0</v>
      </c>
      <c r="B169" s="8">
        <v>78.6438559811425</v>
      </c>
      <c r="W169" s="9">
        <f t="shared" si="3"/>
        <v>0.3873471734</v>
      </c>
      <c r="X169" s="9">
        <f t="shared" ref="X169:AF169" si="172">W170</f>
        <v>1.284775173</v>
      </c>
      <c r="Y169" s="9">
        <f t="shared" si="172"/>
        <v>1.615613023</v>
      </c>
      <c r="Z169" s="9">
        <f t="shared" si="172"/>
        <v>9.200962229</v>
      </c>
      <c r="AA169" s="9">
        <f t="shared" si="172"/>
        <v>15.33933078</v>
      </c>
      <c r="AB169" s="9">
        <f t="shared" si="172"/>
        <v>1.757894699</v>
      </c>
      <c r="AC169" s="9">
        <f t="shared" si="172"/>
        <v>6.240334419</v>
      </c>
      <c r="AD169" s="9">
        <f t="shared" si="172"/>
        <v>13.74135199</v>
      </c>
      <c r="AE169" s="9">
        <f t="shared" si="172"/>
        <v>0.7316980992</v>
      </c>
      <c r="AF169" s="9">
        <f t="shared" si="172"/>
        <v>1.968794734</v>
      </c>
    </row>
    <row r="170">
      <c r="A170" s="3">
        <v>169.0</v>
      </c>
      <c r="B170" s="8">
        <v>0.387347173440421</v>
      </c>
      <c r="W170" s="18">
        <f t="shared" si="3"/>
        <v>1.284775173</v>
      </c>
      <c r="X170" s="9">
        <f t="shared" ref="X170:AF170" si="173">W171</f>
        <v>1.615613023</v>
      </c>
      <c r="Y170" s="9">
        <f t="shared" si="173"/>
        <v>9.200962229</v>
      </c>
      <c r="Z170" s="9">
        <f t="shared" si="173"/>
        <v>15.33933078</v>
      </c>
      <c r="AA170" s="9">
        <f t="shared" si="173"/>
        <v>1.757894699</v>
      </c>
      <c r="AB170" s="9">
        <f t="shared" si="173"/>
        <v>6.240334419</v>
      </c>
      <c r="AC170" s="9">
        <f t="shared" si="173"/>
        <v>13.74135199</v>
      </c>
      <c r="AD170" s="9">
        <f t="shared" si="173"/>
        <v>0.7316980992</v>
      </c>
      <c r="AE170" s="9">
        <f t="shared" si="173"/>
        <v>1.968794734</v>
      </c>
      <c r="AF170" s="9">
        <f t="shared" si="173"/>
        <v>60.85855429</v>
      </c>
    </row>
    <row r="171">
      <c r="A171" s="3">
        <v>170.0</v>
      </c>
      <c r="B171" s="8">
        <v>1.2847751729819</v>
      </c>
      <c r="W171" s="9">
        <f t="shared" si="3"/>
        <v>1.615613023</v>
      </c>
      <c r="X171" s="9">
        <f t="shared" ref="X171:AF171" si="174">W172</f>
        <v>9.200962229</v>
      </c>
      <c r="Y171" s="9">
        <f t="shared" si="174"/>
        <v>15.33933078</v>
      </c>
      <c r="Z171" s="9">
        <f t="shared" si="174"/>
        <v>1.757894699</v>
      </c>
      <c r="AA171" s="9">
        <f t="shared" si="174"/>
        <v>6.240334419</v>
      </c>
      <c r="AB171" s="9">
        <f t="shared" si="174"/>
        <v>13.74135199</v>
      </c>
      <c r="AC171" s="9">
        <f t="shared" si="174"/>
        <v>0.7316980992</v>
      </c>
      <c r="AD171" s="9">
        <f t="shared" si="174"/>
        <v>1.968794734</v>
      </c>
      <c r="AE171" s="9">
        <f t="shared" si="174"/>
        <v>60.85855429</v>
      </c>
      <c r="AF171" s="9">
        <f t="shared" si="174"/>
        <v>0.9554817949</v>
      </c>
    </row>
    <row r="172">
      <c r="A172" s="3">
        <v>171.0</v>
      </c>
      <c r="B172" s="8">
        <v>1.61561302256866</v>
      </c>
      <c r="W172" s="18">
        <f t="shared" si="3"/>
        <v>9.200962229</v>
      </c>
      <c r="X172" s="9">
        <f t="shared" ref="X172:AF172" si="175">W173</f>
        <v>15.33933078</v>
      </c>
      <c r="Y172" s="9">
        <f t="shared" si="175"/>
        <v>1.757894699</v>
      </c>
      <c r="Z172" s="9">
        <f t="shared" si="175"/>
        <v>6.240334419</v>
      </c>
      <c r="AA172" s="9">
        <f t="shared" si="175"/>
        <v>13.74135199</v>
      </c>
      <c r="AB172" s="9">
        <f t="shared" si="175"/>
        <v>0.7316980992</v>
      </c>
      <c r="AC172" s="9">
        <f t="shared" si="175"/>
        <v>1.968794734</v>
      </c>
      <c r="AD172" s="9">
        <f t="shared" si="175"/>
        <v>60.85855429</v>
      </c>
      <c r="AE172" s="9">
        <f t="shared" si="175"/>
        <v>0.9554817949</v>
      </c>
      <c r="AF172" s="9">
        <f t="shared" si="175"/>
        <v>37.32623879</v>
      </c>
    </row>
    <row r="173">
      <c r="A173" s="3">
        <v>172.0</v>
      </c>
      <c r="B173" s="8">
        <v>9.20096222920354</v>
      </c>
      <c r="W173" s="9">
        <f t="shared" si="3"/>
        <v>15.33933078</v>
      </c>
      <c r="X173" s="9">
        <f t="shared" ref="X173:AF173" si="176">W174</f>
        <v>1.757894699</v>
      </c>
      <c r="Y173" s="9">
        <f t="shared" si="176"/>
        <v>6.240334419</v>
      </c>
      <c r="Z173" s="9">
        <f t="shared" si="176"/>
        <v>13.74135199</v>
      </c>
      <c r="AA173" s="9">
        <f t="shared" si="176"/>
        <v>0.7316980992</v>
      </c>
      <c r="AB173" s="9">
        <f t="shared" si="176"/>
        <v>1.968794734</v>
      </c>
      <c r="AC173" s="9">
        <f t="shared" si="176"/>
        <v>60.85855429</v>
      </c>
      <c r="AD173" s="9">
        <f t="shared" si="176"/>
        <v>0.9554817949</v>
      </c>
      <c r="AE173" s="9">
        <f t="shared" si="176"/>
        <v>37.32623879</v>
      </c>
      <c r="AF173" s="9">
        <f t="shared" si="176"/>
        <v>66.95881408</v>
      </c>
    </row>
    <row r="174">
      <c r="A174" s="3">
        <v>173.0</v>
      </c>
      <c r="B174" s="8">
        <v>15.3393307809076</v>
      </c>
      <c r="W174" s="18">
        <f t="shared" si="3"/>
        <v>1.757894699</v>
      </c>
      <c r="X174" s="9">
        <f t="shared" ref="X174:AF174" si="177">W175</f>
        <v>6.240334419</v>
      </c>
      <c r="Y174" s="9">
        <f t="shared" si="177"/>
        <v>13.74135199</v>
      </c>
      <c r="Z174" s="9">
        <f t="shared" si="177"/>
        <v>0.7316980992</v>
      </c>
      <c r="AA174" s="9">
        <f t="shared" si="177"/>
        <v>1.968794734</v>
      </c>
      <c r="AB174" s="9">
        <f t="shared" si="177"/>
        <v>60.85855429</v>
      </c>
      <c r="AC174" s="9">
        <f t="shared" si="177"/>
        <v>0.9554817949</v>
      </c>
      <c r="AD174" s="9">
        <f t="shared" si="177"/>
        <v>37.32623879</v>
      </c>
      <c r="AE174" s="9">
        <f t="shared" si="177"/>
        <v>66.95881408</v>
      </c>
      <c r="AF174" s="9">
        <f t="shared" si="177"/>
        <v>2.154955719</v>
      </c>
    </row>
    <row r="175">
      <c r="A175" s="3">
        <v>174.0</v>
      </c>
      <c r="B175" s="8">
        <v>1.75789469911833</v>
      </c>
      <c r="W175" s="9">
        <f t="shared" si="3"/>
        <v>6.240334419</v>
      </c>
      <c r="X175" s="9">
        <f t="shared" ref="X175:AF175" si="178">W176</f>
        <v>13.74135199</v>
      </c>
      <c r="Y175" s="9">
        <f t="shared" si="178"/>
        <v>0.7316980992</v>
      </c>
      <c r="Z175" s="9">
        <f t="shared" si="178"/>
        <v>1.968794734</v>
      </c>
      <c r="AA175" s="9">
        <f t="shared" si="178"/>
        <v>60.85855429</v>
      </c>
      <c r="AB175" s="9">
        <f t="shared" si="178"/>
        <v>0.9554817949</v>
      </c>
      <c r="AC175" s="9">
        <f t="shared" si="178"/>
        <v>37.32623879</v>
      </c>
      <c r="AD175" s="9">
        <f t="shared" si="178"/>
        <v>66.95881408</v>
      </c>
      <c r="AE175" s="9">
        <f t="shared" si="178"/>
        <v>2.154955719</v>
      </c>
      <c r="AF175" s="9">
        <f t="shared" si="178"/>
        <v>7.075645495</v>
      </c>
    </row>
    <row r="176">
      <c r="A176" s="3">
        <v>175.0</v>
      </c>
      <c r="B176" s="8">
        <v>6.24033441908797</v>
      </c>
      <c r="W176" s="18">
        <f t="shared" si="3"/>
        <v>13.74135199</v>
      </c>
      <c r="X176" s="9">
        <f t="shared" ref="X176:AF176" si="179">W177</f>
        <v>0.7316980992</v>
      </c>
      <c r="Y176" s="9">
        <f t="shared" si="179"/>
        <v>1.968794734</v>
      </c>
      <c r="Z176" s="9">
        <f t="shared" si="179"/>
        <v>60.85855429</v>
      </c>
      <c r="AA176" s="9">
        <f t="shared" si="179"/>
        <v>0.9554817949</v>
      </c>
      <c r="AB176" s="9">
        <f t="shared" si="179"/>
        <v>37.32623879</v>
      </c>
      <c r="AC176" s="9">
        <f t="shared" si="179"/>
        <v>66.95881408</v>
      </c>
      <c r="AD176" s="9">
        <f t="shared" si="179"/>
        <v>2.154955719</v>
      </c>
      <c r="AE176" s="9">
        <f t="shared" si="179"/>
        <v>7.075645495</v>
      </c>
      <c r="AF176" s="9">
        <f t="shared" si="179"/>
        <v>6.379456039</v>
      </c>
    </row>
    <row r="177">
      <c r="A177" s="3">
        <v>176.0</v>
      </c>
      <c r="B177" s="8">
        <v>13.741351991383</v>
      </c>
      <c r="W177" s="9">
        <f t="shared" si="3"/>
        <v>0.7316980992</v>
      </c>
      <c r="X177" s="9">
        <f t="shared" ref="X177:AF177" si="180">W178</f>
        <v>1.968794734</v>
      </c>
      <c r="Y177" s="9">
        <f t="shared" si="180"/>
        <v>60.85855429</v>
      </c>
      <c r="Z177" s="9">
        <f t="shared" si="180"/>
        <v>0.9554817949</v>
      </c>
      <c r="AA177" s="9">
        <f t="shared" si="180"/>
        <v>37.32623879</v>
      </c>
      <c r="AB177" s="9">
        <f t="shared" si="180"/>
        <v>66.95881408</v>
      </c>
      <c r="AC177" s="9">
        <f t="shared" si="180"/>
        <v>2.154955719</v>
      </c>
      <c r="AD177" s="9">
        <f t="shared" si="180"/>
        <v>7.075645495</v>
      </c>
      <c r="AE177" s="9">
        <f t="shared" si="180"/>
        <v>6.379456039</v>
      </c>
      <c r="AF177" s="9">
        <f t="shared" si="180"/>
        <v>55.18714434</v>
      </c>
    </row>
    <row r="178">
      <c r="A178" s="3">
        <v>177.0</v>
      </c>
      <c r="B178" s="8">
        <v>0.731698099202484</v>
      </c>
      <c r="W178" s="18">
        <f t="shared" si="3"/>
        <v>1.968794734</v>
      </c>
      <c r="X178" s="9">
        <f t="shared" ref="X178:AF178" si="181">W179</f>
        <v>60.85855429</v>
      </c>
      <c r="Y178" s="9">
        <f t="shared" si="181"/>
        <v>0.9554817949</v>
      </c>
      <c r="Z178" s="9">
        <f t="shared" si="181"/>
        <v>37.32623879</v>
      </c>
      <c r="AA178" s="9">
        <f t="shared" si="181"/>
        <v>66.95881408</v>
      </c>
      <c r="AB178" s="9">
        <f t="shared" si="181"/>
        <v>2.154955719</v>
      </c>
      <c r="AC178" s="9">
        <f t="shared" si="181"/>
        <v>7.075645495</v>
      </c>
      <c r="AD178" s="9">
        <f t="shared" si="181"/>
        <v>6.379456039</v>
      </c>
      <c r="AE178" s="9">
        <f t="shared" si="181"/>
        <v>55.18714434</v>
      </c>
      <c r="AF178" s="9">
        <f t="shared" si="181"/>
        <v>0.8609510446</v>
      </c>
    </row>
    <row r="179">
      <c r="A179" s="3">
        <v>178.0</v>
      </c>
      <c r="B179" s="8">
        <v>1.96879473352481</v>
      </c>
      <c r="W179" s="9">
        <f t="shared" si="3"/>
        <v>60.85855429</v>
      </c>
      <c r="X179" s="9">
        <f t="shared" ref="X179:AF179" si="182">W180</f>
        <v>0.9554817949</v>
      </c>
      <c r="Y179" s="9">
        <f t="shared" si="182"/>
        <v>37.32623879</v>
      </c>
      <c r="Z179" s="9">
        <f t="shared" si="182"/>
        <v>66.95881408</v>
      </c>
      <c r="AA179" s="9">
        <f t="shared" si="182"/>
        <v>2.154955719</v>
      </c>
      <c r="AB179" s="9">
        <f t="shared" si="182"/>
        <v>7.075645495</v>
      </c>
      <c r="AC179" s="9">
        <f t="shared" si="182"/>
        <v>6.379456039</v>
      </c>
      <c r="AD179" s="9">
        <f t="shared" si="182"/>
        <v>55.18714434</v>
      </c>
      <c r="AE179" s="9">
        <f t="shared" si="182"/>
        <v>0.8609510446</v>
      </c>
      <c r="AF179" s="9">
        <f t="shared" si="182"/>
        <v>18.87923916</v>
      </c>
    </row>
    <row r="180">
      <c r="A180" s="3">
        <v>179.0</v>
      </c>
      <c r="B180" s="8">
        <v>60.8585542939942</v>
      </c>
      <c r="W180" s="18">
        <f t="shared" si="3"/>
        <v>0.9554817949</v>
      </c>
      <c r="X180" s="9">
        <f t="shared" ref="X180:AF180" si="183">W181</f>
        <v>37.32623879</v>
      </c>
      <c r="Y180" s="9">
        <f t="shared" si="183"/>
        <v>66.95881408</v>
      </c>
      <c r="Z180" s="9">
        <f t="shared" si="183"/>
        <v>2.154955719</v>
      </c>
      <c r="AA180" s="9">
        <f t="shared" si="183"/>
        <v>7.075645495</v>
      </c>
      <c r="AB180" s="9">
        <f t="shared" si="183"/>
        <v>6.379456039</v>
      </c>
      <c r="AC180" s="9">
        <f t="shared" si="183"/>
        <v>55.18714434</v>
      </c>
      <c r="AD180" s="9">
        <f t="shared" si="183"/>
        <v>0.8609510446</v>
      </c>
      <c r="AE180" s="9">
        <f t="shared" si="183"/>
        <v>18.87923916</v>
      </c>
      <c r="AF180" s="9">
        <f t="shared" si="183"/>
        <v>2.091278808</v>
      </c>
    </row>
    <row r="181">
      <c r="A181" s="3">
        <v>180.0</v>
      </c>
      <c r="B181" s="8">
        <v>0.955481794850903</v>
      </c>
      <c r="W181" s="9">
        <f t="shared" si="3"/>
        <v>37.32623879</v>
      </c>
      <c r="X181" s="9">
        <f t="shared" ref="X181:AF181" si="184">W182</f>
        <v>66.95881408</v>
      </c>
      <c r="Y181" s="9">
        <f t="shared" si="184"/>
        <v>2.154955719</v>
      </c>
      <c r="Z181" s="9">
        <f t="shared" si="184"/>
        <v>7.075645495</v>
      </c>
      <c r="AA181" s="9">
        <f t="shared" si="184"/>
        <v>6.379456039</v>
      </c>
      <c r="AB181" s="9">
        <f t="shared" si="184"/>
        <v>55.18714434</v>
      </c>
      <c r="AC181" s="9">
        <f t="shared" si="184"/>
        <v>0.8609510446</v>
      </c>
      <c r="AD181" s="9">
        <f t="shared" si="184"/>
        <v>18.87923916</v>
      </c>
      <c r="AE181" s="9">
        <f t="shared" si="184"/>
        <v>2.091278808</v>
      </c>
      <c r="AF181" s="9">
        <f t="shared" si="184"/>
        <v>5.426295423</v>
      </c>
    </row>
    <row r="182">
      <c r="A182" s="3">
        <v>181.0</v>
      </c>
      <c r="B182" s="8">
        <v>37.3262387947716</v>
      </c>
      <c r="W182" s="18">
        <f t="shared" si="3"/>
        <v>66.95881408</v>
      </c>
      <c r="X182" s="9">
        <f t="shared" ref="X182:AF182" si="185">W183</f>
        <v>2.154955719</v>
      </c>
      <c r="Y182" s="9">
        <f t="shared" si="185"/>
        <v>7.075645495</v>
      </c>
      <c r="Z182" s="9">
        <f t="shared" si="185"/>
        <v>6.379456039</v>
      </c>
      <c r="AA182" s="9">
        <f t="shared" si="185"/>
        <v>55.18714434</v>
      </c>
      <c r="AB182" s="9">
        <f t="shared" si="185"/>
        <v>0.8609510446</v>
      </c>
      <c r="AC182" s="9">
        <f t="shared" si="185"/>
        <v>18.87923916</v>
      </c>
      <c r="AD182" s="9">
        <f t="shared" si="185"/>
        <v>2.091278808</v>
      </c>
      <c r="AE182" s="9">
        <f t="shared" si="185"/>
        <v>5.426295423</v>
      </c>
      <c r="AF182" s="9">
        <f t="shared" si="185"/>
        <v>4.933821257</v>
      </c>
    </row>
    <row r="183">
      <c r="A183" s="3">
        <v>182.0</v>
      </c>
      <c r="B183" s="8">
        <v>66.9588140798519</v>
      </c>
      <c r="W183" s="9">
        <f t="shared" si="3"/>
        <v>2.154955719</v>
      </c>
      <c r="X183" s="9">
        <f t="shared" ref="X183:AF183" si="186">W184</f>
        <v>7.075645495</v>
      </c>
      <c r="Y183" s="9">
        <f t="shared" si="186"/>
        <v>6.379456039</v>
      </c>
      <c r="Z183" s="9">
        <f t="shared" si="186"/>
        <v>55.18714434</v>
      </c>
      <c r="AA183" s="9">
        <f t="shared" si="186"/>
        <v>0.8609510446</v>
      </c>
      <c r="AB183" s="9">
        <f t="shared" si="186"/>
        <v>18.87923916</v>
      </c>
      <c r="AC183" s="9">
        <f t="shared" si="186"/>
        <v>2.091278808</v>
      </c>
      <c r="AD183" s="9">
        <f t="shared" si="186"/>
        <v>5.426295423</v>
      </c>
      <c r="AE183" s="9">
        <f t="shared" si="186"/>
        <v>4.933821257</v>
      </c>
      <c r="AF183" s="9">
        <f t="shared" si="186"/>
        <v>3.289179021</v>
      </c>
    </row>
    <row r="184">
      <c r="A184" s="3">
        <v>183.0</v>
      </c>
      <c r="B184" s="8">
        <v>2.1549557188881</v>
      </c>
      <c r="W184" s="18">
        <f t="shared" si="3"/>
        <v>7.075645495</v>
      </c>
      <c r="X184" s="9">
        <f t="shared" ref="X184:AF184" si="187">W185</f>
        <v>6.379456039</v>
      </c>
      <c r="Y184" s="9">
        <f t="shared" si="187"/>
        <v>55.18714434</v>
      </c>
      <c r="Z184" s="9">
        <f t="shared" si="187"/>
        <v>0.8609510446</v>
      </c>
      <c r="AA184" s="9">
        <f t="shared" si="187"/>
        <v>18.87923916</v>
      </c>
      <c r="AB184" s="9">
        <f t="shared" si="187"/>
        <v>2.091278808</v>
      </c>
      <c r="AC184" s="9">
        <f t="shared" si="187"/>
        <v>5.426295423</v>
      </c>
      <c r="AD184" s="9">
        <f t="shared" si="187"/>
        <v>4.933821257</v>
      </c>
      <c r="AE184" s="9">
        <f t="shared" si="187"/>
        <v>3.289179021</v>
      </c>
      <c r="AF184" s="9">
        <f t="shared" si="187"/>
        <v>27.86501807</v>
      </c>
    </row>
    <row r="185">
      <c r="A185" s="3">
        <v>184.0</v>
      </c>
      <c r="B185" s="8">
        <v>7.07564549498594</v>
      </c>
      <c r="W185" s="9">
        <f t="shared" si="3"/>
        <v>6.379456039</v>
      </c>
      <c r="X185" s="9">
        <f t="shared" ref="X185:AF185" si="188">W186</f>
        <v>55.18714434</v>
      </c>
      <c r="Y185" s="9">
        <f t="shared" si="188"/>
        <v>0.8609510446</v>
      </c>
      <c r="Z185" s="9">
        <f t="shared" si="188"/>
        <v>18.87923916</v>
      </c>
      <c r="AA185" s="9">
        <f t="shared" si="188"/>
        <v>2.091278808</v>
      </c>
      <c r="AB185" s="9">
        <f t="shared" si="188"/>
        <v>5.426295423</v>
      </c>
      <c r="AC185" s="9">
        <f t="shared" si="188"/>
        <v>4.933821257</v>
      </c>
      <c r="AD185" s="9">
        <f t="shared" si="188"/>
        <v>3.289179021</v>
      </c>
      <c r="AE185" s="9">
        <f t="shared" si="188"/>
        <v>27.86501807</v>
      </c>
      <c r="AF185" s="9">
        <f t="shared" si="188"/>
        <v>3.314104162</v>
      </c>
    </row>
    <row r="186">
      <c r="A186" s="3">
        <v>185.0</v>
      </c>
      <c r="B186" s="8">
        <v>6.37945603853862</v>
      </c>
      <c r="W186" s="18">
        <f t="shared" si="3"/>
        <v>55.18714434</v>
      </c>
      <c r="X186" s="9">
        <f t="shared" ref="X186:AF186" si="189">W187</f>
        <v>0.8609510446</v>
      </c>
      <c r="Y186" s="9">
        <f t="shared" si="189"/>
        <v>18.87923916</v>
      </c>
      <c r="Z186" s="9">
        <f t="shared" si="189"/>
        <v>2.091278808</v>
      </c>
      <c r="AA186" s="9">
        <f t="shared" si="189"/>
        <v>5.426295423</v>
      </c>
      <c r="AB186" s="9">
        <f t="shared" si="189"/>
        <v>4.933821257</v>
      </c>
      <c r="AC186" s="9">
        <f t="shared" si="189"/>
        <v>3.289179021</v>
      </c>
      <c r="AD186" s="9">
        <f t="shared" si="189"/>
        <v>27.86501807</v>
      </c>
      <c r="AE186" s="9">
        <f t="shared" si="189"/>
        <v>3.314104162</v>
      </c>
      <c r="AF186" s="9">
        <f t="shared" si="189"/>
        <v>2.140698072</v>
      </c>
    </row>
    <row r="187">
      <c r="A187" s="3">
        <v>186.0</v>
      </c>
      <c r="B187" s="8">
        <v>55.1871443449191</v>
      </c>
      <c r="W187" s="9">
        <f t="shared" si="3"/>
        <v>0.8609510446</v>
      </c>
      <c r="X187" s="9">
        <f t="shared" ref="X187:AF187" si="190">W188</f>
        <v>18.87923916</v>
      </c>
      <c r="Y187" s="9">
        <f t="shared" si="190"/>
        <v>2.091278808</v>
      </c>
      <c r="Z187" s="9">
        <f t="shared" si="190"/>
        <v>5.426295423</v>
      </c>
      <c r="AA187" s="9">
        <f t="shared" si="190"/>
        <v>4.933821257</v>
      </c>
      <c r="AB187" s="9">
        <f t="shared" si="190"/>
        <v>3.289179021</v>
      </c>
      <c r="AC187" s="9">
        <f t="shared" si="190"/>
        <v>27.86501807</v>
      </c>
      <c r="AD187" s="9">
        <f t="shared" si="190"/>
        <v>3.314104162</v>
      </c>
      <c r="AE187" s="9">
        <f t="shared" si="190"/>
        <v>2.140698072</v>
      </c>
      <c r="AF187" s="9">
        <f t="shared" si="190"/>
        <v>1.234368364</v>
      </c>
    </row>
    <row r="188">
      <c r="A188" s="3">
        <v>187.0</v>
      </c>
      <c r="B188" s="8">
        <v>0.860951044620593</v>
      </c>
      <c r="W188" s="18">
        <f t="shared" si="3"/>
        <v>18.87923916</v>
      </c>
      <c r="X188" s="9">
        <f t="shared" ref="X188:AF188" si="191">W189</f>
        <v>2.091278808</v>
      </c>
      <c r="Y188" s="9">
        <f t="shared" si="191"/>
        <v>5.426295423</v>
      </c>
      <c r="Z188" s="9">
        <f t="shared" si="191"/>
        <v>4.933821257</v>
      </c>
      <c r="AA188" s="9">
        <f t="shared" si="191"/>
        <v>3.289179021</v>
      </c>
      <c r="AB188" s="9">
        <f t="shared" si="191"/>
        <v>27.86501807</v>
      </c>
      <c r="AC188" s="9">
        <f t="shared" si="191"/>
        <v>3.314104162</v>
      </c>
      <c r="AD188" s="9">
        <f t="shared" si="191"/>
        <v>2.140698072</v>
      </c>
      <c r="AE188" s="9">
        <f t="shared" si="191"/>
        <v>1.234368364</v>
      </c>
      <c r="AF188" s="9">
        <f t="shared" si="191"/>
        <v>4.742199063</v>
      </c>
    </row>
    <row r="189">
      <c r="A189" s="3">
        <v>188.0</v>
      </c>
      <c r="B189" s="8">
        <v>18.8792391641285</v>
      </c>
      <c r="W189" s="9">
        <f t="shared" si="3"/>
        <v>2.091278808</v>
      </c>
      <c r="X189" s="9">
        <f t="shared" ref="X189:AF189" si="192">W190</f>
        <v>5.426295423</v>
      </c>
      <c r="Y189" s="9">
        <f t="shared" si="192"/>
        <v>4.933821257</v>
      </c>
      <c r="Z189" s="9">
        <f t="shared" si="192"/>
        <v>3.289179021</v>
      </c>
      <c r="AA189" s="9">
        <f t="shared" si="192"/>
        <v>27.86501807</v>
      </c>
      <c r="AB189" s="9">
        <f t="shared" si="192"/>
        <v>3.314104162</v>
      </c>
      <c r="AC189" s="9">
        <f t="shared" si="192"/>
        <v>2.140698072</v>
      </c>
      <c r="AD189" s="9">
        <f t="shared" si="192"/>
        <v>1.234368364</v>
      </c>
      <c r="AE189" s="9">
        <f t="shared" si="192"/>
        <v>4.742199063</v>
      </c>
      <c r="AF189" s="9">
        <f t="shared" si="192"/>
        <v>105.3543296</v>
      </c>
    </row>
    <row r="190">
      <c r="A190" s="3">
        <v>189.0</v>
      </c>
      <c r="B190" s="8">
        <v>2.09127880792282</v>
      </c>
      <c r="W190" s="18">
        <f t="shared" si="3"/>
        <v>5.426295423</v>
      </c>
      <c r="X190" s="9">
        <f t="shared" ref="X190:AF190" si="193">W191</f>
        <v>4.933821257</v>
      </c>
      <c r="Y190" s="9">
        <f t="shared" si="193"/>
        <v>3.289179021</v>
      </c>
      <c r="Z190" s="9">
        <f t="shared" si="193"/>
        <v>27.86501807</v>
      </c>
      <c r="AA190" s="9">
        <f t="shared" si="193"/>
        <v>3.314104162</v>
      </c>
      <c r="AB190" s="9">
        <f t="shared" si="193"/>
        <v>2.140698072</v>
      </c>
      <c r="AC190" s="9">
        <f t="shared" si="193"/>
        <v>1.234368364</v>
      </c>
      <c r="AD190" s="9">
        <f t="shared" si="193"/>
        <v>4.742199063</v>
      </c>
      <c r="AE190" s="9">
        <f t="shared" si="193"/>
        <v>105.3543296</v>
      </c>
      <c r="AF190" s="9">
        <f t="shared" si="193"/>
        <v>11.47653322</v>
      </c>
    </row>
    <row r="191">
      <c r="A191" s="3">
        <v>190.0</v>
      </c>
      <c r="B191" s="8">
        <v>5.42629542332929</v>
      </c>
      <c r="W191" s="9">
        <f t="shared" si="3"/>
        <v>4.933821257</v>
      </c>
      <c r="X191" s="9">
        <f t="shared" ref="X191:AF191" si="194">W192</f>
        <v>3.289179021</v>
      </c>
      <c r="Y191" s="9">
        <f t="shared" si="194"/>
        <v>27.86501807</v>
      </c>
      <c r="Z191" s="9">
        <f t="shared" si="194"/>
        <v>3.314104162</v>
      </c>
      <c r="AA191" s="9">
        <f t="shared" si="194"/>
        <v>2.140698072</v>
      </c>
      <c r="AB191" s="9">
        <f t="shared" si="194"/>
        <v>1.234368364</v>
      </c>
      <c r="AC191" s="9">
        <f t="shared" si="194"/>
        <v>4.742199063</v>
      </c>
      <c r="AD191" s="9">
        <f t="shared" si="194"/>
        <v>105.3543296</v>
      </c>
      <c r="AE191" s="9">
        <f t="shared" si="194"/>
        <v>11.47653322</v>
      </c>
      <c r="AF191" s="9">
        <f t="shared" si="194"/>
        <v>19.40781994</v>
      </c>
    </row>
    <row r="192">
      <c r="A192" s="3">
        <v>191.0</v>
      </c>
      <c r="B192" s="8">
        <v>4.93382125687539</v>
      </c>
      <c r="W192" s="18">
        <f t="shared" si="3"/>
        <v>3.289179021</v>
      </c>
      <c r="X192" s="9">
        <f t="shared" ref="X192:AF192" si="195">W193</f>
        <v>27.86501807</v>
      </c>
      <c r="Y192" s="9">
        <f t="shared" si="195"/>
        <v>3.314104162</v>
      </c>
      <c r="Z192" s="9">
        <f t="shared" si="195"/>
        <v>2.140698072</v>
      </c>
      <c r="AA192" s="9">
        <f t="shared" si="195"/>
        <v>1.234368364</v>
      </c>
      <c r="AB192" s="9">
        <f t="shared" si="195"/>
        <v>4.742199063</v>
      </c>
      <c r="AC192" s="9">
        <f t="shared" si="195"/>
        <v>105.3543296</v>
      </c>
      <c r="AD192" s="9">
        <f t="shared" si="195"/>
        <v>11.47653322</v>
      </c>
      <c r="AE192" s="9">
        <f t="shared" si="195"/>
        <v>19.40781994</v>
      </c>
      <c r="AF192" s="9">
        <f t="shared" si="195"/>
        <v>0.6600461911</v>
      </c>
    </row>
    <row r="193">
      <c r="A193" s="3">
        <v>192.0</v>
      </c>
      <c r="B193" s="8">
        <v>3.28917902071519</v>
      </c>
      <c r="W193" s="9">
        <f t="shared" si="3"/>
        <v>27.86501807</v>
      </c>
      <c r="X193" s="9">
        <f t="shared" ref="X193:AF193" si="196">W194</f>
        <v>3.314104162</v>
      </c>
      <c r="Y193" s="9">
        <f t="shared" si="196"/>
        <v>2.140698072</v>
      </c>
      <c r="Z193" s="9">
        <f t="shared" si="196"/>
        <v>1.234368364</v>
      </c>
      <c r="AA193" s="9">
        <f t="shared" si="196"/>
        <v>4.742199063</v>
      </c>
      <c r="AB193" s="9">
        <f t="shared" si="196"/>
        <v>105.3543296</v>
      </c>
      <c r="AC193" s="9">
        <f t="shared" si="196"/>
        <v>11.47653322</v>
      </c>
      <c r="AD193" s="9">
        <f t="shared" si="196"/>
        <v>19.40781994</v>
      </c>
      <c r="AE193" s="9">
        <f t="shared" si="196"/>
        <v>0.6600461911</v>
      </c>
      <c r="AF193" s="9">
        <f t="shared" si="196"/>
        <v>16.70193952</v>
      </c>
    </row>
    <row r="194">
      <c r="A194" s="3">
        <v>193.0</v>
      </c>
      <c r="B194" s="8">
        <v>27.8650180747953</v>
      </c>
      <c r="W194" s="18">
        <f t="shared" si="3"/>
        <v>3.314104162</v>
      </c>
      <c r="X194" s="9">
        <f t="shared" ref="X194:AF194" si="197">W195</f>
        <v>2.140698072</v>
      </c>
      <c r="Y194" s="9">
        <f t="shared" si="197"/>
        <v>1.234368364</v>
      </c>
      <c r="Z194" s="9">
        <f t="shared" si="197"/>
        <v>4.742199063</v>
      </c>
      <c r="AA194" s="9">
        <f t="shared" si="197"/>
        <v>105.3543296</v>
      </c>
      <c r="AB194" s="9">
        <f t="shared" si="197"/>
        <v>11.47653322</v>
      </c>
      <c r="AC194" s="9">
        <f t="shared" si="197"/>
        <v>19.40781994</v>
      </c>
      <c r="AD194" s="9">
        <f t="shared" si="197"/>
        <v>0.6600461911</v>
      </c>
      <c r="AE194" s="9">
        <f t="shared" si="197"/>
        <v>16.70193952</v>
      </c>
      <c r="AF194" s="9">
        <f t="shared" si="197"/>
        <v>24.92293125</v>
      </c>
    </row>
    <row r="195">
      <c r="A195" s="3">
        <v>194.0</v>
      </c>
      <c r="B195" s="8">
        <v>3.31410416233195</v>
      </c>
      <c r="W195" s="9">
        <f t="shared" si="3"/>
        <v>2.140698072</v>
      </c>
      <c r="X195" s="9">
        <f t="shared" ref="X195:AF195" si="198">W196</f>
        <v>1.234368364</v>
      </c>
      <c r="Y195" s="9">
        <f t="shared" si="198"/>
        <v>4.742199063</v>
      </c>
      <c r="Z195" s="9">
        <f t="shared" si="198"/>
        <v>105.3543296</v>
      </c>
      <c r="AA195" s="9">
        <f t="shared" si="198"/>
        <v>11.47653322</v>
      </c>
      <c r="AB195" s="9">
        <f t="shared" si="198"/>
        <v>19.40781994</v>
      </c>
      <c r="AC195" s="9">
        <f t="shared" si="198"/>
        <v>0.6600461911</v>
      </c>
      <c r="AD195" s="9">
        <f t="shared" si="198"/>
        <v>16.70193952</v>
      </c>
      <c r="AE195" s="9">
        <f t="shared" si="198"/>
        <v>24.92293125</v>
      </c>
      <c r="AF195" s="9">
        <f t="shared" si="198"/>
        <v>57.60215418</v>
      </c>
    </row>
    <row r="196">
      <c r="A196" s="3">
        <v>195.0</v>
      </c>
      <c r="B196" s="8">
        <v>2.14069807231789</v>
      </c>
      <c r="W196" s="18">
        <f t="shared" si="3"/>
        <v>1.234368364</v>
      </c>
      <c r="X196" s="9">
        <f t="shared" ref="X196:AF196" si="199">W197</f>
        <v>4.742199063</v>
      </c>
      <c r="Y196" s="9">
        <f t="shared" si="199"/>
        <v>105.3543296</v>
      </c>
      <c r="Z196" s="9">
        <f t="shared" si="199"/>
        <v>11.47653322</v>
      </c>
      <c r="AA196" s="9">
        <f t="shared" si="199"/>
        <v>19.40781994</v>
      </c>
      <c r="AB196" s="9">
        <f t="shared" si="199"/>
        <v>0.6600461911</v>
      </c>
      <c r="AC196" s="9">
        <f t="shared" si="199"/>
        <v>16.70193952</v>
      </c>
      <c r="AD196" s="9">
        <f t="shared" si="199"/>
        <v>24.92293125</v>
      </c>
      <c r="AE196" s="9">
        <f t="shared" si="199"/>
        <v>57.60215418</v>
      </c>
      <c r="AF196" s="9">
        <f t="shared" si="199"/>
        <v>55.99573111</v>
      </c>
    </row>
    <row r="197">
      <c r="A197" s="3">
        <v>196.0</v>
      </c>
      <c r="B197" s="8">
        <v>1.23436836393132</v>
      </c>
      <c r="W197" s="9">
        <f t="shared" si="3"/>
        <v>4.742199063</v>
      </c>
      <c r="X197" s="9">
        <f t="shared" ref="X197:AF197" si="200">W198</f>
        <v>105.3543296</v>
      </c>
      <c r="Y197" s="9">
        <f t="shared" si="200"/>
        <v>11.47653322</v>
      </c>
      <c r="Z197" s="9">
        <f t="shared" si="200"/>
        <v>19.40781994</v>
      </c>
      <c r="AA197" s="9">
        <f t="shared" si="200"/>
        <v>0.6600461911</v>
      </c>
      <c r="AB197" s="9">
        <f t="shared" si="200"/>
        <v>16.70193952</v>
      </c>
      <c r="AC197" s="9">
        <f t="shared" si="200"/>
        <v>24.92293125</v>
      </c>
      <c r="AD197" s="9">
        <f t="shared" si="200"/>
        <v>57.60215418</v>
      </c>
      <c r="AE197" s="9">
        <f t="shared" si="200"/>
        <v>55.99573111</v>
      </c>
      <c r="AF197" s="9">
        <f t="shared" si="200"/>
        <v>35.51361945</v>
      </c>
    </row>
    <row r="198">
      <c r="A198" s="3">
        <v>197.0</v>
      </c>
      <c r="B198" s="8">
        <v>4.74219906296922</v>
      </c>
      <c r="W198" s="18">
        <f t="shared" si="3"/>
        <v>105.3543296</v>
      </c>
      <c r="X198" s="9">
        <f t="shared" ref="X198:AF198" si="201">W199</f>
        <v>11.47653322</v>
      </c>
      <c r="Y198" s="9">
        <f t="shared" si="201"/>
        <v>19.40781994</v>
      </c>
      <c r="Z198" s="9">
        <f t="shared" si="201"/>
        <v>0.6600461911</v>
      </c>
      <c r="AA198" s="9">
        <f t="shared" si="201"/>
        <v>16.70193952</v>
      </c>
      <c r="AB198" s="9">
        <f t="shared" si="201"/>
        <v>24.92293125</v>
      </c>
      <c r="AC198" s="9">
        <f t="shared" si="201"/>
        <v>57.60215418</v>
      </c>
      <c r="AD198" s="9">
        <f t="shared" si="201"/>
        <v>55.99573111</v>
      </c>
      <c r="AE198" s="9">
        <f t="shared" si="201"/>
        <v>35.51361945</v>
      </c>
      <c r="AF198" s="9">
        <f t="shared" si="201"/>
        <v>21.85843566</v>
      </c>
    </row>
    <row r="199">
      <c r="A199" s="3">
        <v>198.0</v>
      </c>
      <c r="B199" s="8">
        <v>105.354329550439</v>
      </c>
      <c r="W199" s="9">
        <f t="shared" si="3"/>
        <v>11.47653322</v>
      </c>
      <c r="X199" s="9">
        <f t="shared" ref="X199:AF199" si="202">W200</f>
        <v>19.40781994</v>
      </c>
      <c r="Y199" s="9">
        <f t="shared" si="202"/>
        <v>0.6600461911</v>
      </c>
      <c r="Z199" s="9">
        <f t="shared" si="202"/>
        <v>16.70193952</v>
      </c>
      <c r="AA199" s="9">
        <f t="shared" si="202"/>
        <v>24.92293125</v>
      </c>
      <c r="AB199" s="9">
        <f t="shared" si="202"/>
        <v>57.60215418</v>
      </c>
      <c r="AC199" s="9">
        <f t="shared" si="202"/>
        <v>55.99573111</v>
      </c>
      <c r="AD199" s="9">
        <f t="shared" si="202"/>
        <v>35.51361945</v>
      </c>
      <c r="AE199" s="9">
        <f t="shared" si="202"/>
        <v>21.85843566</v>
      </c>
      <c r="AF199" s="9">
        <f t="shared" si="202"/>
        <v>2.699391193</v>
      </c>
    </row>
    <row r="200">
      <c r="A200" s="3">
        <v>199.0</v>
      </c>
      <c r="B200" s="8">
        <v>11.4765332171041</v>
      </c>
      <c r="W200" s="18">
        <f t="shared" si="3"/>
        <v>19.40781994</v>
      </c>
      <c r="X200" s="9">
        <f t="shared" ref="X200:AF200" si="203">W201</f>
        <v>0.6600461911</v>
      </c>
      <c r="Y200" s="9">
        <f t="shared" si="203"/>
        <v>16.70193952</v>
      </c>
      <c r="Z200" s="9">
        <f t="shared" si="203"/>
        <v>24.92293125</v>
      </c>
      <c r="AA200" s="9">
        <f t="shared" si="203"/>
        <v>57.60215418</v>
      </c>
      <c r="AB200" s="9">
        <f t="shared" si="203"/>
        <v>55.99573111</v>
      </c>
      <c r="AC200" s="9">
        <f t="shared" si="203"/>
        <v>35.51361945</v>
      </c>
      <c r="AD200" s="9">
        <f t="shared" si="203"/>
        <v>21.85843566</v>
      </c>
      <c r="AE200" s="9">
        <f t="shared" si="203"/>
        <v>2.699391193</v>
      </c>
      <c r="AF200" s="9">
        <f t="shared" si="203"/>
        <v>2.013983831</v>
      </c>
    </row>
    <row r="201">
      <c r="A201" s="3">
        <v>200.0</v>
      </c>
      <c r="B201" s="8">
        <v>19.4078199419211</v>
      </c>
      <c r="W201" s="9">
        <f t="shared" si="3"/>
        <v>0.6600461911</v>
      </c>
      <c r="X201" s="9">
        <f t="shared" ref="X201:AF201" si="204">W202</f>
        <v>16.70193952</v>
      </c>
      <c r="Y201" s="9">
        <f t="shared" si="204"/>
        <v>24.92293125</v>
      </c>
      <c r="Z201" s="9">
        <f t="shared" si="204"/>
        <v>57.60215418</v>
      </c>
      <c r="AA201" s="9">
        <f t="shared" si="204"/>
        <v>55.99573111</v>
      </c>
      <c r="AB201" s="9">
        <f t="shared" si="204"/>
        <v>35.51361945</v>
      </c>
      <c r="AC201" s="9">
        <f t="shared" si="204"/>
        <v>21.85843566</v>
      </c>
      <c r="AD201" s="9">
        <f t="shared" si="204"/>
        <v>2.699391193</v>
      </c>
      <c r="AE201" s="9">
        <f t="shared" si="204"/>
        <v>2.013983831</v>
      </c>
      <c r="AF201" s="9">
        <f t="shared" si="204"/>
        <v>6.974662437</v>
      </c>
    </row>
    <row r="202">
      <c r="A202" s="3">
        <v>201.0</v>
      </c>
      <c r="B202" s="8">
        <v>0.660046191078943</v>
      </c>
      <c r="W202" s="18">
        <f t="shared" si="3"/>
        <v>16.70193952</v>
      </c>
      <c r="X202" s="9">
        <f t="shared" ref="X202:AF202" si="205">W203</f>
        <v>24.92293125</v>
      </c>
      <c r="Y202" s="9">
        <f t="shared" si="205"/>
        <v>57.60215418</v>
      </c>
      <c r="Z202" s="9">
        <f t="shared" si="205"/>
        <v>55.99573111</v>
      </c>
      <c r="AA202" s="9">
        <f t="shared" si="205"/>
        <v>35.51361945</v>
      </c>
      <c r="AB202" s="9">
        <f t="shared" si="205"/>
        <v>21.85843566</v>
      </c>
      <c r="AC202" s="9">
        <f t="shared" si="205"/>
        <v>2.699391193</v>
      </c>
      <c r="AD202" s="9">
        <f t="shared" si="205"/>
        <v>2.013983831</v>
      </c>
      <c r="AE202" s="9">
        <f t="shared" si="205"/>
        <v>6.974662437</v>
      </c>
      <c r="AF202" s="9">
        <f t="shared" si="205"/>
        <v>0.1387224365</v>
      </c>
    </row>
    <row r="203">
      <c r="A203" s="3">
        <v>202.0</v>
      </c>
      <c r="B203" s="8">
        <v>16.7019395194642</v>
      </c>
      <c r="W203" s="9">
        <f t="shared" si="3"/>
        <v>24.92293125</v>
      </c>
      <c r="X203" s="9">
        <f t="shared" ref="X203:AF203" si="206">W204</f>
        <v>57.60215418</v>
      </c>
      <c r="Y203" s="9">
        <f t="shared" si="206"/>
        <v>55.99573111</v>
      </c>
      <c r="Z203" s="9">
        <f t="shared" si="206"/>
        <v>35.51361945</v>
      </c>
      <c r="AA203" s="9">
        <f t="shared" si="206"/>
        <v>21.85843566</v>
      </c>
      <c r="AB203" s="9">
        <f t="shared" si="206"/>
        <v>2.699391193</v>
      </c>
      <c r="AC203" s="9">
        <f t="shared" si="206"/>
        <v>2.013983831</v>
      </c>
      <c r="AD203" s="9">
        <f t="shared" si="206"/>
        <v>6.974662437</v>
      </c>
      <c r="AE203" s="9">
        <f t="shared" si="206"/>
        <v>0.1387224365</v>
      </c>
      <c r="AF203" s="9">
        <f t="shared" si="206"/>
        <v>6.110361411</v>
      </c>
    </row>
    <row r="204">
      <c r="A204" s="3">
        <v>203.0</v>
      </c>
      <c r="B204" s="8">
        <v>24.9229312523883</v>
      </c>
      <c r="W204" s="18">
        <f t="shared" si="3"/>
        <v>57.60215418</v>
      </c>
      <c r="X204" s="9">
        <f t="shared" ref="X204:AF204" si="207">W205</f>
        <v>55.99573111</v>
      </c>
      <c r="Y204" s="9">
        <f t="shared" si="207"/>
        <v>35.51361945</v>
      </c>
      <c r="Z204" s="9">
        <f t="shared" si="207"/>
        <v>21.85843566</v>
      </c>
      <c r="AA204" s="9">
        <f t="shared" si="207"/>
        <v>2.699391193</v>
      </c>
      <c r="AB204" s="9">
        <f t="shared" si="207"/>
        <v>2.013983831</v>
      </c>
      <c r="AC204" s="9">
        <f t="shared" si="207"/>
        <v>6.974662437</v>
      </c>
      <c r="AD204" s="9">
        <f t="shared" si="207"/>
        <v>0.1387224365</v>
      </c>
      <c r="AE204" s="9">
        <f t="shared" si="207"/>
        <v>6.110361411</v>
      </c>
      <c r="AF204" s="9">
        <f t="shared" si="207"/>
        <v>30.18302734</v>
      </c>
    </row>
    <row r="205">
      <c r="A205" s="3">
        <v>204.0</v>
      </c>
      <c r="B205" s="8">
        <v>57.6021541825479</v>
      </c>
      <c r="W205" s="9">
        <f t="shared" si="3"/>
        <v>55.99573111</v>
      </c>
      <c r="X205" s="9">
        <f t="shared" ref="X205:AF205" si="208">W206</f>
        <v>35.51361945</v>
      </c>
      <c r="Y205" s="9">
        <f t="shared" si="208"/>
        <v>21.85843566</v>
      </c>
      <c r="Z205" s="9">
        <f t="shared" si="208"/>
        <v>2.699391193</v>
      </c>
      <c r="AA205" s="9">
        <f t="shared" si="208"/>
        <v>2.013983831</v>
      </c>
      <c r="AB205" s="9">
        <f t="shared" si="208"/>
        <v>6.974662437</v>
      </c>
      <c r="AC205" s="9">
        <f t="shared" si="208"/>
        <v>0.1387224365</v>
      </c>
      <c r="AD205" s="9">
        <f t="shared" si="208"/>
        <v>6.110361411</v>
      </c>
      <c r="AE205" s="9">
        <f t="shared" si="208"/>
        <v>30.18302734</v>
      </c>
      <c r="AF205" s="9">
        <f t="shared" si="208"/>
        <v>3.768405652</v>
      </c>
    </row>
    <row r="206">
      <c r="A206" s="3">
        <v>205.0</v>
      </c>
      <c r="B206" s="8">
        <v>55.9957311097624</v>
      </c>
      <c r="W206" s="18">
        <f t="shared" si="3"/>
        <v>35.51361945</v>
      </c>
      <c r="X206" s="9">
        <f t="shared" ref="X206:AF206" si="209">W207</f>
        <v>21.85843566</v>
      </c>
      <c r="Y206" s="9">
        <f t="shared" si="209"/>
        <v>2.699391193</v>
      </c>
      <c r="Z206" s="9">
        <f t="shared" si="209"/>
        <v>2.013983831</v>
      </c>
      <c r="AA206" s="9">
        <f t="shared" si="209"/>
        <v>6.974662437</v>
      </c>
      <c r="AB206" s="9">
        <f t="shared" si="209"/>
        <v>0.1387224365</v>
      </c>
      <c r="AC206" s="9">
        <f t="shared" si="209"/>
        <v>6.110361411</v>
      </c>
      <c r="AD206" s="9">
        <f t="shared" si="209"/>
        <v>30.18302734</v>
      </c>
      <c r="AE206" s="9">
        <f t="shared" si="209"/>
        <v>3.768405652</v>
      </c>
      <c r="AF206" s="9">
        <f t="shared" si="209"/>
        <v>2.595510147</v>
      </c>
    </row>
    <row r="207">
      <c r="A207" s="3">
        <v>206.0</v>
      </c>
      <c r="B207" s="8">
        <v>35.5136194524626</v>
      </c>
      <c r="W207" s="9">
        <f t="shared" si="3"/>
        <v>21.85843566</v>
      </c>
      <c r="X207" s="9">
        <f t="shared" ref="X207:AF207" si="210">W208</f>
        <v>2.699391193</v>
      </c>
      <c r="Y207" s="9">
        <f t="shared" si="210"/>
        <v>2.013983831</v>
      </c>
      <c r="Z207" s="9">
        <f t="shared" si="210"/>
        <v>6.974662437</v>
      </c>
      <c r="AA207" s="9">
        <f t="shared" si="210"/>
        <v>0.1387224365</v>
      </c>
      <c r="AB207" s="9">
        <f t="shared" si="210"/>
        <v>6.110361411</v>
      </c>
      <c r="AC207" s="9">
        <f t="shared" si="210"/>
        <v>30.18302734</v>
      </c>
      <c r="AD207" s="9">
        <f t="shared" si="210"/>
        <v>3.768405652</v>
      </c>
      <c r="AE207" s="9">
        <f t="shared" si="210"/>
        <v>2.595510147</v>
      </c>
      <c r="AF207" s="9">
        <f t="shared" si="210"/>
        <v>9.717877894</v>
      </c>
    </row>
    <row r="208">
      <c r="A208" s="3">
        <v>207.0</v>
      </c>
      <c r="B208" s="8">
        <v>21.8584356613943</v>
      </c>
      <c r="W208" s="18">
        <f t="shared" si="3"/>
        <v>2.699391193</v>
      </c>
      <c r="X208" s="9">
        <f t="shared" ref="X208:AF208" si="211">W209</f>
        <v>2.013983831</v>
      </c>
      <c r="Y208" s="9">
        <f t="shared" si="211"/>
        <v>6.974662437</v>
      </c>
      <c r="Z208" s="9">
        <f t="shared" si="211"/>
        <v>0.1387224365</v>
      </c>
      <c r="AA208" s="9">
        <f t="shared" si="211"/>
        <v>6.110361411</v>
      </c>
      <c r="AB208" s="9">
        <f t="shared" si="211"/>
        <v>30.18302734</v>
      </c>
      <c r="AC208" s="9">
        <f t="shared" si="211"/>
        <v>3.768405652</v>
      </c>
      <c r="AD208" s="9">
        <f t="shared" si="211"/>
        <v>2.595510147</v>
      </c>
      <c r="AE208" s="9">
        <f t="shared" si="211"/>
        <v>9.717877894</v>
      </c>
      <c r="AF208" s="9">
        <f t="shared" si="211"/>
        <v>10.65561991</v>
      </c>
    </row>
    <row r="209">
      <c r="A209" s="3">
        <v>208.0</v>
      </c>
      <c r="B209" s="8">
        <v>2.69939119296237</v>
      </c>
      <c r="W209" s="9">
        <f t="shared" si="3"/>
        <v>2.013983831</v>
      </c>
      <c r="X209" s="9">
        <f t="shared" ref="X209:AF209" si="212">W210</f>
        <v>6.974662437</v>
      </c>
      <c r="Y209" s="9">
        <f t="shared" si="212"/>
        <v>0.1387224365</v>
      </c>
      <c r="Z209" s="9">
        <f t="shared" si="212"/>
        <v>6.110361411</v>
      </c>
      <c r="AA209" s="9">
        <f t="shared" si="212"/>
        <v>30.18302734</v>
      </c>
      <c r="AB209" s="9">
        <f t="shared" si="212"/>
        <v>3.768405652</v>
      </c>
      <c r="AC209" s="9">
        <f t="shared" si="212"/>
        <v>2.595510147</v>
      </c>
      <c r="AD209" s="9">
        <f t="shared" si="212"/>
        <v>9.717877894</v>
      </c>
      <c r="AE209" s="9">
        <f t="shared" si="212"/>
        <v>10.65561991</v>
      </c>
      <c r="AF209" s="9">
        <f t="shared" si="212"/>
        <v>0.6617603675</v>
      </c>
    </row>
    <row r="210">
      <c r="A210" s="3">
        <v>209.0</v>
      </c>
      <c r="B210" s="8">
        <v>2.01398383052587</v>
      </c>
      <c r="W210" s="18">
        <f t="shared" si="3"/>
        <v>6.974662437</v>
      </c>
      <c r="X210" s="9">
        <f t="shared" ref="X210:AF210" si="213">W211</f>
        <v>0.1387224365</v>
      </c>
      <c r="Y210" s="9">
        <f t="shared" si="213"/>
        <v>6.110361411</v>
      </c>
      <c r="Z210" s="9">
        <f t="shared" si="213"/>
        <v>30.18302734</v>
      </c>
      <c r="AA210" s="9">
        <f t="shared" si="213"/>
        <v>3.768405652</v>
      </c>
      <c r="AB210" s="9">
        <f t="shared" si="213"/>
        <v>2.595510147</v>
      </c>
      <c r="AC210" s="9">
        <f t="shared" si="213"/>
        <v>9.717877894</v>
      </c>
      <c r="AD210" s="9">
        <f t="shared" si="213"/>
        <v>10.65561991</v>
      </c>
      <c r="AE210" s="9">
        <f t="shared" si="213"/>
        <v>0.6617603675</v>
      </c>
      <c r="AF210" s="9">
        <f t="shared" si="213"/>
        <v>2.272705404</v>
      </c>
    </row>
    <row r="211">
      <c r="A211" s="3">
        <v>210.0</v>
      </c>
      <c r="B211" s="8">
        <v>6.97466243657929</v>
      </c>
      <c r="W211" s="9">
        <f t="shared" si="3"/>
        <v>0.1387224365</v>
      </c>
      <c r="X211" s="9">
        <f t="shared" ref="X211:AF211" si="214">W212</f>
        <v>6.110361411</v>
      </c>
      <c r="Y211" s="9">
        <f t="shared" si="214"/>
        <v>30.18302734</v>
      </c>
      <c r="Z211" s="9">
        <f t="shared" si="214"/>
        <v>3.768405652</v>
      </c>
      <c r="AA211" s="9">
        <f t="shared" si="214"/>
        <v>2.595510147</v>
      </c>
      <c r="AB211" s="9">
        <f t="shared" si="214"/>
        <v>9.717877894</v>
      </c>
      <c r="AC211" s="9">
        <f t="shared" si="214"/>
        <v>10.65561991</v>
      </c>
      <c r="AD211" s="9">
        <f t="shared" si="214"/>
        <v>0.6617603675</v>
      </c>
      <c r="AE211" s="9">
        <f t="shared" si="214"/>
        <v>2.272705404</v>
      </c>
      <c r="AF211" s="9">
        <f t="shared" si="214"/>
        <v>189.6595585</v>
      </c>
    </row>
    <row r="212">
      <c r="A212" s="3">
        <v>211.0</v>
      </c>
      <c r="B212" s="8">
        <v>0.138722436542935</v>
      </c>
      <c r="W212" s="18">
        <f t="shared" si="3"/>
        <v>6.110361411</v>
      </c>
      <c r="X212" s="9">
        <f t="shared" ref="X212:AF212" si="215">W213</f>
        <v>30.18302734</v>
      </c>
      <c r="Y212" s="9">
        <f t="shared" si="215"/>
        <v>3.768405652</v>
      </c>
      <c r="Z212" s="9">
        <f t="shared" si="215"/>
        <v>2.595510147</v>
      </c>
      <c r="AA212" s="9">
        <f t="shared" si="215"/>
        <v>9.717877894</v>
      </c>
      <c r="AB212" s="9">
        <f t="shared" si="215"/>
        <v>10.65561991</v>
      </c>
      <c r="AC212" s="9">
        <f t="shared" si="215"/>
        <v>0.6617603675</v>
      </c>
      <c r="AD212" s="9">
        <f t="shared" si="215"/>
        <v>2.272705404</v>
      </c>
      <c r="AE212" s="9">
        <f t="shared" si="215"/>
        <v>189.6595585</v>
      </c>
      <c r="AF212" s="9">
        <f t="shared" si="215"/>
        <v>8.468427111</v>
      </c>
    </row>
    <row r="213">
      <c r="A213" s="3">
        <v>212.0</v>
      </c>
      <c r="B213" s="8">
        <v>6.11036141112376</v>
      </c>
      <c r="W213" s="9">
        <f t="shared" si="3"/>
        <v>30.18302734</v>
      </c>
      <c r="X213" s="9">
        <f t="shared" ref="X213:AF213" si="216">W214</f>
        <v>3.768405652</v>
      </c>
      <c r="Y213" s="9">
        <f t="shared" si="216"/>
        <v>2.595510147</v>
      </c>
      <c r="Z213" s="9">
        <f t="shared" si="216"/>
        <v>9.717877894</v>
      </c>
      <c r="AA213" s="9">
        <f t="shared" si="216"/>
        <v>10.65561991</v>
      </c>
      <c r="AB213" s="9">
        <f t="shared" si="216"/>
        <v>0.6617603675</v>
      </c>
      <c r="AC213" s="9">
        <f t="shared" si="216"/>
        <v>2.272705404</v>
      </c>
      <c r="AD213" s="9">
        <f t="shared" si="216"/>
        <v>189.6595585</v>
      </c>
      <c r="AE213" s="9">
        <f t="shared" si="216"/>
        <v>8.468427111</v>
      </c>
      <c r="AF213" s="9">
        <f t="shared" si="216"/>
        <v>20.45707395</v>
      </c>
    </row>
    <row r="214">
      <c r="A214" s="3">
        <v>213.0</v>
      </c>
      <c r="B214" s="8">
        <v>30.1830273427771</v>
      </c>
      <c r="W214" s="18">
        <f t="shared" si="3"/>
        <v>3.768405652</v>
      </c>
      <c r="X214" s="9">
        <f t="shared" ref="X214:AF214" si="217">W215</f>
        <v>2.595510147</v>
      </c>
      <c r="Y214" s="9">
        <f t="shared" si="217"/>
        <v>9.717877894</v>
      </c>
      <c r="Z214" s="9">
        <f t="shared" si="217"/>
        <v>10.65561991</v>
      </c>
      <c r="AA214" s="9">
        <f t="shared" si="217"/>
        <v>0.6617603675</v>
      </c>
      <c r="AB214" s="9">
        <f t="shared" si="217"/>
        <v>2.272705404</v>
      </c>
      <c r="AC214" s="9">
        <f t="shared" si="217"/>
        <v>189.6595585</v>
      </c>
      <c r="AD214" s="9">
        <f t="shared" si="217"/>
        <v>8.468427111</v>
      </c>
      <c r="AE214" s="9">
        <f t="shared" si="217"/>
        <v>20.45707395</v>
      </c>
      <c r="AF214" s="9">
        <f t="shared" si="217"/>
        <v>10.16746021</v>
      </c>
    </row>
    <row r="215">
      <c r="A215" s="3">
        <v>214.0</v>
      </c>
      <c r="B215" s="8">
        <v>3.76840565174167</v>
      </c>
      <c r="W215" s="9">
        <f t="shared" si="3"/>
        <v>2.595510147</v>
      </c>
      <c r="X215" s="9">
        <f t="shared" ref="X215:AF215" si="218">W216</f>
        <v>9.717877894</v>
      </c>
      <c r="Y215" s="9">
        <f t="shared" si="218"/>
        <v>10.65561991</v>
      </c>
      <c r="Z215" s="9">
        <f t="shared" si="218"/>
        <v>0.6617603675</v>
      </c>
      <c r="AA215" s="9">
        <f t="shared" si="218"/>
        <v>2.272705404</v>
      </c>
      <c r="AB215" s="9">
        <f t="shared" si="218"/>
        <v>189.6595585</v>
      </c>
      <c r="AC215" s="9">
        <f t="shared" si="218"/>
        <v>8.468427111</v>
      </c>
      <c r="AD215" s="9">
        <f t="shared" si="218"/>
        <v>20.45707395</v>
      </c>
      <c r="AE215" s="9">
        <f t="shared" si="218"/>
        <v>10.16746021</v>
      </c>
      <c r="AF215" s="9">
        <f t="shared" si="218"/>
        <v>4.470727849</v>
      </c>
    </row>
    <row r="216">
      <c r="A216" s="3">
        <v>215.0</v>
      </c>
      <c r="B216" s="8">
        <v>2.5955101466752</v>
      </c>
      <c r="W216" s="18">
        <f t="shared" si="3"/>
        <v>9.717877894</v>
      </c>
      <c r="X216" s="9">
        <f t="shared" ref="X216:AF216" si="219">W217</f>
        <v>10.65561991</v>
      </c>
      <c r="Y216" s="9">
        <f t="shared" si="219"/>
        <v>0.6617603675</v>
      </c>
      <c r="Z216" s="9">
        <f t="shared" si="219"/>
        <v>2.272705404</v>
      </c>
      <c r="AA216" s="9">
        <f t="shared" si="219"/>
        <v>189.6595585</v>
      </c>
      <c r="AB216" s="9">
        <f t="shared" si="219"/>
        <v>8.468427111</v>
      </c>
      <c r="AC216" s="9">
        <f t="shared" si="219"/>
        <v>20.45707395</v>
      </c>
      <c r="AD216" s="9">
        <f t="shared" si="219"/>
        <v>10.16746021</v>
      </c>
      <c r="AE216" s="9">
        <f t="shared" si="219"/>
        <v>4.470727849</v>
      </c>
      <c r="AF216" s="9">
        <f t="shared" si="219"/>
        <v>3.844506474</v>
      </c>
    </row>
    <row r="217">
      <c r="A217" s="3">
        <v>216.0</v>
      </c>
      <c r="B217" s="8">
        <v>9.71787789360436</v>
      </c>
      <c r="W217" s="9">
        <f t="shared" si="3"/>
        <v>10.65561991</v>
      </c>
      <c r="X217" s="9">
        <f t="shared" ref="X217:AF217" si="220">W218</f>
        <v>0.6617603675</v>
      </c>
      <c r="Y217" s="9">
        <f t="shared" si="220"/>
        <v>2.272705404</v>
      </c>
      <c r="Z217" s="9">
        <f t="shared" si="220"/>
        <v>189.6595585</v>
      </c>
      <c r="AA217" s="9">
        <f t="shared" si="220"/>
        <v>8.468427111</v>
      </c>
      <c r="AB217" s="9">
        <f t="shared" si="220"/>
        <v>20.45707395</v>
      </c>
      <c r="AC217" s="9">
        <f t="shared" si="220"/>
        <v>10.16746021</v>
      </c>
      <c r="AD217" s="9">
        <f t="shared" si="220"/>
        <v>4.470727849</v>
      </c>
      <c r="AE217" s="9">
        <f t="shared" si="220"/>
        <v>3.844506474</v>
      </c>
      <c r="AF217" s="9">
        <f t="shared" si="220"/>
        <v>11.41053453</v>
      </c>
    </row>
    <row r="218">
      <c r="A218" s="3">
        <v>217.0</v>
      </c>
      <c r="B218" s="8">
        <v>10.6556199077483</v>
      </c>
      <c r="W218" s="18">
        <f t="shared" si="3"/>
        <v>0.6617603675</v>
      </c>
      <c r="X218" s="9">
        <f t="shared" ref="X218:AF218" si="221">W219</f>
        <v>2.272705404</v>
      </c>
      <c r="Y218" s="9">
        <f t="shared" si="221"/>
        <v>189.6595585</v>
      </c>
      <c r="Z218" s="9">
        <f t="shared" si="221"/>
        <v>8.468427111</v>
      </c>
      <c r="AA218" s="9">
        <f t="shared" si="221"/>
        <v>20.45707395</v>
      </c>
      <c r="AB218" s="9">
        <f t="shared" si="221"/>
        <v>10.16746021</v>
      </c>
      <c r="AC218" s="9">
        <f t="shared" si="221"/>
        <v>4.470727849</v>
      </c>
      <c r="AD218" s="9">
        <f t="shared" si="221"/>
        <v>3.844506474</v>
      </c>
      <c r="AE218" s="9">
        <f t="shared" si="221"/>
        <v>11.41053453</v>
      </c>
      <c r="AF218" s="9">
        <f t="shared" si="221"/>
        <v>0.7594652315</v>
      </c>
    </row>
    <row r="219">
      <c r="A219" s="3">
        <v>218.0</v>
      </c>
      <c r="B219" s="8">
        <v>0.661760367465635</v>
      </c>
      <c r="W219" s="9">
        <f t="shared" si="3"/>
        <v>2.272705404</v>
      </c>
      <c r="X219" s="9">
        <f t="shared" ref="X219:AF219" si="222">W220</f>
        <v>189.6595585</v>
      </c>
      <c r="Y219" s="9">
        <f t="shared" si="222"/>
        <v>8.468427111</v>
      </c>
      <c r="Z219" s="9">
        <f t="shared" si="222"/>
        <v>20.45707395</v>
      </c>
      <c r="AA219" s="9">
        <f t="shared" si="222"/>
        <v>10.16746021</v>
      </c>
      <c r="AB219" s="9">
        <f t="shared" si="222"/>
        <v>4.470727849</v>
      </c>
      <c r="AC219" s="9">
        <f t="shared" si="222"/>
        <v>3.844506474</v>
      </c>
      <c r="AD219" s="9">
        <f t="shared" si="222"/>
        <v>11.41053453</v>
      </c>
      <c r="AE219" s="9">
        <f t="shared" si="222"/>
        <v>0.7594652315</v>
      </c>
      <c r="AF219" s="9">
        <f t="shared" si="222"/>
        <v>0.5351491783</v>
      </c>
    </row>
    <row r="220">
      <c r="A220" s="3">
        <v>219.0</v>
      </c>
      <c r="B220" s="8">
        <v>2.27270540362569</v>
      </c>
      <c r="W220" s="18">
        <f t="shared" si="3"/>
        <v>189.6595585</v>
      </c>
      <c r="X220" s="9">
        <f t="shared" ref="X220:AF220" si="223">W221</f>
        <v>8.468427111</v>
      </c>
      <c r="Y220" s="9">
        <f t="shared" si="223"/>
        <v>20.45707395</v>
      </c>
      <c r="Z220" s="9">
        <f t="shared" si="223"/>
        <v>10.16746021</v>
      </c>
      <c r="AA220" s="9">
        <f t="shared" si="223"/>
        <v>4.470727849</v>
      </c>
      <c r="AB220" s="9">
        <f t="shared" si="223"/>
        <v>3.844506474</v>
      </c>
      <c r="AC220" s="9">
        <f t="shared" si="223"/>
        <v>11.41053453</v>
      </c>
      <c r="AD220" s="9">
        <f t="shared" si="223"/>
        <v>0.7594652315</v>
      </c>
      <c r="AE220" s="9">
        <f t="shared" si="223"/>
        <v>0.5351491783</v>
      </c>
      <c r="AF220" s="9">
        <f t="shared" si="223"/>
        <v>35.59966136</v>
      </c>
    </row>
    <row r="221">
      <c r="A221" s="3">
        <v>220.0</v>
      </c>
      <c r="B221" s="8">
        <v>189.659558504438</v>
      </c>
      <c r="W221" s="9">
        <f t="shared" si="3"/>
        <v>8.468427111</v>
      </c>
      <c r="X221" s="9">
        <f t="shared" ref="X221:AF221" si="224">W222</f>
        <v>20.45707395</v>
      </c>
      <c r="Y221" s="9">
        <f t="shared" si="224"/>
        <v>10.16746021</v>
      </c>
      <c r="Z221" s="9">
        <f t="shared" si="224"/>
        <v>4.470727849</v>
      </c>
      <c r="AA221" s="9">
        <f t="shared" si="224"/>
        <v>3.844506474</v>
      </c>
      <c r="AB221" s="9">
        <f t="shared" si="224"/>
        <v>11.41053453</v>
      </c>
      <c r="AC221" s="9">
        <f t="shared" si="224"/>
        <v>0.7594652315</v>
      </c>
      <c r="AD221" s="9">
        <f t="shared" si="224"/>
        <v>0.5351491783</v>
      </c>
      <c r="AE221" s="9">
        <f t="shared" si="224"/>
        <v>35.59966136</v>
      </c>
      <c r="AF221" s="9">
        <f t="shared" si="224"/>
        <v>5.323735967</v>
      </c>
    </row>
    <row r="222">
      <c r="A222" s="3">
        <v>221.0</v>
      </c>
      <c r="B222" s="8">
        <v>8.46842711059022</v>
      </c>
      <c r="W222" s="18">
        <f t="shared" si="3"/>
        <v>20.45707395</v>
      </c>
      <c r="X222" s="9">
        <f t="shared" ref="X222:AF222" si="225">W223</f>
        <v>10.16746021</v>
      </c>
      <c r="Y222" s="9">
        <f t="shared" si="225"/>
        <v>4.470727849</v>
      </c>
      <c r="Z222" s="9">
        <f t="shared" si="225"/>
        <v>3.844506474</v>
      </c>
      <c r="AA222" s="9">
        <f t="shared" si="225"/>
        <v>11.41053453</v>
      </c>
      <c r="AB222" s="9">
        <f t="shared" si="225"/>
        <v>0.7594652315</v>
      </c>
      <c r="AC222" s="9">
        <f t="shared" si="225"/>
        <v>0.5351491783</v>
      </c>
      <c r="AD222" s="9">
        <f t="shared" si="225"/>
        <v>35.59966136</v>
      </c>
      <c r="AE222" s="9">
        <f t="shared" si="225"/>
        <v>5.323735967</v>
      </c>
      <c r="AF222" s="9">
        <f t="shared" si="225"/>
        <v>61.69474825</v>
      </c>
    </row>
    <row r="223">
      <c r="A223" s="3">
        <v>222.0</v>
      </c>
      <c r="B223" s="8">
        <v>20.4570739506721</v>
      </c>
      <c r="W223" s="9">
        <f t="shared" si="3"/>
        <v>10.16746021</v>
      </c>
      <c r="X223" s="9">
        <f t="shared" ref="X223:AF223" si="226">W224</f>
        <v>4.470727849</v>
      </c>
      <c r="Y223" s="9">
        <f t="shared" si="226"/>
        <v>3.844506474</v>
      </c>
      <c r="Z223" s="9">
        <f t="shared" si="226"/>
        <v>11.41053453</v>
      </c>
      <c r="AA223" s="9">
        <f t="shared" si="226"/>
        <v>0.7594652315</v>
      </c>
      <c r="AB223" s="9">
        <f t="shared" si="226"/>
        <v>0.5351491783</v>
      </c>
      <c r="AC223" s="9">
        <f t="shared" si="226"/>
        <v>35.59966136</v>
      </c>
      <c r="AD223" s="9">
        <f t="shared" si="226"/>
        <v>5.323735967</v>
      </c>
      <c r="AE223" s="9">
        <f t="shared" si="226"/>
        <v>61.69474825</v>
      </c>
      <c r="AF223" s="9">
        <f t="shared" si="226"/>
        <v>51.00832745</v>
      </c>
    </row>
    <row r="224">
      <c r="A224" s="3">
        <v>223.0</v>
      </c>
      <c r="B224" s="8">
        <v>10.1674602102234</v>
      </c>
      <c r="W224" s="18">
        <f t="shared" si="3"/>
        <v>4.470727849</v>
      </c>
      <c r="X224" s="9">
        <f t="shared" ref="X224:AF224" si="227">W225</f>
        <v>3.844506474</v>
      </c>
      <c r="Y224" s="9">
        <f t="shared" si="227"/>
        <v>11.41053453</v>
      </c>
      <c r="Z224" s="9">
        <f t="shared" si="227"/>
        <v>0.7594652315</v>
      </c>
      <c r="AA224" s="9">
        <f t="shared" si="227"/>
        <v>0.5351491783</v>
      </c>
      <c r="AB224" s="9">
        <f t="shared" si="227"/>
        <v>35.59966136</v>
      </c>
      <c r="AC224" s="9">
        <f t="shared" si="227"/>
        <v>5.323735967</v>
      </c>
      <c r="AD224" s="9">
        <f t="shared" si="227"/>
        <v>61.69474825</v>
      </c>
      <c r="AE224" s="9">
        <f t="shared" si="227"/>
        <v>51.00832745</v>
      </c>
      <c r="AF224" s="9">
        <f t="shared" si="227"/>
        <v>0.3325005213</v>
      </c>
    </row>
    <row r="225">
      <c r="A225" s="3">
        <v>224.0</v>
      </c>
      <c r="B225" s="8">
        <v>4.47072784937376</v>
      </c>
      <c r="W225" s="9">
        <f t="shared" si="3"/>
        <v>3.844506474</v>
      </c>
      <c r="X225" s="9">
        <f t="shared" ref="X225:AF225" si="228">W226</f>
        <v>11.41053453</v>
      </c>
      <c r="Y225" s="9">
        <f t="shared" si="228"/>
        <v>0.7594652315</v>
      </c>
      <c r="Z225" s="9">
        <f t="shared" si="228"/>
        <v>0.5351491783</v>
      </c>
      <c r="AA225" s="9">
        <f t="shared" si="228"/>
        <v>35.59966136</v>
      </c>
      <c r="AB225" s="9">
        <f t="shared" si="228"/>
        <v>5.323735967</v>
      </c>
      <c r="AC225" s="9">
        <f t="shared" si="228"/>
        <v>61.69474825</v>
      </c>
      <c r="AD225" s="9">
        <f t="shared" si="228"/>
        <v>51.00832745</v>
      </c>
      <c r="AE225" s="9">
        <f t="shared" si="228"/>
        <v>0.3325005213</v>
      </c>
      <c r="AF225" s="9">
        <f t="shared" si="228"/>
        <v>0.2795368319</v>
      </c>
    </row>
    <row r="226">
      <c r="A226" s="3">
        <v>225.0</v>
      </c>
      <c r="B226" s="8">
        <v>3.84450647367948</v>
      </c>
      <c r="W226" s="18">
        <f t="shared" si="3"/>
        <v>11.41053453</v>
      </c>
      <c r="X226" s="9">
        <f t="shared" ref="X226:AF226" si="229">W227</f>
        <v>0.7594652315</v>
      </c>
      <c r="Y226" s="9">
        <f t="shared" si="229"/>
        <v>0.5351491783</v>
      </c>
      <c r="Z226" s="9">
        <f t="shared" si="229"/>
        <v>35.59966136</v>
      </c>
      <c r="AA226" s="9">
        <f t="shared" si="229"/>
        <v>5.323735967</v>
      </c>
      <c r="AB226" s="9">
        <f t="shared" si="229"/>
        <v>61.69474825</v>
      </c>
      <c r="AC226" s="9">
        <f t="shared" si="229"/>
        <v>51.00832745</v>
      </c>
      <c r="AD226" s="9">
        <f t="shared" si="229"/>
        <v>0.3325005213</v>
      </c>
      <c r="AE226" s="9">
        <f t="shared" si="229"/>
        <v>0.2795368319</v>
      </c>
      <c r="AF226" s="9">
        <f t="shared" si="229"/>
        <v>1.571517885</v>
      </c>
    </row>
    <row r="227">
      <c r="A227" s="3">
        <v>226.0</v>
      </c>
      <c r="B227" s="8">
        <v>11.410534528957</v>
      </c>
      <c r="W227" s="9">
        <f t="shared" si="3"/>
        <v>0.7594652315</v>
      </c>
      <c r="X227" s="9">
        <f t="shared" ref="X227:AF227" si="230">W228</f>
        <v>0.5351491783</v>
      </c>
      <c r="Y227" s="9">
        <f t="shared" si="230"/>
        <v>35.59966136</v>
      </c>
      <c r="Z227" s="9">
        <f t="shared" si="230"/>
        <v>5.323735967</v>
      </c>
      <c r="AA227" s="9">
        <f t="shared" si="230"/>
        <v>61.69474825</v>
      </c>
      <c r="AB227" s="9">
        <f t="shared" si="230"/>
        <v>51.00832745</v>
      </c>
      <c r="AC227" s="9">
        <f t="shared" si="230"/>
        <v>0.3325005213</v>
      </c>
      <c r="AD227" s="9">
        <f t="shared" si="230"/>
        <v>0.2795368319</v>
      </c>
      <c r="AE227" s="9">
        <f t="shared" si="230"/>
        <v>1.571517885</v>
      </c>
      <c r="AF227" s="9">
        <f t="shared" si="230"/>
        <v>10.8879884</v>
      </c>
    </row>
    <row r="228">
      <c r="A228" s="3">
        <v>227.0</v>
      </c>
      <c r="B228" s="8">
        <v>0.759465231453944</v>
      </c>
      <c r="W228" s="18">
        <f t="shared" si="3"/>
        <v>0.5351491783</v>
      </c>
      <c r="X228" s="9">
        <f t="shared" ref="X228:AF228" si="231">W229</f>
        <v>35.59966136</v>
      </c>
      <c r="Y228" s="9">
        <f t="shared" si="231"/>
        <v>5.323735967</v>
      </c>
      <c r="Z228" s="9">
        <f t="shared" si="231"/>
        <v>61.69474825</v>
      </c>
      <c r="AA228" s="9">
        <f t="shared" si="231"/>
        <v>51.00832745</v>
      </c>
      <c r="AB228" s="9">
        <f t="shared" si="231"/>
        <v>0.3325005213</v>
      </c>
      <c r="AC228" s="9">
        <f t="shared" si="231"/>
        <v>0.2795368319</v>
      </c>
      <c r="AD228" s="9">
        <f t="shared" si="231"/>
        <v>1.571517885</v>
      </c>
      <c r="AE228" s="9">
        <f t="shared" si="231"/>
        <v>10.8879884</v>
      </c>
      <c r="AF228" s="9">
        <f t="shared" si="231"/>
        <v>2.55054569</v>
      </c>
    </row>
    <row r="229">
      <c r="A229" s="3">
        <v>228.0</v>
      </c>
      <c r="B229" s="8">
        <v>0.535149178258795</v>
      </c>
      <c r="W229" s="9">
        <f t="shared" si="3"/>
        <v>35.59966136</v>
      </c>
      <c r="X229" s="9">
        <f t="shared" ref="X229:AF229" si="232">W230</f>
        <v>5.323735967</v>
      </c>
      <c r="Y229" s="9">
        <f t="shared" si="232"/>
        <v>61.69474825</v>
      </c>
      <c r="Z229" s="9">
        <f t="shared" si="232"/>
        <v>51.00832745</v>
      </c>
      <c r="AA229" s="9">
        <f t="shared" si="232"/>
        <v>0.3325005213</v>
      </c>
      <c r="AB229" s="9">
        <f t="shared" si="232"/>
        <v>0.2795368319</v>
      </c>
      <c r="AC229" s="9">
        <f t="shared" si="232"/>
        <v>1.571517885</v>
      </c>
      <c r="AD229" s="9">
        <f t="shared" si="232"/>
        <v>10.8879884</v>
      </c>
      <c r="AE229" s="9">
        <f t="shared" si="232"/>
        <v>2.55054569</v>
      </c>
      <c r="AF229" s="9">
        <f t="shared" si="232"/>
        <v>0.1131351897</v>
      </c>
    </row>
    <row r="230">
      <c r="A230" s="3">
        <v>229.0</v>
      </c>
      <c r="B230" s="8">
        <v>35.5996613553378</v>
      </c>
      <c r="W230" s="18">
        <f t="shared" si="3"/>
        <v>5.323735967</v>
      </c>
      <c r="X230" s="9">
        <f t="shared" ref="X230:AF230" si="233">W231</f>
        <v>61.69474825</v>
      </c>
      <c r="Y230" s="9">
        <f t="shared" si="233"/>
        <v>51.00832745</v>
      </c>
      <c r="Z230" s="9">
        <f t="shared" si="233"/>
        <v>0.3325005213</v>
      </c>
      <c r="AA230" s="9">
        <f t="shared" si="233"/>
        <v>0.2795368319</v>
      </c>
      <c r="AB230" s="9">
        <f t="shared" si="233"/>
        <v>1.571517885</v>
      </c>
      <c r="AC230" s="9">
        <f t="shared" si="233"/>
        <v>10.8879884</v>
      </c>
      <c r="AD230" s="9">
        <f t="shared" si="233"/>
        <v>2.55054569</v>
      </c>
      <c r="AE230" s="9">
        <f t="shared" si="233"/>
        <v>0.1131351897</v>
      </c>
      <c r="AF230" s="9">
        <f t="shared" si="233"/>
        <v>4.939683335</v>
      </c>
    </row>
    <row r="231">
      <c r="A231" s="3">
        <v>230.0</v>
      </c>
      <c r="B231" s="8">
        <v>5.32373596662026</v>
      </c>
      <c r="W231" s="9">
        <f t="shared" si="3"/>
        <v>61.69474825</v>
      </c>
      <c r="X231" s="9">
        <f t="shared" ref="X231:AF231" si="234">W232</f>
        <v>51.00832745</v>
      </c>
      <c r="Y231" s="9">
        <f t="shared" si="234"/>
        <v>0.3325005213</v>
      </c>
      <c r="Z231" s="9">
        <f t="shared" si="234"/>
        <v>0.2795368319</v>
      </c>
      <c r="AA231" s="9">
        <f t="shared" si="234"/>
        <v>1.571517885</v>
      </c>
      <c r="AB231" s="9">
        <f t="shared" si="234"/>
        <v>10.8879884</v>
      </c>
      <c r="AC231" s="9">
        <f t="shared" si="234"/>
        <v>2.55054569</v>
      </c>
      <c r="AD231" s="9">
        <f t="shared" si="234"/>
        <v>0.1131351897</v>
      </c>
      <c r="AE231" s="9">
        <f t="shared" si="234"/>
        <v>4.939683335</v>
      </c>
      <c r="AF231" s="9">
        <f t="shared" si="234"/>
        <v>3.806202028</v>
      </c>
    </row>
    <row r="232">
      <c r="A232" s="3">
        <v>231.0</v>
      </c>
      <c r="B232" s="8">
        <v>61.6947482496787</v>
      </c>
      <c r="W232" s="18">
        <f t="shared" si="3"/>
        <v>51.00832745</v>
      </c>
      <c r="X232" s="9">
        <f t="shared" ref="X232:AF232" si="235">W233</f>
        <v>0.3325005213</v>
      </c>
      <c r="Y232" s="9">
        <f t="shared" si="235"/>
        <v>0.2795368319</v>
      </c>
      <c r="Z232" s="9">
        <f t="shared" si="235"/>
        <v>1.571517885</v>
      </c>
      <c r="AA232" s="9">
        <f t="shared" si="235"/>
        <v>10.8879884</v>
      </c>
      <c r="AB232" s="9">
        <f t="shared" si="235"/>
        <v>2.55054569</v>
      </c>
      <c r="AC232" s="9">
        <f t="shared" si="235"/>
        <v>0.1131351897</v>
      </c>
      <c r="AD232" s="9">
        <f t="shared" si="235"/>
        <v>4.939683335</v>
      </c>
      <c r="AE232" s="9">
        <f t="shared" si="235"/>
        <v>3.806202028</v>
      </c>
      <c r="AF232" s="9">
        <f t="shared" si="235"/>
        <v>2.944978883</v>
      </c>
    </row>
    <row r="233">
      <c r="A233" s="3">
        <v>232.0</v>
      </c>
      <c r="B233" s="8">
        <v>51.0083274463349</v>
      </c>
      <c r="W233" s="9">
        <f t="shared" si="3"/>
        <v>0.3325005213</v>
      </c>
      <c r="X233" s="9">
        <f t="shared" ref="X233:AF233" si="236">W234</f>
        <v>0.2795368319</v>
      </c>
      <c r="Y233" s="9">
        <f t="shared" si="236"/>
        <v>1.571517885</v>
      </c>
      <c r="Z233" s="9">
        <f t="shared" si="236"/>
        <v>10.8879884</v>
      </c>
      <c r="AA233" s="9">
        <f t="shared" si="236"/>
        <v>2.55054569</v>
      </c>
      <c r="AB233" s="9">
        <f t="shared" si="236"/>
        <v>0.1131351897</v>
      </c>
      <c r="AC233" s="9">
        <f t="shared" si="236"/>
        <v>4.939683335</v>
      </c>
      <c r="AD233" s="9">
        <f t="shared" si="236"/>
        <v>3.806202028</v>
      </c>
      <c r="AE233" s="9">
        <f t="shared" si="236"/>
        <v>2.944978883</v>
      </c>
      <c r="AF233" s="9">
        <f t="shared" si="236"/>
        <v>16.78162821</v>
      </c>
    </row>
    <row r="234">
      <c r="A234" s="3">
        <v>233.0</v>
      </c>
      <c r="B234" s="8">
        <v>0.332500521326199</v>
      </c>
      <c r="W234" s="18">
        <f t="shared" si="3"/>
        <v>0.2795368319</v>
      </c>
      <c r="X234" s="9">
        <f t="shared" ref="X234:AF234" si="237">W235</f>
        <v>1.571517885</v>
      </c>
      <c r="Y234" s="9">
        <f t="shared" si="237"/>
        <v>10.8879884</v>
      </c>
      <c r="Z234" s="9">
        <f t="shared" si="237"/>
        <v>2.55054569</v>
      </c>
      <c r="AA234" s="9">
        <f t="shared" si="237"/>
        <v>0.1131351897</v>
      </c>
      <c r="AB234" s="9">
        <f t="shared" si="237"/>
        <v>4.939683335</v>
      </c>
      <c r="AC234" s="9">
        <f t="shared" si="237"/>
        <v>3.806202028</v>
      </c>
      <c r="AD234" s="9">
        <f t="shared" si="237"/>
        <v>2.944978883</v>
      </c>
      <c r="AE234" s="9">
        <f t="shared" si="237"/>
        <v>16.78162821</v>
      </c>
      <c r="AF234" s="9">
        <f t="shared" si="237"/>
        <v>1.269262078</v>
      </c>
    </row>
    <row r="235">
      <c r="A235" s="3">
        <v>234.0</v>
      </c>
      <c r="B235" s="8">
        <v>0.279536831931718</v>
      </c>
      <c r="W235" s="9">
        <f t="shared" si="3"/>
        <v>1.571517885</v>
      </c>
      <c r="X235" s="9">
        <f t="shared" ref="X235:AF235" si="238">W236</f>
        <v>10.8879884</v>
      </c>
      <c r="Y235" s="9">
        <f t="shared" si="238"/>
        <v>2.55054569</v>
      </c>
      <c r="Z235" s="9">
        <f t="shared" si="238"/>
        <v>0.1131351897</v>
      </c>
      <c r="AA235" s="9">
        <f t="shared" si="238"/>
        <v>4.939683335</v>
      </c>
      <c r="AB235" s="9">
        <f t="shared" si="238"/>
        <v>3.806202028</v>
      </c>
      <c r="AC235" s="9">
        <f t="shared" si="238"/>
        <v>2.944978883</v>
      </c>
      <c r="AD235" s="9">
        <f t="shared" si="238"/>
        <v>16.78162821</v>
      </c>
      <c r="AE235" s="9">
        <f t="shared" si="238"/>
        <v>1.269262078</v>
      </c>
      <c r="AF235" s="9">
        <f t="shared" si="238"/>
        <v>5.153194745</v>
      </c>
    </row>
    <row r="236">
      <c r="A236" s="3">
        <v>235.0</v>
      </c>
      <c r="B236" s="8">
        <v>1.57151788475398</v>
      </c>
      <c r="W236" s="18">
        <f t="shared" si="3"/>
        <v>10.8879884</v>
      </c>
      <c r="X236" s="9">
        <f t="shared" ref="X236:AF236" si="239">W237</f>
        <v>2.55054569</v>
      </c>
      <c r="Y236" s="9">
        <f t="shared" si="239"/>
        <v>0.1131351897</v>
      </c>
      <c r="Z236" s="9">
        <f t="shared" si="239"/>
        <v>4.939683335</v>
      </c>
      <c r="AA236" s="9">
        <f t="shared" si="239"/>
        <v>3.806202028</v>
      </c>
      <c r="AB236" s="9">
        <f t="shared" si="239"/>
        <v>2.944978883</v>
      </c>
      <c r="AC236" s="9">
        <f t="shared" si="239"/>
        <v>16.78162821</v>
      </c>
      <c r="AD236" s="9">
        <f t="shared" si="239"/>
        <v>1.269262078</v>
      </c>
      <c r="AE236" s="9">
        <f t="shared" si="239"/>
        <v>5.153194745</v>
      </c>
      <c r="AF236" s="9">
        <f t="shared" si="239"/>
        <v>1.597968937</v>
      </c>
    </row>
    <row r="237">
      <c r="A237" s="3">
        <v>236.0</v>
      </c>
      <c r="B237" s="8">
        <v>10.8879883983731</v>
      </c>
      <c r="W237" s="9">
        <f t="shared" si="3"/>
        <v>2.55054569</v>
      </c>
      <c r="X237" s="9">
        <f t="shared" ref="X237:AF237" si="240">W238</f>
        <v>0.1131351897</v>
      </c>
      <c r="Y237" s="9">
        <f t="shared" si="240"/>
        <v>4.939683335</v>
      </c>
      <c r="Z237" s="9">
        <f t="shared" si="240"/>
        <v>3.806202028</v>
      </c>
      <c r="AA237" s="9">
        <f t="shared" si="240"/>
        <v>2.944978883</v>
      </c>
      <c r="AB237" s="9">
        <f t="shared" si="240"/>
        <v>16.78162821</v>
      </c>
      <c r="AC237" s="9">
        <f t="shared" si="240"/>
        <v>1.269262078</v>
      </c>
      <c r="AD237" s="9">
        <f t="shared" si="240"/>
        <v>5.153194745</v>
      </c>
      <c r="AE237" s="9">
        <f t="shared" si="240"/>
        <v>1.597968937</v>
      </c>
      <c r="AF237" s="9">
        <f t="shared" si="240"/>
        <v>4.253663867</v>
      </c>
    </row>
    <row r="238">
      <c r="A238" s="3">
        <v>237.0</v>
      </c>
      <c r="B238" s="8">
        <v>2.55054569017269</v>
      </c>
      <c r="W238" s="18">
        <f t="shared" si="3"/>
        <v>0.1131351897</v>
      </c>
      <c r="X238" s="9">
        <f t="shared" ref="X238:AF238" si="241">W239</f>
        <v>4.939683335</v>
      </c>
      <c r="Y238" s="9">
        <f t="shared" si="241"/>
        <v>3.806202028</v>
      </c>
      <c r="Z238" s="9">
        <f t="shared" si="241"/>
        <v>2.944978883</v>
      </c>
      <c r="AA238" s="9">
        <f t="shared" si="241"/>
        <v>16.78162821</v>
      </c>
      <c r="AB238" s="9">
        <f t="shared" si="241"/>
        <v>1.269262078</v>
      </c>
      <c r="AC238" s="9">
        <f t="shared" si="241"/>
        <v>5.153194745</v>
      </c>
      <c r="AD238" s="9">
        <f t="shared" si="241"/>
        <v>1.597968937</v>
      </c>
      <c r="AE238" s="9">
        <f t="shared" si="241"/>
        <v>4.253663867</v>
      </c>
      <c r="AF238" s="9">
        <f t="shared" si="241"/>
        <v>5.598250623</v>
      </c>
    </row>
    <row r="239">
      <c r="A239" s="3">
        <v>238.0</v>
      </c>
      <c r="B239" s="8">
        <v>0.113135189670633</v>
      </c>
      <c r="W239" s="9">
        <f t="shared" si="3"/>
        <v>4.939683335</v>
      </c>
      <c r="X239" s="9">
        <f t="shared" ref="X239:AF239" si="242">W240</f>
        <v>3.806202028</v>
      </c>
      <c r="Y239" s="9">
        <f t="shared" si="242"/>
        <v>2.944978883</v>
      </c>
      <c r="Z239" s="9">
        <f t="shared" si="242"/>
        <v>16.78162821</v>
      </c>
      <c r="AA239" s="9">
        <f t="shared" si="242"/>
        <v>1.269262078</v>
      </c>
      <c r="AB239" s="9">
        <f t="shared" si="242"/>
        <v>5.153194745</v>
      </c>
      <c r="AC239" s="9">
        <f t="shared" si="242"/>
        <v>1.597968937</v>
      </c>
      <c r="AD239" s="9">
        <f t="shared" si="242"/>
        <v>4.253663867</v>
      </c>
      <c r="AE239" s="9">
        <f t="shared" si="242"/>
        <v>5.598250623</v>
      </c>
      <c r="AF239" s="9">
        <f t="shared" si="242"/>
        <v>0.6609031673</v>
      </c>
    </row>
    <row r="240">
      <c r="A240" s="3">
        <v>239.0</v>
      </c>
      <c r="B240" s="8">
        <v>4.93968333450193</v>
      </c>
      <c r="W240" s="18">
        <f t="shared" si="3"/>
        <v>3.806202028</v>
      </c>
      <c r="X240" s="9">
        <f t="shared" ref="X240:AF240" si="243">W241</f>
        <v>2.944978883</v>
      </c>
      <c r="Y240" s="9">
        <f t="shared" si="243"/>
        <v>16.78162821</v>
      </c>
      <c r="Z240" s="9">
        <f t="shared" si="243"/>
        <v>1.269262078</v>
      </c>
      <c r="AA240" s="9">
        <f t="shared" si="243"/>
        <v>5.153194745</v>
      </c>
      <c r="AB240" s="9">
        <f t="shared" si="243"/>
        <v>1.597968937</v>
      </c>
      <c r="AC240" s="9">
        <f t="shared" si="243"/>
        <v>4.253663867</v>
      </c>
      <c r="AD240" s="9">
        <f t="shared" si="243"/>
        <v>5.598250623</v>
      </c>
      <c r="AE240" s="9">
        <f t="shared" si="243"/>
        <v>0.6609031673</v>
      </c>
      <c r="AF240" s="9">
        <f t="shared" si="243"/>
        <v>4.161827231</v>
      </c>
    </row>
    <row r="241">
      <c r="A241" s="3">
        <v>240.0</v>
      </c>
      <c r="B241" s="8">
        <v>3.80620202755293</v>
      </c>
      <c r="W241" s="9">
        <f t="shared" si="3"/>
        <v>2.944978883</v>
      </c>
      <c r="X241" s="9">
        <f t="shared" ref="X241:AF241" si="244">W242</f>
        <v>16.78162821</v>
      </c>
      <c r="Y241" s="9">
        <f t="shared" si="244"/>
        <v>1.269262078</v>
      </c>
      <c r="Z241" s="9">
        <f t="shared" si="244"/>
        <v>5.153194745</v>
      </c>
      <c r="AA241" s="9">
        <f t="shared" si="244"/>
        <v>1.597968937</v>
      </c>
      <c r="AB241" s="9">
        <f t="shared" si="244"/>
        <v>4.253663867</v>
      </c>
      <c r="AC241" s="9">
        <f t="shared" si="244"/>
        <v>5.598250623</v>
      </c>
      <c r="AD241" s="9">
        <f t="shared" si="244"/>
        <v>0.6609031673</v>
      </c>
      <c r="AE241" s="9">
        <f t="shared" si="244"/>
        <v>4.161827231</v>
      </c>
      <c r="AF241" s="9">
        <f t="shared" si="244"/>
        <v>95.41370538</v>
      </c>
    </row>
    <row r="242">
      <c r="A242" s="3">
        <v>241.0</v>
      </c>
      <c r="B242" s="8">
        <v>2.94497888284639</v>
      </c>
      <c r="W242" s="18">
        <f t="shared" si="3"/>
        <v>16.78162821</v>
      </c>
      <c r="X242" s="9">
        <f t="shared" ref="X242:AF242" si="245">W243</f>
        <v>1.269262078</v>
      </c>
      <c r="Y242" s="9">
        <f t="shared" si="245"/>
        <v>5.153194745</v>
      </c>
      <c r="Z242" s="9">
        <f t="shared" si="245"/>
        <v>1.597968937</v>
      </c>
      <c r="AA242" s="9">
        <f t="shared" si="245"/>
        <v>4.253663867</v>
      </c>
      <c r="AB242" s="9">
        <f t="shared" si="245"/>
        <v>5.598250623</v>
      </c>
      <c r="AC242" s="9">
        <f t="shared" si="245"/>
        <v>0.6609031673</v>
      </c>
      <c r="AD242" s="9">
        <f t="shared" si="245"/>
        <v>4.161827231</v>
      </c>
      <c r="AE242" s="9">
        <f t="shared" si="245"/>
        <v>95.41370538</v>
      </c>
      <c r="AF242" s="9">
        <f t="shared" si="245"/>
        <v>91.76719163</v>
      </c>
    </row>
    <row r="243">
      <c r="A243" s="3">
        <v>242.0</v>
      </c>
      <c r="B243" s="8">
        <v>16.7816282097404</v>
      </c>
      <c r="W243" s="9">
        <f t="shared" si="3"/>
        <v>1.269262078</v>
      </c>
      <c r="X243" s="9">
        <f t="shared" ref="X243:AF243" si="246">W244</f>
        <v>5.153194745</v>
      </c>
      <c r="Y243" s="9">
        <f t="shared" si="246"/>
        <v>1.597968937</v>
      </c>
      <c r="Z243" s="9">
        <f t="shared" si="246"/>
        <v>4.253663867</v>
      </c>
      <c r="AA243" s="9">
        <f t="shared" si="246"/>
        <v>5.598250623</v>
      </c>
      <c r="AB243" s="9">
        <f t="shared" si="246"/>
        <v>0.6609031673</v>
      </c>
      <c r="AC243" s="9">
        <f t="shared" si="246"/>
        <v>4.161827231</v>
      </c>
      <c r="AD243" s="9">
        <f t="shared" si="246"/>
        <v>95.41370538</v>
      </c>
      <c r="AE243" s="9">
        <f t="shared" si="246"/>
        <v>91.76719163</v>
      </c>
      <c r="AF243" s="9">
        <f t="shared" si="246"/>
        <v>1.406364898</v>
      </c>
    </row>
    <row r="244">
      <c r="A244" s="3">
        <v>243.0</v>
      </c>
      <c r="B244" s="8">
        <v>1.26926207783493</v>
      </c>
      <c r="W244" s="18">
        <f t="shared" si="3"/>
        <v>5.153194745</v>
      </c>
      <c r="X244" s="9">
        <f t="shared" ref="X244:AF244" si="247">W245</f>
        <v>1.597968937</v>
      </c>
      <c r="Y244" s="9">
        <f t="shared" si="247"/>
        <v>4.253663867</v>
      </c>
      <c r="Z244" s="9">
        <f t="shared" si="247"/>
        <v>5.598250623</v>
      </c>
      <c r="AA244" s="9">
        <f t="shared" si="247"/>
        <v>0.6609031673</v>
      </c>
      <c r="AB244" s="9">
        <f t="shared" si="247"/>
        <v>4.161827231</v>
      </c>
      <c r="AC244" s="9">
        <f t="shared" si="247"/>
        <v>95.41370538</v>
      </c>
      <c r="AD244" s="9">
        <f t="shared" si="247"/>
        <v>91.76719163</v>
      </c>
      <c r="AE244" s="9">
        <f t="shared" si="247"/>
        <v>1.406364898</v>
      </c>
      <c r="AF244" s="9">
        <f t="shared" si="247"/>
        <v>9.484597315</v>
      </c>
    </row>
    <row r="245">
      <c r="A245" s="3">
        <v>244.0</v>
      </c>
      <c r="B245" s="8">
        <v>5.15319474451596</v>
      </c>
      <c r="W245" s="9">
        <f t="shared" si="3"/>
        <v>1.597968937</v>
      </c>
      <c r="X245" s="9">
        <f t="shared" ref="X245:AF245" si="248">W246</f>
        <v>4.253663867</v>
      </c>
      <c r="Y245" s="9">
        <f t="shared" si="248"/>
        <v>5.598250623</v>
      </c>
      <c r="Z245" s="9">
        <f t="shared" si="248"/>
        <v>0.6609031673</v>
      </c>
      <c r="AA245" s="9">
        <f t="shared" si="248"/>
        <v>4.161827231</v>
      </c>
      <c r="AB245" s="9">
        <f t="shared" si="248"/>
        <v>95.41370538</v>
      </c>
      <c r="AC245" s="9">
        <f t="shared" si="248"/>
        <v>91.76719163</v>
      </c>
      <c r="AD245" s="9">
        <f t="shared" si="248"/>
        <v>1.406364898</v>
      </c>
      <c r="AE245" s="9">
        <f t="shared" si="248"/>
        <v>9.484597315</v>
      </c>
      <c r="AF245" s="9">
        <f t="shared" si="248"/>
        <v>4.209119374</v>
      </c>
    </row>
    <row r="246">
      <c r="A246" s="3">
        <v>245.0</v>
      </c>
      <c r="B246" s="8">
        <v>1.59796893696281</v>
      </c>
      <c r="W246" s="18">
        <f t="shared" si="3"/>
        <v>4.253663867</v>
      </c>
      <c r="X246" s="9">
        <f t="shared" ref="X246:AF246" si="249">W247</f>
        <v>5.598250623</v>
      </c>
      <c r="Y246" s="9">
        <f t="shared" si="249"/>
        <v>0.6609031673</v>
      </c>
      <c r="Z246" s="9">
        <f t="shared" si="249"/>
        <v>4.161827231</v>
      </c>
      <c r="AA246" s="9">
        <f t="shared" si="249"/>
        <v>95.41370538</v>
      </c>
      <c r="AB246" s="9">
        <f t="shared" si="249"/>
        <v>91.76719163</v>
      </c>
      <c r="AC246" s="9">
        <f t="shared" si="249"/>
        <v>1.406364898</v>
      </c>
      <c r="AD246" s="9">
        <f t="shared" si="249"/>
        <v>9.484597315</v>
      </c>
      <c r="AE246" s="9">
        <f t="shared" si="249"/>
        <v>4.209119374</v>
      </c>
      <c r="AF246" s="9">
        <f t="shared" si="249"/>
        <v>0.4740930859</v>
      </c>
    </row>
    <row r="247">
      <c r="A247" s="3">
        <v>246.0</v>
      </c>
      <c r="B247" s="8">
        <v>4.25366386697311</v>
      </c>
      <c r="W247" s="9">
        <f t="shared" si="3"/>
        <v>5.598250623</v>
      </c>
      <c r="X247" s="9">
        <f t="shared" ref="X247:AF247" si="250">W248</f>
        <v>0.6609031673</v>
      </c>
      <c r="Y247" s="9">
        <f t="shared" si="250"/>
        <v>4.161827231</v>
      </c>
      <c r="Z247" s="9">
        <f t="shared" si="250"/>
        <v>95.41370538</v>
      </c>
      <c r="AA247" s="9">
        <f t="shared" si="250"/>
        <v>91.76719163</v>
      </c>
      <c r="AB247" s="9">
        <f t="shared" si="250"/>
        <v>1.406364898</v>
      </c>
      <c r="AC247" s="9">
        <f t="shared" si="250"/>
        <v>9.484597315</v>
      </c>
      <c r="AD247" s="9">
        <f t="shared" si="250"/>
        <v>4.209119374</v>
      </c>
      <c r="AE247" s="9">
        <f t="shared" si="250"/>
        <v>0.4740930859</v>
      </c>
      <c r="AF247" s="9">
        <f t="shared" si="250"/>
        <v>280.9379399</v>
      </c>
    </row>
    <row r="248">
      <c r="A248" s="3">
        <v>247.0</v>
      </c>
      <c r="B248" s="8">
        <v>5.59825062320473</v>
      </c>
      <c r="W248" s="18">
        <f t="shared" si="3"/>
        <v>0.6609031673</v>
      </c>
      <c r="X248" s="9">
        <f t="shared" ref="X248:AF248" si="251">W249</f>
        <v>4.161827231</v>
      </c>
      <c r="Y248" s="9">
        <f t="shared" si="251"/>
        <v>95.41370538</v>
      </c>
      <c r="Z248" s="9">
        <f t="shared" si="251"/>
        <v>91.76719163</v>
      </c>
      <c r="AA248" s="9">
        <f t="shared" si="251"/>
        <v>1.406364898</v>
      </c>
      <c r="AB248" s="9">
        <f t="shared" si="251"/>
        <v>9.484597315</v>
      </c>
      <c r="AC248" s="9">
        <f t="shared" si="251"/>
        <v>4.209119374</v>
      </c>
      <c r="AD248" s="9">
        <f t="shared" si="251"/>
        <v>0.4740930859</v>
      </c>
      <c r="AE248" s="9">
        <f t="shared" si="251"/>
        <v>280.9379399</v>
      </c>
      <c r="AF248" s="9">
        <f t="shared" si="251"/>
        <v>60.54464354</v>
      </c>
    </row>
    <row r="249">
      <c r="A249" s="3">
        <v>248.0</v>
      </c>
      <c r="B249" s="8">
        <v>0.660903167284806</v>
      </c>
      <c r="W249" s="9">
        <f t="shared" si="3"/>
        <v>4.161827231</v>
      </c>
      <c r="X249" s="9">
        <f t="shared" ref="X249:AF249" si="252">W250</f>
        <v>95.41370538</v>
      </c>
      <c r="Y249" s="9">
        <f t="shared" si="252"/>
        <v>91.76719163</v>
      </c>
      <c r="Z249" s="9">
        <f t="shared" si="252"/>
        <v>1.406364898</v>
      </c>
      <c r="AA249" s="9">
        <f t="shared" si="252"/>
        <v>9.484597315</v>
      </c>
      <c r="AB249" s="9">
        <f t="shared" si="252"/>
        <v>4.209119374</v>
      </c>
      <c r="AC249" s="9">
        <f t="shared" si="252"/>
        <v>0.4740930859</v>
      </c>
      <c r="AD249" s="9">
        <f t="shared" si="252"/>
        <v>280.9379399</v>
      </c>
      <c r="AE249" s="9">
        <f t="shared" si="252"/>
        <v>60.54464354</v>
      </c>
      <c r="AF249" s="9">
        <f t="shared" si="252"/>
        <v>39.80104946</v>
      </c>
    </row>
    <row r="250">
      <c r="A250" s="3">
        <v>249.0</v>
      </c>
      <c r="B250" s="8">
        <v>4.16182723109992</v>
      </c>
      <c r="W250" s="18">
        <f t="shared" si="3"/>
        <v>95.41370538</v>
      </c>
      <c r="X250" s="9">
        <f t="shared" ref="X250:AF250" si="253">W251</f>
        <v>91.76719163</v>
      </c>
      <c r="Y250" s="9">
        <f t="shared" si="253"/>
        <v>1.406364898</v>
      </c>
      <c r="Z250" s="9">
        <f t="shared" si="253"/>
        <v>9.484597315</v>
      </c>
      <c r="AA250" s="9">
        <f t="shared" si="253"/>
        <v>4.209119374</v>
      </c>
      <c r="AB250" s="9">
        <f t="shared" si="253"/>
        <v>0.4740930859</v>
      </c>
      <c r="AC250" s="9">
        <f t="shared" si="253"/>
        <v>280.9379399</v>
      </c>
      <c r="AD250" s="9">
        <f t="shared" si="253"/>
        <v>60.54464354</v>
      </c>
      <c r="AE250" s="9">
        <f t="shared" si="253"/>
        <v>39.80104946</v>
      </c>
      <c r="AF250" s="9">
        <f t="shared" si="253"/>
        <v>30.72642562</v>
      </c>
    </row>
    <row r="251">
      <c r="A251" s="3">
        <v>250.0</v>
      </c>
      <c r="B251" s="8">
        <v>95.4137053825292</v>
      </c>
      <c r="W251" s="9">
        <f t="shared" si="3"/>
        <v>91.76719163</v>
      </c>
      <c r="X251" s="9">
        <f t="shared" ref="X251:AF251" si="254">W252</f>
        <v>1.406364898</v>
      </c>
      <c r="Y251" s="9">
        <f t="shared" si="254"/>
        <v>9.484597315</v>
      </c>
      <c r="Z251" s="9">
        <f t="shared" si="254"/>
        <v>4.209119374</v>
      </c>
      <c r="AA251" s="9">
        <f t="shared" si="254"/>
        <v>0.4740930859</v>
      </c>
      <c r="AB251" s="9">
        <f t="shared" si="254"/>
        <v>280.9379399</v>
      </c>
      <c r="AC251" s="9">
        <f t="shared" si="254"/>
        <v>60.54464354</v>
      </c>
      <c r="AD251" s="9">
        <f t="shared" si="254"/>
        <v>39.80104946</v>
      </c>
      <c r="AE251" s="9">
        <f t="shared" si="254"/>
        <v>30.72642562</v>
      </c>
      <c r="AF251" s="9">
        <f t="shared" si="254"/>
        <v>55.67777906</v>
      </c>
    </row>
    <row r="252">
      <c r="A252" s="3">
        <v>251.0</v>
      </c>
      <c r="B252" s="8">
        <v>91.7671916293698</v>
      </c>
      <c r="W252" s="18">
        <f t="shared" si="3"/>
        <v>1.406364898</v>
      </c>
      <c r="X252" s="9">
        <f t="shared" ref="X252:AF252" si="255">W253</f>
        <v>9.484597315</v>
      </c>
      <c r="Y252" s="9">
        <f t="shared" si="255"/>
        <v>4.209119374</v>
      </c>
      <c r="Z252" s="9">
        <f t="shared" si="255"/>
        <v>0.4740930859</v>
      </c>
      <c r="AA252" s="9">
        <f t="shared" si="255"/>
        <v>280.9379399</v>
      </c>
      <c r="AB252" s="9">
        <f t="shared" si="255"/>
        <v>60.54464354</v>
      </c>
      <c r="AC252" s="9">
        <f t="shared" si="255"/>
        <v>39.80104946</v>
      </c>
      <c r="AD252" s="9">
        <f t="shared" si="255"/>
        <v>30.72642562</v>
      </c>
      <c r="AE252" s="9">
        <f t="shared" si="255"/>
        <v>55.67777906</v>
      </c>
      <c r="AF252" s="9">
        <f t="shared" si="255"/>
        <v>18.45939601</v>
      </c>
    </row>
    <row r="253">
      <c r="A253" s="3">
        <v>252.0</v>
      </c>
      <c r="B253" s="8">
        <v>1.40636489832382</v>
      </c>
      <c r="W253" s="9">
        <f t="shared" si="3"/>
        <v>9.484597315</v>
      </c>
      <c r="X253" s="9">
        <f t="shared" ref="X253:AF253" si="256">W254</f>
        <v>4.209119374</v>
      </c>
      <c r="Y253" s="9">
        <f t="shared" si="256"/>
        <v>0.4740930859</v>
      </c>
      <c r="Z253" s="9">
        <f t="shared" si="256"/>
        <v>280.9379399</v>
      </c>
      <c r="AA253" s="9">
        <f t="shared" si="256"/>
        <v>60.54464354</v>
      </c>
      <c r="AB253" s="9">
        <f t="shared" si="256"/>
        <v>39.80104946</v>
      </c>
      <c r="AC253" s="9">
        <f t="shared" si="256"/>
        <v>30.72642562</v>
      </c>
      <c r="AD253" s="9">
        <f t="shared" si="256"/>
        <v>55.67777906</v>
      </c>
      <c r="AE253" s="9">
        <f t="shared" si="256"/>
        <v>18.45939601</v>
      </c>
      <c r="AF253" s="9">
        <f t="shared" si="256"/>
        <v>12.83757614</v>
      </c>
    </row>
    <row r="254">
      <c r="A254" s="3">
        <v>253.0</v>
      </c>
      <c r="B254" s="8">
        <v>9.48459731474119</v>
      </c>
      <c r="W254" s="18">
        <f t="shared" si="3"/>
        <v>4.209119374</v>
      </c>
      <c r="X254" s="9">
        <f t="shared" ref="X254:AF254" si="257">W255</f>
        <v>0.4740930859</v>
      </c>
      <c r="Y254" s="9">
        <f t="shared" si="257"/>
        <v>280.9379399</v>
      </c>
      <c r="Z254" s="9">
        <f t="shared" si="257"/>
        <v>60.54464354</v>
      </c>
      <c r="AA254" s="9">
        <f t="shared" si="257"/>
        <v>39.80104946</v>
      </c>
      <c r="AB254" s="9">
        <f t="shared" si="257"/>
        <v>30.72642562</v>
      </c>
      <c r="AC254" s="9">
        <f t="shared" si="257"/>
        <v>55.67777906</v>
      </c>
      <c r="AD254" s="9">
        <f t="shared" si="257"/>
        <v>18.45939601</v>
      </c>
      <c r="AE254" s="9">
        <f t="shared" si="257"/>
        <v>12.83757614</v>
      </c>
      <c r="AF254" s="9">
        <f t="shared" si="257"/>
        <v>2.642891629</v>
      </c>
    </row>
    <row r="255">
      <c r="A255" s="3">
        <v>254.0</v>
      </c>
      <c r="B255" s="8">
        <v>4.20911937379825</v>
      </c>
      <c r="W255" s="9">
        <f t="shared" si="3"/>
        <v>0.4740930859</v>
      </c>
      <c r="X255" s="9">
        <f t="shared" ref="X255:AF255" si="258">W256</f>
        <v>280.9379399</v>
      </c>
      <c r="Y255" s="9">
        <f t="shared" si="258"/>
        <v>60.54464354</v>
      </c>
      <c r="Z255" s="9">
        <f t="shared" si="258"/>
        <v>39.80104946</v>
      </c>
      <c r="AA255" s="9">
        <f t="shared" si="258"/>
        <v>30.72642562</v>
      </c>
      <c r="AB255" s="9">
        <f t="shared" si="258"/>
        <v>55.67777906</v>
      </c>
      <c r="AC255" s="9">
        <f t="shared" si="258"/>
        <v>18.45939601</v>
      </c>
      <c r="AD255" s="9">
        <f t="shared" si="258"/>
        <v>12.83757614</v>
      </c>
      <c r="AE255" s="9">
        <f t="shared" si="258"/>
        <v>2.642891629</v>
      </c>
      <c r="AF255" s="9">
        <f t="shared" si="258"/>
        <v>5.276383867</v>
      </c>
    </row>
    <row r="256">
      <c r="A256" s="3">
        <v>255.0</v>
      </c>
      <c r="B256" s="8">
        <v>0.474093085940829</v>
      </c>
      <c r="W256" s="18">
        <f t="shared" si="3"/>
        <v>280.9379399</v>
      </c>
      <c r="X256" s="9">
        <f t="shared" ref="X256:AF256" si="259">W257</f>
        <v>60.54464354</v>
      </c>
      <c r="Y256" s="9">
        <f t="shared" si="259"/>
        <v>39.80104946</v>
      </c>
      <c r="Z256" s="9">
        <f t="shared" si="259"/>
        <v>30.72642562</v>
      </c>
      <c r="AA256" s="9">
        <f t="shared" si="259"/>
        <v>55.67777906</v>
      </c>
      <c r="AB256" s="9">
        <f t="shared" si="259"/>
        <v>18.45939601</v>
      </c>
      <c r="AC256" s="9">
        <f t="shared" si="259"/>
        <v>12.83757614</v>
      </c>
      <c r="AD256" s="9">
        <f t="shared" si="259"/>
        <v>2.642891629</v>
      </c>
      <c r="AE256" s="9">
        <f t="shared" si="259"/>
        <v>5.276383867</v>
      </c>
      <c r="AF256" s="9">
        <f t="shared" si="259"/>
        <v>1.18041803</v>
      </c>
    </row>
    <row r="257">
      <c r="A257" s="3">
        <v>256.0</v>
      </c>
      <c r="B257" s="8">
        <v>280.937939882871</v>
      </c>
      <c r="W257" s="9">
        <f t="shared" si="3"/>
        <v>60.54464354</v>
      </c>
      <c r="X257" s="9">
        <f t="shared" ref="X257:AF257" si="260">W258</f>
        <v>39.80104946</v>
      </c>
      <c r="Y257" s="9">
        <f t="shared" si="260"/>
        <v>30.72642562</v>
      </c>
      <c r="Z257" s="9">
        <f t="shared" si="260"/>
        <v>55.67777906</v>
      </c>
      <c r="AA257" s="9">
        <f t="shared" si="260"/>
        <v>18.45939601</v>
      </c>
      <c r="AB257" s="9">
        <f t="shared" si="260"/>
        <v>12.83757614</v>
      </c>
      <c r="AC257" s="9">
        <f t="shared" si="260"/>
        <v>2.642891629</v>
      </c>
      <c r="AD257" s="9">
        <f t="shared" si="260"/>
        <v>5.276383867</v>
      </c>
      <c r="AE257" s="9">
        <f t="shared" si="260"/>
        <v>1.18041803</v>
      </c>
      <c r="AF257" s="9">
        <f t="shared" si="260"/>
        <v>66.06512373</v>
      </c>
    </row>
    <row r="258">
      <c r="A258" s="3">
        <v>257.0</v>
      </c>
      <c r="B258" s="8">
        <v>60.5446435387178</v>
      </c>
      <c r="W258" s="18">
        <f t="shared" si="3"/>
        <v>39.80104946</v>
      </c>
      <c r="X258" s="9">
        <f t="shared" ref="X258:AF258" si="261">W259</f>
        <v>30.72642562</v>
      </c>
      <c r="Y258" s="9">
        <f t="shared" si="261"/>
        <v>55.67777906</v>
      </c>
      <c r="Z258" s="9">
        <f t="shared" si="261"/>
        <v>18.45939601</v>
      </c>
      <c r="AA258" s="9">
        <f t="shared" si="261"/>
        <v>12.83757614</v>
      </c>
      <c r="AB258" s="9">
        <f t="shared" si="261"/>
        <v>2.642891629</v>
      </c>
      <c r="AC258" s="9">
        <f t="shared" si="261"/>
        <v>5.276383867</v>
      </c>
      <c r="AD258" s="9">
        <f t="shared" si="261"/>
        <v>1.18041803</v>
      </c>
      <c r="AE258" s="9">
        <f t="shared" si="261"/>
        <v>66.06512373</v>
      </c>
      <c r="AF258" s="9">
        <f t="shared" si="261"/>
        <v>1.84439124</v>
      </c>
    </row>
    <row r="259">
      <c r="A259" s="3">
        <v>258.0</v>
      </c>
      <c r="B259" s="8">
        <v>39.8010494584408</v>
      </c>
      <c r="W259" s="9">
        <f t="shared" si="3"/>
        <v>30.72642562</v>
      </c>
      <c r="X259" s="9">
        <f t="shared" ref="X259:AF259" si="262">W260</f>
        <v>55.67777906</v>
      </c>
      <c r="Y259" s="9">
        <f t="shared" si="262"/>
        <v>18.45939601</v>
      </c>
      <c r="Z259" s="9">
        <f t="shared" si="262"/>
        <v>12.83757614</v>
      </c>
      <c r="AA259" s="9">
        <f t="shared" si="262"/>
        <v>2.642891629</v>
      </c>
      <c r="AB259" s="9">
        <f t="shared" si="262"/>
        <v>5.276383867</v>
      </c>
      <c r="AC259" s="9">
        <f t="shared" si="262"/>
        <v>1.18041803</v>
      </c>
      <c r="AD259" s="9">
        <f t="shared" si="262"/>
        <v>66.06512373</v>
      </c>
      <c r="AE259" s="9">
        <f t="shared" si="262"/>
        <v>1.84439124</v>
      </c>
      <c r="AF259" s="9">
        <f t="shared" si="262"/>
        <v>3.254977041</v>
      </c>
    </row>
    <row r="260">
      <c r="A260" s="3">
        <v>259.0</v>
      </c>
      <c r="B260" s="8">
        <v>30.7264256187615</v>
      </c>
      <c r="W260" s="18">
        <f t="shared" si="3"/>
        <v>55.67777906</v>
      </c>
      <c r="X260" s="9">
        <f t="shared" ref="X260:AF260" si="263">W261</f>
        <v>18.45939601</v>
      </c>
      <c r="Y260" s="9">
        <f t="shared" si="263"/>
        <v>12.83757614</v>
      </c>
      <c r="Z260" s="9">
        <f t="shared" si="263"/>
        <v>2.642891629</v>
      </c>
      <c r="AA260" s="9">
        <f t="shared" si="263"/>
        <v>5.276383867</v>
      </c>
      <c r="AB260" s="9">
        <f t="shared" si="263"/>
        <v>1.18041803</v>
      </c>
      <c r="AC260" s="9">
        <f t="shared" si="263"/>
        <v>66.06512373</v>
      </c>
      <c r="AD260" s="9">
        <f t="shared" si="263"/>
        <v>1.84439124</v>
      </c>
      <c r="AE260" s="9">
        <f t="shared" si="263"/>
        <v>3.254977041</v>
      </c>
      <c r="AF260" s="9">
        <f t="shared" si="263"/>
        <v>7.088655554</v>
      </c>
    </row>
    <row r="261">
      <c r="A261" s="3">
        <v>260.0</v>
      </c>
      <c r="B261" s="8">
        <v>55.6777790610451</v>
      </c>
      <c r="W261" s="9">
        <f t="shared" si="3"/>
        <v>18.45939601</v>
      </c>
      <c r="X261" s="9">
        <f t="shared" ref="X261:AF261" si="264">W262</f>
        <v>12.83757614</v>
      </c>
      <c r="Y261" s="9">
        <f t="shared" si="264"/>
        <v>2.642891629</v>
      </c>
      <c r="Z261" s="9">
        <f t="shared" si="264"/>
        <v>5.276383867</v>
      </c>
      <c r="AA261" s="9">
        <f t="shared" si="264"/>
        <v>1.18041803</v>
      </c>
      <c r="AB261" s="9">
        <f t="shared" si="264"/>
        <v>66.06512373</v>
      </c>
      <c r="AC261" s="9">
        <f t="shared" si="264"/>
        <v>1.84439124</v>
      </c>
      <c r="AD261" s="9">
        <f t="shared" si="264"/>
        <v>3.254977041</v>
      </c>
      <c r="AE261" s="9">
        <f t="shared" si="264"/>
        <v>7.088655554</v>
      </c>
      <c r="AF261" s="9">
        <f t="shared" si="264"/>
        <v>3.277194903</v>
      </c>
    </row>
    <row r="262">
      <c r="A262" s="3">
        <v>261.0</v>
      </c>
      <c r="B262" s="8">
        <v>18.4593960118167</v>
      </c>
      <c r="W262" s="18">
        <f t="shared" si="3"/>
        <v>12.83757614</v>
      </c>
      <c r="X262" s="9">
        <f t="shared" ref="X262:AF262" si="265">W263</f>
        <v>2.642891629</v>
      </c>
      <c r="Y262" s="9">
        <f t="shared" si="265"/>
        <v>5.276383867</v>
      </c>
      <c r="Z262" s="9">
        <f t="shared" si="265"/>
        <v>1.18041803</v>
      </c>
      <c r="AA262" s="9">
        <f t="shared" si="265"/>
        <v>66.06512373</v>
      </c>
      <c r="AB262" s="9">
        <f t="shared" si="265"/>
        <v>1.84439124</v>
      </c>
      <c r="AC262" s="9">
        <f t="shared" si="265"/>
        <v>3.254977041</v>
      </c>
      <c r="AD262" s="9">
        <f t="shared" si="265"/>
        <v>7.088655554</v>
      </c>
      <c r="AE262" s="9">
        <f t="shared" si="265"/>
        <v>3.277194903</v>
      </c>
      <c r="AF262" s="9">
        <f t="shared" si="265"/>
        <v>0.4646224762</v>
      </c>
    </row>
    <row r="263">
      <c r="A263" s="3">
        <v>262.0</v>
      </c>
      <c r="B263" s="8">
        <v>12.8375761426126</v>
      </c>
      <c r="W263" s="9">
        <f t="shared" si="3"/>
        <v>2.642891629</v>
      </c>
      <c r="X263" s="9">
        <f t="shared" ref="X263:AF263" si="266">W264</f>
        <v>5.276383867</v>
      </c>
      <c r="Y263" s="9">
        <f t="shared" si="266"/>
        <v>1.18041803</v>
      </c>
      <c r="Z263" s="9">
        <f t="shared" si="266"/>
        <v>66.06512373</v>
      </c>
      <c r="AA263" s="9">
        <f t="shared" si="266"/>
        <v>1.84439124</v>
      </c>
      <c r="AB263" s="9">
        <f t="shared" si="266"/>
        <v>3.254977041</v>
      </c>
      <c r="AC263" s="9">
        <f t="shared" si="266"/>
        <v>7.088655554</v>
      </c>
      <c r="AD263" s="9">
        <f t="shared" si="266"/>
        <v>3.277194903</v>
      </c>
      <c r="AE263" s="9">
        <f t="shared" si="266"/>
        <v>0.4646224762</v>
      </c>
      <c r="AF263" s="9">
        <f t="shared" si="266"/>
        <v>0.2104011757</v>
      </c>
    </row>
    <row r="264">
      <c r="A264" s="3">
        <v>263.0</v>
      </c>
      <c r="B264" s="8">
        <v>2.64289162937524</v>
      </c>
      <c r="W264" s="18">
        <f t="shared" si="3"/>
        <v>5.276383867</v>
      </c>
      <c r="X264" s="9">
        <f t="shared" ref="X264:AF264" si="267">W265</f>
        <v>1.18041803</v>
      </c>
      <c r="Y264" s="9">
        <f t="shared" si="267"/>
        <v>66.06512373</v>
      </c>
      <c r="Z264" s="9">
        <f t="shared" si="267"/>
        <v>1.84439124</v>
      </c>
      <c r="AA264" s="9">
        <f t="shared" si="267"/>
        <v>3.254977041</v>
      </c>
      <c r="AB264" s="9">
        <f t="shared" si="267"/>
        <v>7.088655554</v>
      </c>
      <c r="AC264" s="9">
        <f t="shared" si="267"/>
        <v>3.277194903</v>
      </c>
      <c r="AD264" s="9">
        <f t="shared" si="267"/>
        <v>0.4646224762</v>
      </c>
      <c r="AE264" s="9">
        <f t="shared" si="267"/>
        <v>0.2104011757</v>
      </c>
      <c r="AF264" s="9">
        <f t="shared" si="267"/>
        <v>130.164801</v>
      </c>
    </row>
    <row r="265">
      <c r="A265" s="3">
        <v>264.0</v>
      </c>
      <c r="B265" s="8">
        <v>5.27638386683605</v>
      </c>
      <c r="W265" s="9">
        <f t="shared" si="3"/>
        <v>1.18041803</v>
      </c>
      <c r="X265" s="9">
        <f t="shared" ref="X265:AF265" si="268">W266</f>
        <v>66.06512373</v>
      </c>
      <c r="Y265" s="9">
        <f t="shared" si="268"/>
        <v>1.84439124</v>
      </c>
      <c r="Z265" s="9">
        <f t="shared" si="268"/>
        <v>3.254977041</v>
      </c>
      <c r="AA265" s="9">
        <f t="shared" si="268"/>
        <v>7.088655554</v>
      </c>
      <c r="AB265" s="9">
        <f t="shared" si="268"/>
        <v>3.277194903</v>
      </c>
      <c r="AC265" s="9">
        <f t="shared" si="268"/>
        <v>0.4646224762</v>
      </c>
      <c r="AD265" s="9">
        <f t="shared" si="268"/>
        <v>0.2104011757</v>
      </c>
      <c r="AE265" s="9">
        <f t="shared" si="268"/>
        <v>130.164801</v>
      </c>
      <c r="AF265" s="9">
        <f t="shared" si="268"/>
        <v>1.269262078</v>
      </c>
    </row>
    <row r="266">
      <c r="A266" s="3">
        <v>265.0</v>
      </c>
      <c r="B266" s="8">
        <v>1.18041802962891</v>
      </c>
      <c r="W266" s="18">
        <f t="shared" si="3"/>
        <v>66.06512373</v>
      </c>
      <c r="X266" s="9">
        <f t="shared" ref="X266:AF266" si="269">W267</f>
        <v>1.84439124</v>
      </c>
      <c r="Y266" s="9">
        <f t="shared" si="269"/>
        <v>3.254977041</v>
      </c>
      <c r="Z266" s="9">
        <f t="shared" si="269"/>
        <v>7.088655554</v>
      </c>
      <c r="AA266" s="9">
        <f t="shared" si="269"/>
        <v>3.277194903</v>
      </c>
      <c r="AB266" s="9">
        <f t="shared" si="269"/>
        <v>0.4646224762</v>
      </c>
      <c r="AC266" s="9">
        <f t="shared" si="269"/>
        <v>0.2104011757</v>
      </c>
      <c r="AD266" s="9">
        <f t="shared" si="269"/>
        <v>130.164801</v>
      </c>
      <c r="AE266" s="9">
        <f t="shared" si="269"/>
        <v>1.269262078</v>
      </c>
      <c r="AF266" s="9">
        <f t="shared" si="269"/>
        <v>51.34889263</v>
      </c>
    </row>
    <row r="267">
      <c r="A267" s="3">
        <v>266.0</v>
      </c>
      <c r="B267" s="8">
        <v>66.0651237278707</v>
      </c>
      <c r="W267" s="9">
        <f t="shared" si="3"/>
        <v>1.84439124</v>
      </c>
      <c r="X267" s="9">
        <f t="shared" ref="X267:AF267" si="270">W268</f>
        <v>3.254977041</v>
      </c>
      <c r="Y267" s="9">
        <f t="shared" si="270"/>
        <v>7.088655554</v>
      </c>
      <c r="Z267" s="9">
        <f t="shared" si="270"/>
        <v>3.277194903</v>
      </c>
      <c r="AA267" s="9">
        <f t="shared" si="270"/>
        <v>0.4646224762</v>
      </c>
      <c r="AB267" s="9">
        <f t="shared" si="270"/>
        <v>0.2104011757</v>
      </c>
      <c r="AC267" s="9">
        <f t="shared" si="270"/>
        <v>130.164801</v>
      </c>
      <c r="AD267" s="9">
        <f t="shared" si="270"/>
        <v>1.269262078</v>
      </c>
      <c r="AE267" s="9">
        <f t="shared" si="270"/>
        <v>51.34889263</v>
      </c>
      <c r="AF267" s="9">
        <f t="shared" si="270"/>
        <v>63.60824841</v>
      </c>
    </row>
    <row r="268">
      <c r="A268" s="3">
        <v>267.0</v>
      </c>
      <c r="B268" s="8">
        <v>1.84439124042655</v>
      </c>
      <c r="W268" s="18">
        <f t="shared" si="3"/>
        <v>3.254977041</v>
      </c>
      <c r="X268" s="9">
        <f t="shared" ref="X268:AF268" si="271">W269</f>
        <v>7.088655554</v>
      </c>
      <c r="Y268" s="9">
        <f t="shared" si="271"/>
        <v>3.277194903</v>
      </c>
      <c r="Z268" s="9">
        <f t="shared" si="271"/>
        <v>0.4646224762</v>
      </c>
      <c r="AA268" s="9">
        <f t="shared" si="271"/>
        <v>0.2104011757</v>
      </c>
      <c r="AB268" s="9">
        <f t="shared" si="271"/>
        <v>130.164801</v>
      </c>
      <c r="AC268" s="9">
        <f t="shared" si="271"/>
        <v>1.269262078</v>
      </c>
      <c r="AD268" s="9">
        <f t="shared" si="271"/>
        <v>51.34889263</v>
      </c>
      <c r="AE268" s="9">
        <f t="shared" si="271"/>
        <v>63.60824841</v>
      </c>
      <c r="AF268" s="9">
        <f t="shared" si="271"/>
        <v>23.14483108</v>
      </c>
    </row>
    <row r="269">
      <c r="A269" s="3">
        <v>268.0</v>
      </c>
      <c r="B269" s="8">
        <v>3.25497704096518</v>
      </c>
      <c r="W269" s="9">
        <f t="shared" si="3"/>
        <v>7.088655554</v>
      </c>
      <c r="X269" s="9">
        <f t="shared" ref="X269:AF269" si="272">W270</f>
        <v>3.277194903</v>
      </c>
      <c r="Y269" s="9">
        <f t="shared" si="272"/>
        <v>0.4646224762</v>
      </c>
      <c r="Z269" s="9">
        <f t="shared" si="272"/>
        <v>0.2104011757</v>
      </c>
      <c r="AA269" s="9">
        <f t="shared" si="272"/>
        <v>130.164801</v>
      </c>
      <c r="AB269" s="9">
        <f t="shared" si="272"/>
        <v>1.269262078</v>
      </c>
      <c r="AC269" s="9">
        <f t="shared" si="272"/>
        <v>51.34889263</v>
      </c>
      <c r="AD269" s="9">
        <f t="shared" si="272"/>
        <v>63.60824841</v>
      </c>
      <c r="AE269" s="9">
        <f t="shared" si="272"/>
        <v>23.14483108</v>
      </c>
      <c r="AF269" s="9">
        <f t="shared" si="272"/>
        <v>4.007437354</v>
      </c>
    </row>
    <row r="270">
      <c r="A270" s="3">
        <v>269.0</v>
      </c>
      <c r="B270" s="8">
        <v>7.08865555392883</v>
      </c>
      <c r="W270" s="18">
        <f t="shared" si="3"/>
        <v>3.277194903</v>
      </c>
      <c r="X270" s="9">
        <f t="shared" ref="X270:AF270" si="273">W271</f>
        <v>0.4646224762</v>
      </c>
      <c r="Y270" s="9">
        <f t="shared" si="273"/>
        <v>0.2104011757</v>
      </c>
      <c r="Z270" s="9">
        <f t="shared" si="273"/>
        <v>130.164801</v>
      </c>
      <c r="AA270" s="9">
        <f t="shared" si="273"/>
        <v>1.269262078</v>
      </c>
      <c r="AB270" s="9">
        <f t="shared" si="273"/>
        <v>51.34889263</v>
      </c>
      <c r="AC270" s="9">
        <f t="shared" si="273"/>
        <v>63.60824841</v>
      </c>
      <c r="AD270" s="9">
        <f t="shared" si="273"/>
        <v>23.14483108</v>
      </c>
      <c r="AE270" s="9">
        <f t="shared" si="273"/>
        <v>4.007437354</v>
      </c>
      <c r="AF270" s="9">
        <f t="shared" si="273"/>
        <v>2.424892476</v>
      </c>
    </row>
    <row r="271">
      <c r="A271" s="3">
        <v>270.0</v>
      </c>
      <c r="B271" s="8">
        <v>3.27719490269898</v>
      </c>
      <c r="W271" s="9">
        <f t="shared" si="3"/>
        <v>0.4646224762</v>
      </c>
      <c r="X271" s="9">
        <f t="shared" ref="X271:AF271" si="274">W272</f>
        <v>0.2104011757</v>
      </c>
      <c r="Y271" s="9">
        <f t="shared" si="274"/>
        <v>130.164801</v>
      </c>
      <c r="Z271" s="9">
        <f t="shared" si="274"/>
        <v>1.269262078</v>
      </c>
      <c r="AA271" s="9">
        <f t="shared" si="274"/>
        <v>51.34889263</v>
      </c>
      <c r="AB271" s="9">
        <f t="shared" si="274"/>
        <v>63.60824841</v>
      </c>
      <c r="AC271" s="9">
        <f t="shared" si="274"/>
        <v>23.14483108</v>
      </c>
      <c r="AD271" s="9">
        <f t="shared" si="274"/>
        <v>4.007437354</v>
      </c>
      <c r="AE271" s="9">
        <f t="shared" si="274"/>
        <v>2.424892476</v>
      </c>
      <c r="AF271" s="9">
        <f t="shared" si="274"/>
        <v>3.01274487</v>
      </c>
    </row>
    <row r="272">
      <c r="A272" s="3">
        <v>271.0</v>
      </c>
      <c r="B272" s="8">
        <v>0.4646224762253</v>
      </c>
      <c r="W272" s="18">
        <f t="shared" si="3"/>
        <v>0.2104011757</v>
      </c>
      <c r="X272" s="9">
        <f t="shared" ref="X272:AF272" si="275">W273</f>
        <v>130.164801</v>
      </c>
      <c r="Y272" s="9">
        <f t="shared" si="275"/>
        <v>1.269262078</v>
      </c>
      <c r="Z272" s="9">
        <f t="shared" si="275"/>
        <v>51.34889263</v>
      </c>
      <c r="AA272" s="9">
        <f t="shared" si="275"/>
        <v>63.60824841</v>
      </c>
      <c r="AB272" s="9">
        <f t="shared" si="275"/>
        <v>23.14483108</v>
      </c>
      <c r="AC272" s="9">
        <f t="shared" si="275"/>
        <v>4.007437354</v>
      </c>
      <c r="AD272" s="9">
        <f t="shared" si="275"/>
        <v>2.424892476</v>
      </c>
      <c r="AE272" s="9">
        <f t="shared" si="275"/>
        <v>3.01274487</v>
      </c>
      <c r="AF272" s="9">
        <f t="shared" si="275"/>
        <v>41.46000027</v>
      </c>
    </row>
    <row r="273">
      <c r="A273" s="3">
        <v>272.0</v>
      </c>
      <c r="B273" s="8">
        <v>0.210401175712044</v>
      </c>
      <c r="W273" s="9">
        <f t="shared" si="3"/>
        <v>130.164801</v>
      </c>
      <c r="X273" s="9">
        <f t="shared" ref="X273:AF273" si="276">W274</f>
        <v>1.269262078</v>
      </c>
      <c r="Y273" s="9">
        <f t="shared" si="276"/>
        <v>51.34889263</v>
      </c>
      <c r="Z273" s="9">
        <f t="shared" si="276"/>
        <v>63.60824841</v>
      </c>
      <c r="AA273" s="9">
        <f t="shared" si="276"/>
        <v>23.14483108</v>
      </c>
      <c r="AB273" s="9">
        <f t="shared" si="276"/>
        <v>4.007437354</v>
      </c>
      <c r="AC273" s="9">
        <f t="shared" si="276"/>
        <v>2.424892476</v>
      </c>
      <c r="AD273" s="9">
        <f t="shared" si="276"/>
        <v>3.01274487</v>
      </c>
      <c r="AE273" s="9">
        <f t="shared" si="276"/>
        <v>41.46000027</v>
      </c>
      <c r="AF273" s="9">
        <f t="shared" si="276"/>
        <v>51.5805026</v>
      </c>
    </row>
    <row r="274">
      <c r="A274" s="3">
        <v>273.0</v>
      </c>
      <c r="B274" s="8">
        <v>130.164800979887</v>
      </c>
      <c r="W274" s="18">
        <f t="shared" si="3"/>
        <v>1.269262078</v>
      </c>
      <c r="X274" s="9">
        <f t="shared" ref="X274:AF274" si="277">W275</f>
        <v>51.34889263</v>
      </c>
      <c r="Y274" s="9">
        <f t="shared" si="277"/>
        <v>63.60824841</v>
      </c>
      <c r="Z274" s="9">
        <f t="shared" si="277"/>
        <v>23.14483108</v>
      </c>
      <c r="AA274" s="9">
        <f t="shared" si="277"/>
        <v>4.007437354</v>
      </c>
      <c r="AB274" s="9">
        <f t="shared" si="277"/>
        <v>2.424892476</v>
      </c>
      <c r="AC274" s="9">
        <f t="shared" si="277"/>
        <v>3.01274487</v>
      </c>
      <c r="AD274" s="9">
        <f t="shared" si="277"/>
        <v>41.46000027</v>
      </c>
      <c r="AE274" s="9">
        <f t="shared" si="277"/>
        <v>51.5805026</v>
      </c>
      <c r="AF274" s="9">
        <f t="shared" si="277"/>
        <v>121.6782341</v>
      </c>
    </row>
    <row r="275">
      <c r="A275" s="3">
        <v>274.0</v>
      </c>
      <c r="B275" s="8">
        <v>1.26926207783493</v>
      </c>
      <c r="W275" s="9">
        <f t="shared" si="3"/>
        <v>51.34889263</v>
      </c>
      <c r="X275" s="9">
        <f t="shared" ref="X275:AF275" si="278">W276</f>
        <v>63.60824841</v>
      </c>
      <c r="Y275" s="9">
        <f t="shared" si="278"/>
        <v>23.14483108</v>
      </c>
      <c r="Z275" s="9">
        <f t="shared" si="278"/>
        <v>4.007437354</v>
      </c>
      <c r="AA275" s="9">
        <f t="shared" si="278"/>
        <v>2.424892476</v>
      </c>
      <c r="AB275" s="9">
        <f t="shared" si="278"/>
        <v>3.01274487</v>
      </c>
      <c r="AC275" s="9">
        <f t="shared" si="278"/>
        <v>41.46000027</v>
      </c>
      <c r="AD275" s="9">
        <f t="shared" si="278"/>
        <v>51.5805026</v>
      </c>
      <c r="AE275" s="9">
        <f t="shared" si="278"/>
        <v>121.6782341</v>
      </c>
      <c r="AF275" s="9">
        <f t="shared" si="278"/>
        <v>15.07729259</v>
      </c>
    </row>
    <row r="276">
      <c r="A276" s="3">
        <v>275.0</v>
      </c>
      <c r="B276" s="8">
        <v>51.3488926346334</v>
      </c>
      <c r="W276" s="18">
        <f t="shared" si="3"/>
        <v>63.60824841</v>
      </c>
      <c r="X276" s="9">
        <f t="shared" ref="X276:AF276" si="279">W277</f>
        <v>23.14483108</v>
      </c>
      <c r="Y276" s="9">
        <f t="shared" si="279"/>
        <v>4.007437354</v>
      </c>
      <c r="Z276" s="9">
        <f t="shared" si="279"/>
        <v>2.424892476</v>
      </c>
      <c r="AA276" s="9">
        <f t="shared" si="279"/>
        <v>3.01274487</v>
      </c>
      <c r="AB276" s="9">
        <f t="shared" si="279"/>
        <v>41.46000027</v>
      </c>
      <c r="AC276" s="9">
        <f t="shared" si="279"/>
        <v>51.5805026</v>
      </c>
      <c r="AD276" s="9">
        <f t="shared" si="279"/>
        <v>121.6782341</v>
      </c>
      <c r="AE276" s="9">
        <f t="shared" si="279"/>
        <v>15.07729259</v>
      </c>
      <c r="AF276" s="9">
        <f t="shared" si="279"/>
        <v>10.98587569</v>
      </c>
    </row>
    <row r="277">
      <c r="A277" s="3">
        <v>276.0</v>
      </c>
      <c r="B277" s="8">
        <v>63.6082484143734</v>
      </c>
      <c r="W277" s="9">
        <f t="shared" si="3"/>
        <v>23.14483108</v>
      </c>
      <c r="X277" s="9">
        <f t="shared" ref="X277:AF277" si="280">W278</f>
        <v>4.007437354</v>
      </c>
      <c r="Y277" s="9">
        <f t="shared" si="280"/>
        <v>2.424892476</v>
      </c>
      <c r="Z277" s="9">
        <f t="shared" si="280"/>
        <v>3.01274487</v>
      </c>
      <c r="AA277" s="9">
        <f t="shared" si="280"/>
        <v>41.46000027</v>
      </c>
      <c r="AB277" s="9">
        <f t="shared" si="280"/>
        <v>51.5805026</v>
      </c>
      <c r="AC277" s="9">
        <f t="shared" si="280"/>
        <v>121.6782341</v>
      </c>
      <c r="AD277" s="9">
        <f t="shared" si="280"/>
        <v>15.07729259</v>
      </c>
      <c r="AE277" s="9">
        <f t="shared" si="280"/>
        <v>10.98587569</v>
      </c>
      <c r="AF277" s="9">
        <f t="shared" si="280"/>
        <v>8.009686218</v>
      </c>
    </row>
    <row r="278">
      <c r="A278" s="3">
        <v>277.0</v>
      </c>
      <c r="B278" s="8">
        <v>23.1448310848695</v>
      </c>
      <c r="W278" s="18">
        <f t="shared" si="3"/>
        <v>4.007437354</v>
      </c>
      <c r="X278" s="9">
        <f t="shared" ref="X278:AF278" si="281">W279</f>
        <v>2.424892476</v>
      </c>
      <c r="Y278" s="9">
        <f t="shared" si="281"/>
        <v>3.01274487</v>
      </c>
      <c r="Z278" s="9">
        <f t="shared" si="281"/>
        <v>41.46000027</v>
      </c>
      <c r="AA278" s="9">
        <f t="shared" si="281"/>
        <v>51.5805026</v>
      </c>
      <c r="AB278" s="9">
        <f t="shared" si="281"/>
        <v>121.6782341</v>
      </c>
      <c r="AC278" s="9">
        <f t="shared" si="281"/>
        <v>15.07729259</v>
      </c>
      <c r="AD278" s="9">
        <f t="shared" si="281"/>
        <v>10.98587569</v>
      </c>
      <c r="AE278" s="9">
        <f t="shared" si="281"/>
        <v>8.009686218</v>
      </c>
      <c r="AF278" s="9">
        <f t="shared" si="281"/>
        <v>44.64600179</v>
      </c>
    </row>
    <row r="279">
      <c r="A279" s="3">
        <v>278.0</v>
      </c>
      <c r="B279" s="8">
        <v>4.00743735401753</v>
      </c>
      <c r="W279" s="9">
        <f t="shared" si="3"/>
        <v>2.424892476</v>
      </c>
      <c r="X279" s="9">
        <f t="shared" ref="X279:AF279" si="282">W280</f>
        <v>3.01274487</v>
      </c>
      <c r="Y279" s="9">
        <f t="shared" si="282"/>
        <v>41.46000027</v>
      </c>
      <c r="Z279" s="9">
        <f t="shared" si="282"/>
        <v>51.5805026</v>
      </c>
      <c r="AA279" s="9">
        <f t="shared" si="282"/>
        <v>121.6782341</v>
      </c>
      <c r="AB279" s="9">
        <f t="shared" si="282"/>
        <v>15.07729259</v>
      </c>
      <c r="AC279" s="9">
        <f t="shared" si="282"/>
        <v>10.98587569</v>
      </c>
      <c r="AD279" s="9">
        <f t="shared" si="282"/>
        <v>8.009686218</v>
      </c>
      <c r="AE279" s="9">
        <f t="shared" si="282"/>
        <v>44.64600179</v>
      </c>
      <c r="AF279" s="9">
        <f t="shared" si="282"/>
        <v>2.28117562</v>
      </c>
    </row>
    <row r="280">
      <c r="A280" s="3">
        <v>279.0</v>
      </c>
      <c r="B280" s="8">
        <v>2.42489247641228</v>
      </c>
      <c r="W280" s="18">
        <f t="shared" si="3"/>
        <v>3.01274487</v>
      </c>
      <c r="X280" s="9">
        <f t="shared" ref="X280:AF280" si="283">W281</f>
        <v>41.46000027</v>
      </c>
      <c r="Y280" s="9">
        <f t="shared" si="283"/>
        <v>51.5805026</v>
      </c>
      <c r="Z280" s="9">
        <f t="shared" si="283"/>
        <v>121.6782341</v>
      </c>
      <c r="AA280" s="9">
        <f t="shared" si="283"/>
        <v>15.07729259</v>
      </c>
      <c r="AB280" s="9">
        <f t="shared" si="283"/>
        <v>10.98587569</v>
      </c>
      <c r="AC280" s="9">
        <f t="shared" si="283"/>
        <v>8.009686218</v>
      </c>
      <c r="AD280" s="9">
        <f t="shared" si="283"/>
        <v>44.64600179</v>
      </c>
      <c r="AE280" s="9">
        <f t="shared" si="283"/>
        <v>2.28117562</v>
      </c>
      <c r="AF280" s="9">
        <f t="shared" si="283"/>
        <v>1.500688869</v>
      </c>
    </row>
    <row r="281">
      <c r="A281" s="3">
        <v>280.0</v>
      </c>
      <c r="B281" s="8">
        <v>3.01274486979815</v>
      </c>
      <c r="W281" s="9">
        <f t="shared" si="3"/>
        <v>41.46000027</v>
      </c>
      <c r="X281" s="9">
        <f t="shared" ref="X281:AF281" si="284">W282</f>
        <v>51.5805026</v>
      </c>
      <c r="Y281" s="9">
        <f t="shared" si="284"/>
        <v>121.6782341</v>
      </c>
      <c r="Z281" s="9">
        <f t="shared" si="284"/>
        <v>15.07729259</v>
      </c>
      <c r="AA281" s="9">
        <f t="shared" si="284"/>
        <v>10.98587569</v>
      </c>
      <c r="AB281" s="9">
        <f t="shared" si="284"/>
        <v>8.009686218</v>
      </c>
      <c r="AC281" s="9">
        <f t="shared" si="284"/>
        <v>44.64600179</v>
      </c>
      <c r="AD281" s="9">
        <f t="shared" si="284"/>
        <v>2.28117562</v>
      </c>
      <c r="AE281" s="9">
        <f t="shared" si="284"/>
        <v>1.500688869</v>
      </c>
      <c r="AF281" s="9">
        <f t="shared" si="284"/>
        <v>2.973098561</v>
      </c>
    </row>
    <row r="282">
      <c r="A282" s="3">
        <v>281.0</v>
      </c>
      <c r="B282" s="8">
        <v>41.4600002746729</v>
      </c>
      <c r="W282" s="18">
        <f t="shared" si="3"/>
        <v>51.5805026</v>
      </c>
      <c r="X282" s="9">
        <f t="shared" ref="X282:AF282" si="285">W283</f>
        <v>121.6782341</v>
      </c>
      <c r="Y282" s="9">
        <f t="shared" si="285"/>
        <v>15.07729259</v>
      </c>
      <c r="Z282" s="9">
        <f t="shared" si="285"/>
        <v>10.98587569</v>
      </c>
      <c r="AA282" s="9">
        <f t="shared" si="285"/>
        <v>8.009686218</v>
      </c>
      <c r="AB282" s="9">
        <f t="shared" si="285"/>
        <v>44.64600179</v>
      </c>
      <c r="AC282" s="9">
        <f t="shared" si="285"/>
        <v>2.28117562</v>
      </c>
      <c r="AD282" s="9">
        <f t="shared" si="285"/>
        <v>1.500688869</v>
      </c>
      <c r="AE282" s="9">
        <f t="shared" si="285"/>
        <v>2.973098561</v>
      </c>
      <c r="AF282" s="9">
        <f t="shared" si="285"/>
        <v>16.99832555</v>
      </c>
    </row>
    <row r="283">
      <c r="A283" s="3">
        <v>282.0</v>
      </c>
      <c r="B283" s="8">
        <v>51.5805025988056</v>
      </c>
      <c r="W283" s="9">
        <f t="shared" si="3"/>
        <v>121.6782341</v>
      </c>
      <c r="X283" s="9">
        <f t="shared" ref="X283:AF283" si="286">W284</f>
        <v>15.07729259</v>
      </c>
      <c r="Y283" s="9">
        <f t="shared" si="286"/>
        <v>10.98587569</v>
      </c>
      <c r="Z283" s="9">
        <f t="shared" si="286"/>
        <v>8.009686218</v>
      </c>
      <c r="AA283" s="9">
        <f t="shared" si="286"/>
        <v>44.64600179</v>
      </c>
      <c r="AB283" s="9">
        <f t="shared" si="286"/>
        <v>2.28117562</v>
      </c>
      <c r="AC283" s="9">
        <f t="shared" si="286"/>
        <v>1.500688869</v>
      </c>
      <c r="AD283" s="9">
        <f t="shared" si="286"/>
        <v>2.973098561</v>
      </c>
      <c r="AE283" s="9">
        <f t="shared" si="286"/>
        <v>16.99832555</v>
      </c>
      <c r="AF283" s="9">
        <f t="shared" si="286"/>
        <v>4.830461431</v>
      </c>
    </row>
    <row r="284">
      <c r="A284" s="3">
        <v>283.0</v>
      </c>
      <c r="B284" s="8">
        <v>121.678234092723</v>
      </c>
      <c r="W284" s="18">
        <f t="shared" si="3"/>
        <v>15.07729259</v>
      </c>
      <c r="X284" s="9">
        <f t="shared" ref="X284:AF284" si="287">W285</f>
        <v>10.98587569</v>
      </c>
      <c r="Y284" s="9">
        <f t="shared" si="287"/>
        <v>8.009686218</v>
      </c>
      <c r="Z284" s="9">
        <f t="shared" si="287"/>
        <v>44.64600179</v>
      </c>
      <c r="AA284" s="9">
        <f t="shared" si="287"/>
        <v>2.28117562</v>
      </c>
      <c r="AB284" s="9">
        <f t="shared" si="287"/>
        <v>1.500688869</v>
      </c>
      <c r="AC284" s="9">
        <f t="shared" si="287"/>
        <v>2.973098561</v>
      </c>
      <c r="AD284" s="9">
        <f t="shared" si="287"/>
        <v>16.99832555</v>
      </c>
      <c r="AE284" s="9">
        <f t="shared" si="287"/>
        <v>4.830461431</v>
      </c>
      <c r="AF284" s="9">
        <f t="shared" si="287"/>
        <v>81.73515742</v>
      </c>
    </row>
    <row r="285">
      <c r="A285" s="3">
        <v>284.0</v>
      </c>
      <c r="B285" s="8">
        <v>15.0772925879396</v>
      </c>
      <c r="W285" s="9">
        <f t="shared" si="3"/>
        <v>10.98587569</v>
      </c>
      <c r="X285" s="9">
        <f t="shared" ref="X285:AF285" si="288">W286</f>
        <v>8.009686218</v>
      </c>
      <c r="Y285" s="9">
        <f t="shared" si="288"/>
        <v>44.64600179</v>
      </c>
      <c r="Z285" s="9">
        <f t="shared" si="288"/>
        <v>2.28117562</v>
      </c>
      <c r="AA285" s="9">
        <f t="shared" si="288"/>
        <v>1.500688869</v>
      </c>
      <c r="AB285" s="9">
        <f t="shared" si="288"/>
        <v>2.973098561</v>
      </c>
      <c r="AC285" s="9">
        <f t="shared" si="288"/>
        <v>16.99832555</v>
      </c>
      <c r="AD285" s="9">
        <f t="shared" si="288"/>
        <v>4.830461431</v>
      </c>
      <c r="AE285" s="9">
        <f t="shared" si="288"/>
        <v>81.73515742</v>
      </c>
      <c r="AF285" s="9">
        <f t="shared" si="288"/>
        <v>16.1117798</v>
      </c>
    </row>
    <row r="286">
      <c r="A286" s="3">
        <v>285.0</v>
      </c>
      <c r="B286" s="8">
        <v>10.9858756928768</v>
      </c>
      <c r="W286" s="18">
        <f t="shared" si="3"/>
        <v>8.009686218</v>
      </c>
      <c r="X286" s="9">
        <f t="shared" ref="X286:AF286" si="289">W287</f>
        <v>44.64600179</v>
      </c>
      <c r="Y286" s="9">
        <f t="shared" si="289"/>
        <v>2.28117562</v>
      </c>
      <c r="Z286" s="9">
        <f t="shared" si="289"/>
        <v>1.500688869</v>
      </c>
      <c r="AA286" s="9">
        <f t="shared" si="289"/>
        <v>2.973098561</v>
      </c>
      <c r="AB286" s="9">
        <f t="shared" si="289"/>
        <v>16.99832555</v>
      </c>
      <c r="AC286" s="9">
        <f t="shared" si="289"/>
        <v>4.830461431</v>
      </c>
      <c r="AD286" s="9">
        <f t="shared" si="289"/>
        <v>81.73515742</v>
      </c>
      <c r="AE286" s="9">
        <f t="shared" si="289"/>
        <v>16.1117798</v>
      </c>
      <c r="AF286" s="9">
        <f t="shared" si="289"/>
        <v>14.23027426</v>
      </c>
    </row>
    <row r="287">
      <c r="A287" s="3">
        <v>286.0</v>
      </c>
      <c r="B287" s="8">
        <v>8.00968621765062</v>
      </c>
      <c r="W287" s="9">
        <f t="shared" si="3"/>
        <v>44.64600179</v>
      </c>
      <c r="X287" s="9">
        <f t="shared" ref="X287:AF287" si="290">W288</f>
        <v>2.28117562</v>
      </c>
      <c r="Y287" s="9">
        <f t="shared" si="290"/>
        <v>1.500688869</v>
      </c>
      <c r="Z287" s="9">
        <f t="shared" si="290"/>
        <v>2.973098561</v>
      </c>
      <c r="AA287" s="9">
        <f t="shared" si="290"/>
        <v>16.99832555</v>
      </c>
      <c r="AB287" s="9">
        <f t="shared" si="290"/>
        <v>4.830461431</v>
      </c>
      <c r="AC287" s="9">
        <f t="shared" si="290"/>
        <v>81.73515742</v>
      </c>
      <c r="AD287" s="9">
        <f t="shared" si="290"/>
        <v>16.1117798</v>
      </c>
      <c r="AE287" s="9">
        <f t="shared" si="290"/>
        <v>14.23027426</v>
      </c>
      <c r="AF287" s="9">
        <f t="shared" si="290"/>
        <v>32.90897814</v>
      </c>
    </row>
    <row r="288">
      <c r="A288" s="3">
        <v>287.0</v>
      </c>
      <c r="B288" s="8">
        <v>44.646001792934</v>
      </c>
      <c r="W288" s="18">
        <f t="shared" si="3"/>
        <v>2.28117562</v>
      </c>
      <c r="X288" s="9">
        <f t="shared" ref="X288:AF288" si="291">W289</f>
        <v>1.500688869</v>
      </c>
      <c r="Y288" s="9">
        <f t="shared" si="291"/>
        <v>2.973098561</v>
      </c>
      <c r="Z288" s="9">
        <f t="shared" si="291"/>
        <v>16.99832555</v>
      </c>
      <c r="AA288" s="9">
        <f t="shared" si="291"/>
        <v>4.830461431</v>
      </c>
      <c r="AB288" s="9">
        <f t="shared" si="291"/>
        <v>81.73515742</v>
      </c>
      <c r="AC288" s="9">
        <f t="shared" si="291"/>
        <v>16.1117798</v>
      </c>
      <c r="AD288" s="9">
        <f t="shared" si="291"/>
        <v>14.23027426</v>
      </c>
      <c r="AE288" s="9">
        <f t="shared" si="291"/>
        <v>32.90897814</v>
      </c>
      <c r="AF288" s="9">
        <f t="shared" si="291"/>
        <v>19.83185893</v>
      </c>
    </row>
    <row r="289">
      <c r="A289" s="3">
        <v>288.0</v>
      </c>
      <c r="B289" s="8">
        <v>2.28117561995406</v>
      </c>
      <c r="W289" s="9">
        <f t="shared" si="3"/>
        <v>1.500688869</v>
      </c>
      <c r="X289" s="9">
        <f t="shared" ref="X289:AF289" si="292">W290</f>
        <v>2.973098561</v>
      </c>
      <c r="Y289" s="9">
        <f t="shared" si="292"/>
        <v>16.99832555</v>
      </c>
      <c r="Z289" s="9">
        <f t="shared" si="292"/>
        <v>4.830461431</v>
      </c>
      <c r="AA289" s="9">
        <f t="shared" si="292"/>
        <v>81.73515742</v>
      </c>
      <c r="AB289" s="9">
        <f t="shared" si="292"/>
        <v>16.1117798</v>
      </c>
      <c r="AC289" s="9">
        <f t="shared" si="292"/>
        <v>14.23027426</v>
      </c>
      <c r="AD289" s="9">
        <f t="shared" si="292"/>
        <v>32.90897814</v>
      </c>
      <c r="AE289" s="9">
        <f t="shared" si="292"/>
        <v>19.83185893</v>
      </c>
      <c r="AF289" s="9">
        <f t="shared" si="292"/>
        <v>20.61052763</v>
      </c>
    </row>
    <row r="290">
      <c r="A290" s="3">
        <v>289.0</v>
      </c>
      <c r="B290" s="8">
        <v>1.50068886883875</v>
      </c>
      <c r="W290" s="18">
        <f t="shared" si="3"/>
        <v>2.973098561</v>
      </c>
      <c r="X290" s="9">
        <f t="shared" ref="X290:AF290" si="293">W291</f>
        <v>16.99832555</v>
      </c>
      <c r="Y290" s="9">
        <f t="shared" si="293"/>
        <v>4.830461431</v>
      </c>
      <c r="Z290" s="9">
        <f t="shared" si="293"/>
        <v>81.73515742</v>
      </c>
      <c r="AA290" s="9">
        <f t="shared" si="293"/>
        <v>16.1117798</v>
      </c>
      <c r="AB290" s="9">
        <f t="shared" si="293"/>
        <v>14.23027426</v>
      </c>
      <c r="AC290" s="9">
        <f t="shared" si="293"/>
        <v>32.90897814</v>
      </c>
      <c r="AD290" s="9">
        <f t="shared" si="293"/>
        <v>19.83185893</v>
      </c>
      <c r="AE290" s="9">
        <f t="shared" si="293"/>
        <v>20.61052763</v>
      </c>
      <c r="AF290" s="9">
        <f t="shared" si="293"/>
        <v>3.981049707</v>
      </c>
    </row>
    <row r="291">
      <c r="A291" s="3">
        <v>290.0</v>
      </c>
      <c r="B291" s="8">
        <v>2.97309856083789</v>
      </c>
      <c r="W291" s="9">
        <f t="shared" si="3"/>
        <v>16.99832555</v>
      </c>
      <c r="X291" s="9">
        <f t="shared" ref="X291:AF291" si="294">W292</f>
        <v>4.830461431</v>
      </c>
      <c r="Y291" s="9">
        <f t="shared" si="294"/>
        <v>81.73515742</v>
      </c>
      <c r="Z291" s="9">
        <f t="shared" si="294"/>
        <v>16.1117798</v>
      </c>
      <c r="AA291" s="9">
        <f t="shared" si="294"/>
        <v>14.23027426</v>
      </c>
      <c r="AB291" s="9">
        <f t="shared" si="294"/>
        <v>32.90897814</v>
      </c>
      <c r="AC291" s="9">
        <f t="shared" si="294"/>
        <v>19.83185893</v>
      </c>
      <c r="AD291" s="9">
        <f t="shared" si="294"/>
        <v>20.61052763</v>
      </c>
      <c r="AE291" s="9">
        <f t="shared" si="294"/>
        <v>3.981049707</v>
      </c>
      <c r="AF291" s="9">
        <f t="shared" si="294"/>
        <v>2.614780528</v>
      </c>
    </row>
    <row r="292">
      <c r="A292" s="3">
        <v>291.0</v>
      </c>
      <c r="B292" s="8">
        <v>16.9983255523688</v>
      </c>
      <c r="W292" s="18">
        <f t="shared" si="3"/>
        <v>4.830461431</v>
      </c>
      <c r="X292" s="9">
        <f t="shared" ref="X292:AF292" si="295">W293</f>
        <v>81.73515742</v>
      </c>
      <c r="Y292" s="9">
        <f t="shared" si="295"/>
        <v>16.1117798</v>
      </c>
      <c r="Z292" s="9">
        <f t="shared" si="295"/>
        <v>14.23027426</v>
      </c>
      <c r="AA292" s="9">
        <f t="shared" si="295"/>
        <v>32.90897814</v>
      </c>
      <c r="AB292" s="9">
        <f t="shared" si="295"/>
        <v>19.83185893</v>
      </c>
      <c r="AC292" s="9">
        <f t="shared" si="295"/>
        <v>20.61052763</v>
      </c>
      <c r="AD292" s="9">
        <f t="shared" si="295"/>
        <v>3.981049707</v>
      </c>
      <c r="AE292" s="9">
        <f t="shared" si="295"/>
        <v>2.614780528</v>
      </c>
      <c r="AF292" s="9">
        <f t="shared" si="295"/>
        <v>56.41975776</v>
      </c>
    </row>
    <row r="293">
      <c r="A293" s="3">
        <v>292.0</v>
      </c>
      <c r="B293" s="8">
        <v>4.83046143076985</v>
      </c>
      <c r="W293" s="9">
        <f t="shared" si="3"/>
        <v>81.73515742</v>
      </c>
      <c r="X293" s="9">
        <f t="shared" ref="X293:AF293" si="296">W294</f>
        <v>16.1117798</v>
      </c>
      <c r="Y293" s="9">
        <f t="shared" si="296"/>
        <v>14.23027426</v>
      </c>
      <c r="Z293" s="9">
        <f t="shared" si="296"/>
        <v>32.90897814</v>
      </c>
      <c r="AA293" s="9">
        <f t="shared" si="296"/>
        <v>19.83185893</v>
      </c>
      <c r="AB293" s="9">
        <f t="shared" si="296"/>
        <v>20.61052763</v>
      </c>
      <c r="AC293" s="9">
        <f t="shared" si="296"/>
        <v>3.981049707</v>
      </c>
      <c r="AD293" s="9">
        <f t="shared" si="296"/>
        <v>2.614780528</v>
      </c>
      <c r="AE293" s="9">
        <f t="shared" si="296"/>
        <v>56.41975776</v>
      </c>
      <c r="AF293" s="9">
        <f t="shared" si="296"/>
        <v>51.1531919</v>
      </c>
    </row>
    <row r="294">
      <c r="A294" s="3">
        <v>293.0</v>
      </c>
      <c r="B294" s="8">
        <v>81.7351574248395</v>
      </c>
      <c r="W294" s="18">
        <f t="shared" si="3"/>
        <v>16.1117798</v>
      </c>
      <c r="X294" s="9">
        <f t="shared" ref="X294:AF294" si="297">W295</f>
        <v>14.23027426</v>
      </c>
      <c r="Y294" s="9">
        <f t="shared" si="297"/>
        <v>32.90897814</v>
      </c>
      <c r="Z294" s="9">
        <f t="shared" si="297"/>
        <v>19.83185893</v>
      </c>
      <c r="AA294" s="9">
        <f t="shared" si="297"/>
        <v>20.61052763</v>
      </c>
      <c r="AB294" s="9">
        <f t="shared" si="297"/>
        <v>3.981049707</v>
      </c>
      <c r="AC294" s="9">
        <f t="shared" si="297"/>
        <v>2.614780528</v>
      </c>
      <c r="AD294" s="9">
        <f t="shared" si="297"/>
        <v>56.41975776</v>
      </c>
      <c r="AE294" s="9">
        <f t="shared" si="297"/>
        <v>51.1531919</v>
      </c>
      <c r="AF294" s="9">
        <f t="shared" si="297"/>
        <v>6.378258049</v>
      </c>
    </row>
    <row r="295">
      <c r="A295" s="3">
        <v>294.0</v>
      </c>
      <c r="B295" s="8">
        <v>16.1117797959598</v>
      </c>
      <c r="W295" s="9">
        <f t="shared" si="3"/>
        <v>14.23027426</v>
      </c>
      <c r="X295" s="9">
        <f t="shared" ref="X295:AF295" si="298">W296</f>
        <v>32.90897814</v>
      </c>
      <c r="Y295" s="9">
        <f t="shared" si="298"/>
        <v>19.83185893</v>
      </c>
      <c r="Z295" s="9">
        <f t="shared" si="298"/>
        <v>20.61052763</v>
      </c>
      <c r="AA295" s="9">
        <f t="shared" si="298"/>
        <v>3.981049707</v>
      </c>
      <c r="AB295" s="9">
        <f t="shared" si="298"/>
        <v>2.614780528</v>
      </c>
      <c r="AC295" s="9">
        <f t="shared" si="298"/>
        <v>56.41975776</v>
      </c>
      <c r="AD295" s="9">
        <f t="shared" si="298"/>
        <v>51.1531919</v>
      </c>
      <c r="AE295" s="9">
        <f t="shared" si="298"/>
        <v>6.378258049</v>
      </c>
      <c r="AF295" s="9">
        <f t="shared" si="298"/>
        <v>5.61817205</v>
      </c>
    </row>
    <row r="296">
      <c r="A296" s="3">
        <v>295.0</v>
      </c>
      <c r="B296" s="8">
        <v>14.230274256915</v>
      </c>
      <c r="W296" s="18">
        <f t="shared" si="3"/>
        <v>32.90897814</v>
      </c>
      <c r="X296" s="9">
        <f t="shared" ref="X296:AF296" si="299">W297</f>
        <v>19.83185893</v>
      </c>
      <c r="Y296" s="9">
        <f t="shared" si="299"/>
        <v>20.61052763</v>
      </c>
      <c r="Z296" s="9">
        <f t="shared" si="299"/>
        <v>3.981049707</v>
      </c>
      <c r="AA296" s="9">
        <f t="shared" si="299"/>
        <v>2.614780528</v>
      </c>
      <c r="AB296" s="9">
        <f t="shared" si="299"/>
        <v>56.41975776</v>
      </c>
      <c r="AC296" s="9">
        <f t="shared" si="299"/>
        <v>51.1531919</v>
      </c>
      <c r="AD296" s="9">
        <f t="shared" si="299"/>
        <v>6.378258049</v>
      </c>
      <c r="AE296" s="9">
        <f t="shared" si="299"/>
        <v>5.61817205</v>
      </c>
      <c r="AF296" s="9">
        <f t="shared" si="299"/>
        <v>1.96132338</v>
      </c>
    </row>
    <row r="297">
      <c r="A297" s="3">
        <v>296.0</v>
      </c>
      <c r="B297" s="8">
        <v>32.9089781405898</v>
      </c>
      <c r="W297" s="9">
        <f t="shared" si="3"/>
        <v>19.83185893</v>
      </c>
      <c r="X297" s="9">
        <f t="shared" ref="X297:AF297" si="300">W298</f>
        <v>20.61052763</v>
      </c>
      <c r="Y297" s="9">
        <f t="shared" si="300"/>
        <v>3.981049707</v>
      </c>
      <c r="Z297" s="9">
        <f t="shared" si="300"/>
        <v>2.614780528</v>
      </c>
      <c r="AA297" s="9">
        <f t="shared" si="300"/>
        <v>56.41975776</v>
      </c>
      <c r="AB297" s="9">
        <f t="shared" si="300"/>
        <v>51.1531919</v>
      </c>
      <c r="AC297" s="9">
        <f t="shared" si="300"/>
        <v>6.378258049</v>
      </c>
      <c r="AD297" s="9">
        <f t="shared" si="300"/>
        <v>5.61817205</v>
      </c>
      <c r="AE297" s="9">
        <f t="shared" si="300"/>
        <v>1.96132338</v>
      </c>
      <c r="AF297" s="9">
        <f t="shared" si="300"/>
        <v>14.48121024</v>
      </c>
    </row>
    <row r="298">
      <c r="A298" s="3">
        <v>297.0</v>
      </c>
      <c r="B298" s="8">
        <v>19.8318589342758</v>
      </c>
      <c r="W298" s="18">
        <f t="shared" si="3"/>
        <v>20.61052763</v>
      </c>
      <c r="X298" s="9">
        <f t="shared" ref="X298:AF298" si="301">W299</f>
        <v>3.981049707</v>
      </c>
      <c r="Y298" s="9">
        <f t="shared" si="301"/>
        <v>2.614780528</v>
      </c>
      <c r="Z298" s="9">
        <f t="shared" si="301"/>
        <v>56.41975776</v>
      </c>
      <c r="AA298" s="9">
        <f t="shared" si="301"/>
        <v>51.1531919</v>
      </c>
      <c r="AB298" s="9">
        <f t="shared" si="301"/>
        <v>6.378258049</v>
      </c>
      <c r="AC298" s="9">
        <f t="shared" si="301"/>
        <v>5.61817205</v>
      </c>
      <c r="AD298" s="9">
        <f t="shared" si="301"/>
        <v>1.96132338</v>
      </c>
      <c r="AE298" s="9">
        <f t="shared" si="301"/>
        <v>14.48121024</v>
      </c>
      <c r="AF298" s="9">
        <f t="shared" si="301"/>
        <v>3.342269247</v>
      </c>
    </row>
    <row r="299">
      <c r="A299" s="3">
        <v>298.0</v>
      </c>
      <c r="B299" s="8">
        <v>20.6105276266302</v>
      </c>
      <c r="W299" s="9">
        <f t="shared" si="3"/>
        <v>3.981049707</v>
      </c>
      <c r="X299" s="9">
        <f t="shared" ref="X299:AF299" si="302">W300</f>
        <v>2.614780528</v>
      </c>
      <c r="Y299" s="9">
        <f t="shared" si="302"/>
        <v>56.41975776</v>
      </c>
      <c r="Z299" s="9">
        <f t="shared" si="302"/>
        <v>51.1531919</v>
      </c>
      <c r="AA299" s="9">
        <f t="shared" si="302"/>
        <v>6.378258049</v>
      </c>
      <c r="AB299" s="9">
        <f t="shared" si="302"/>
        <v>5.61817205</v>
      </c>
      <c r="AC299" s="9">
        <f t="shared" si="302"/>
        <v>1.96132338</v>
      </c>
      <c r="AD299" s="9">
        <f t="shared" si="302"/>
        <v>14.48121024</v>
      </c>
      <c r="AE299" s="9">
        <f t="shared" si="302"/>
        <v>3.342269247</v>
      </c>
      <c r="AF299" s="9">
        <f t="shared" si="302"/>
        <v>22.15077574</v>
      </c>
    </row>
    <row r="300">
      <c r="A300" s="3">
        <v>299.0</v>
      </c>
      <c r="B300" s="8">
        <v>3.98104970661733</v>
      </c>
      <c r="W300" s="18">
        <f t="shared" si="3"/>
        <v>2.614780528</v>
      </c>
      <c r="X300" s="9">
        <f t="shared" ref="X300:AF300" si="303">W301</f>
        <v>56.41975776</v>
      </c>
      <c r="Y300" s="9">
        <f t="shared" si="303"/>
        <v>51.1531919</v>
      </c>
      <c r="Z300" s="9">
        <f t="shared" si="303"/>
        <v>6.378258049</v>
      </c>
      <c r="AA300" s="9">
        <f t="shared" si="303"/>
        <v>5.61817205</v>
      </c>
      <c r="AB300" s="9">
        <f t="shared" si="303"/>
        <v>1.96132338</v>
      </c>
      <c r="AC300" s="9">
        <f t="shared" si="303"/>
        <v>14.48121024</v>
      </c>
      <c r="AD300" s="9">
        <f t="shared" si="303"/>
        <v>3.342269247</v>
      </c>
      <c r="AE300" s="9">
        <f t="shared" si="303"/>
        <v>22.15077574</v>
      </c>
      <c r="AF300" s="9">
        <f t="shared" si="303"/>
        <v>10.32840477</v>
      </c>
    </row>
    <row r="301">
      <c r="A301" s="3">
        <v>300.0</v>
      </c>
      <c r="B301" s="8">
        <v>2.61478052766343</v>
      </c>
      <c r="W301" s="9">
        <f>B2</f>
        <v>56.41975776</v>
      </c>
      <c r="X301" s="9">
        <f t="shared" ref="X301:AF301" si="304">W2</f>
        <v>51.1531919</v>
      </c>
      <c r="Y301" s="9">
        <f t="shared" si="304"/>
        <v>6.378258049</v>
      </c>
      <c r="Z301" s="9">
        <f t="shared" si="304"/>
        <v>5.61817205</v>
      </c>
      <c r="AA301" s="9">
        <f t="shared" si="304"/>
        <v>1.96132338</v>
      </c>
      <c r="AB301" s="9">
        <f t="shared" si="304"/>
        <v>14.48121024</v>
      </c>
      <c r="AC301" s="9">
        <f t="shared" si="304"/>
        <v>3.342269247</v>
      </c>
      <c r="AD301" s="9">
        <f t="shared" si="304"/>
        <v>22.15077574</v>
      </c>
      <c r="AE301" s="9">
        <f t="shared" si="304"/>
        <v>10.32840477</v>
      </c>
      <c r="AF301" s="9">
        <f t="shared" si="304"/>
        <v>4.595250022</v>
      </c>
    </row>
  </sheetData>
  <mergeCells count="2">
    <mergeCell ref="D2:D3"/>
    <mergeCell ref="E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2" max="16" width="6.63"/>
    <col customWidth="1" min="17" max="18" width="6.13"/>
    <col customWidth="1" min="19" max="19" width="6.63"/>
    <col customWidth="1" min="20" max="21" width="6.13"/>
    <col customWidth="1" min="23" max="31" width="7.38"/>
    <col customWidth="1" min="32" max="32" width="8.38"/>
  </cols>
  <sheetData>
    <row r="1">
      <c r="A1" s="1" t="s">
        <v>0</v>
      </c>
      <c r="B1" s="2" t="s">
        <v>1</v>
      </c>
      <c r="W1" s="4" t="s">
        <v>3</v>
      </c>
      <c r="X1" s="5" t="s">
        <v>4</v>
      </c>
      <c r="Y1" s="5" t="s">
        <v>5</v>
      </c>
      <c r="Z1" s="5" t="s">
        <v>6</v>
      </c>
      <c r="AA1" s="5" t="s">
        <v>7</v>
      </c>
      <c r="AB1" s="6" t="s">
        <v>8</v>
      </c>
      <c r="AC1" s="6" t="s">
        <v>9</v>
      </c>
      <c r="AD1" s="6" t="s">
        <v>10</v>
      </c>
      <c r="AE1" s="6" t="s">
        <v>11</v>
      </c>
      <c r="AF1" s="7" t="s">
        <v>12</v>
      </c>
    </row>
    <row r="2">
      <c r="A2" s="3">
        <v>1.0</v>
      </c>
      <c r="B2" s="8">
        <f>IF('Генератор (0-1)'!A1 &lt; $E$15,$H$14,$H$15)*(-LN(1-'Генератор (0-1)'!A2))</f>
        <v>0.6670171298</v>
      </c>
      <c r="C2" s="3">
        <v>1.0</v>
      </c>
      <c r="D2" s="10" t="s">
        <v>13</v>
      </c>
      <c r="E2" s="11" t="s">
        <v>14</v>
      </c>
      <c r="F2" s="12"/>
      <c r="G2" s="12"/>
      <c r="H2" s="12"/>
      <c r="I2" s="13"/>
      <c r="K2" s="14" t="s">
        <v>15</v>
      </c>
      <c r="L2" s="15">
        <v>1.0</v>
      </c>
      <c r="M2" s="16">
        <v>2.0</v>
      </c>
      <c r="N2" s="16">
        <v>3.0</v>
      </c>
      <c r="O2" s="16">
        <v>4.0</v>
      </c>
      <c r="P2" s="16">
        <v>5.0</v>
      </c>
      <c r="Q2" s="16">
        <v>6.0</v>
      </c>
      <c r="R2" s="16">
        <v>7.0</v>
      </c>
      <c r="S2" s="16">
        <v>8.0</v>
      </c>
      <c r="T2" s="16">
        <v>9.0</v>
      </c>
      <c r="U2" s="17">
        <v>10.0</v>
      </c>
      <c r="W2" s="18">
        <f t="shared" ref="W2:W300" si="3">B3</f>
        <v>3.823895065</v>
      </c>
      <c r="X2" s="9">
        <f t="shared" ref="X2:AF2" si="1">W3</f>
        <v>21.16515753</v>
      </c>
      <c r="Y2" s="9">
        <f t="shared" si="1"/>
        <v>6.227133604</v>
      </c>
      <c r="Z2" s="9">
        <f t="shared" si="1"/>
        <v>28.06273068</v>
      </c>
      <c r="AA2" s="9">
        <f t="shared" si="1"/>
        <v>0.0131419121</v>
      </c>
      <c r="AB2" s="9">
        <f t="shared" si="1"/>
        <v>53.30503889</v>
      </c>
      <c r="AC2" s="9">
        <f t="shared" si="1"/>
        <v>12.67053277</v>
      </c>
      <c r="AD2" s="9">
        <f t="shared" si="1"/>
        <v>15.00127989</v>
      </c>
      <c r="AE2" s="9">
        <f t="shared" si="1"/>
        <v>10.54133711</v>
      </c>
      <c r="AF2" s="9">
        <f t="shared" si="1"/>
        <v>1.817343458</v>
      </c>
    </row>
    <row r="3">
      <c r="A3" s="3">
        <v>2.0</v>
      </c>
      <c r="B3" s="8">
        <f>IF('Генератор (0-1)'!A2 &lt; $E$15,$H$14,$H$15)*(-LN(1-'Генератор (0-1)'!A3))</f>
        <v>3.823895065</v>
      </c>
      <c r="D3" s="19"/>
      <c r="E3" s="20">
        <v>10.0</v>
      </c>
      <c r="F3" s="21">
        <v>50.0</v>
      </c>
      <c r="G3" s="21">
        <v>100.0</v>
      </c>
      <c r="H3" s="21">
        <v>200.0</v>
      </c>
      <c r="I3" s="22">
        <v>300.0</v>
      </c>
      <c r="K3" s="23" t="s">
        <v>16</v>
      </c>
      <c r="L3" s="24">
        <f t="shared" ref="L3:U3" si="2">COVAR($B2:$B301,W2:W301)/SQRT(VAR($B2:$B301)*VAR(W2:W301))</f>
        <v>-0.09143275691</v>
      </c>
      <c r="M3" s="24">
        <f t="shared" si="2"/>
        <v>0.001554832265</v>
      </c>
      <c r="N3" s="24">
        <f t="shared" si="2"/>
        <v>0.03736989428</v>
      </c>
      <c r="O3" s="24">
        <f t="shared" si="2"/>
        <v>-0.02807885681</v>
      </c>
      <c r="P3" s="24">
        <f t="shared" si="2"/>
        <v>0.01044163408</v>
      </c>
      <c r="Q3" s="24">
        <f t="shared" si="2"/>
        <v>-0.01168971963</v>
      </c>
      <c r="R3" s="24">
        <f t="shared" si="2"/>
        <v>0.01304197786</v>
      </c>
      <c r="S3" s="24">
        <f t="shared" si="2"/>
        <v>-0.009103015205</v>
      </c>
      <c r="T3" s="24">
        <f t="shared" si="2"/>
        <v>0.02763695168</v>
      </c>
      <c r="U3" s="25">
        <f t="shared" si="2"/>
        <v>-0.04988202733</v>
      </c>
      <c r="W3" s="9">
        <f t="shared" si="3"/>
        <v>21.16515753</v>
      </c>
      <c r="X3" s="9">
        <f t="shared" ref="X3:AF3" si="4">W4</f>
        <v>6.227133604</v>
      </c>
      <c r="Y3" s="9">
        <f t="shared" si="4"/>
        <v>28.06273068</v>
      </c>
      <c r="Z3" s="9">
        <f t="shared" si="4"/>
        <v>0.0131419121</v>
      </c>
      <c r="AA3" s="9">
        <f t="shared" si="4"/>
        <v>53.30503889</v>
      </c>
      <c r="AB3" s="9">
        <f t="shared" si="4"/>
        <v>12.67053277</v>
      </c>
      <c r="AC3" s="9">
        <f t="shared" si="4"/>
        <v>15.00127989</v>
      </c>
      <c r="AD3" s="9">
        <f t="shared" si="4"/>
        <v>10.54133711</v>
      </c>
      <c r="AE3" s="9">
        <f t="shared" si="4"/>
        <v>1.817343458</v>
      </c>
      <c r="AF3" s="9">
        <f t="shared" si="4"/>
        <v>15.36464719</v>
      </c>
    </row>
    <row r="4">
      <c r="A4" s="3">
        <v>3.0</v>
      </c>
      <c r="B4" s="8">
        <f>IF('Генератор (0-1)'!A3 &lt; $E$15,$H$14,$H$15)*(-LN(1-'Генератор (0-1)'!A4))</f>
        <v>21.16515753</v>
      </c>
      <c r="D4" s="26" t="s">
        <v>17</v>
      </c>
      <c r="E4" s="27">
        <f>AVERAGE(B2:B11)</f>
        <v>15.14772646</v>
      </c>
      <c r="F4" s="28">
        <f>AVERAGE(B2:B51)</f>
        <v>17.05445082</v>
      </c>
      <c r="G4" s="28">
        <f>AVERAGE(B2:B101)</f>
        <v>18.0544649</v>
      </c>
      <c r="H4" s="28">
        <f>AVERAGE(B2:B201)</f>
        <v>17.32124781</v>
      </c>
      <c r="I4" s="29">
        <f>AVERAGE(B2:B301)</f>
        <v>21.24290187</v>
      </c>
      <c r="W4" s="18">
        <f t="shared" si="3"/>
        <v>6.227133604</v>
      </c>
      <c r="X4" s="9">
        <f t="shared" ref="X4:AF4" si="5">W5</f>
        <v>28.06273068</v>
      </c>
      <c r="Y4" s="9">
        <f t="shared" si="5"/>
        <v>0.0131419121</v>
      </c>
      <c r="Z4" s="9">
        <f t="shared" si="5"/>
        <v>53.30503889</v>
      </c>
      <c r="AA4" s="9">
        <f t="shared" si="5"/>
        <v>12.67053277</v>
      </c>
      <c r="AB4" s="9">
        <f t="shared" si="5"/>
        <v>15.00127989</v>
      </c>
      <c r="AC4" s="9">
        <f t="shared" si="5"/>
        <v>10.54133711</v>
      </c>
      <c r="AD4" s="9">
        <f t="shared" si="5"/>
        <v>1.817343458</v>
      </c>
      <c r="AE4" s="9">
        <f t="shared" si="5"/>
        <v>15.36464719</v>
      </c>
      <c r="AF4" s="9">
        <f t="shared" si="5"/>
        <v>12.37335571</v>
      </c>
    </row>
    <row r="5">
      <c r="A5" s="3">
        <v>4.0</v>
      </c>
      <c r="B5" s="8">
        <f>IF('Генератор (0-1)'!A4 &lt; $E$15,$H$14,$H$15)*(-LN(1-'Генератор (0-1)'!A5))</f>
        <v>6.227133604</v>
      </c>
      <c r="D5" s="30" t="s">
        <v>18</v>
      </c>
      <c r="E5" s="31">
        <f>1.643*STDEV(B2:B11)/SQRT(COUNT(B2:B11))</f>
        <v>8.36499976</v>
      </c>
      <c r="F5" s="32">
        <f>1.643*STDEV(B2:B51)/SQRT(COUNT(B2:B51))</f>
        <v>5.41508593</v>
      </c>
      <c r="G5" s="32">
        <f>1.643*STDEV(B2:B101)/SQRT(COUNT(B2:B101))</f>
        <v>3.528034756</v>
      </c>
      <c r="H5" s="32">
        <f>1.643*STDEV(B2:B201)/SQRT(COUNT(B2:B201))</f>
        <v>2.396576815</v>
      </c>
      <c r="I5" s="33">
        <f>1.643*STDEV(B2:B301)/SQRT(COUNT(B2:B301))</f>
        <v>3.783515442</v>
      </c>
      <c r="W5" s="9">
        <f t="shared" si="3"/>
        <v>28.06273068</v>
      </c>
      <c r="X5" s="9">
        <f t="shared" ref="X5:AF5" si="6">W6</f>
        <v>0.0131419121</v>
      </c>
      <c r="Y5" s="9">
        <f t="shared" si="6"/>
        <v>53.30503889</v>
      </c>
      <c r="Z5" s="9">
        <f t="shared" si="6"/>
        <v>12.67053277</v>
      </c>
      <c r="AA5" s="9">
        <f t="shared" si="6"/>
        <v>15.00127989</v>
      </c>
      <c r="AB5" s="9">
        <f t="shared" si="6"/>
        <v>10.54133711</v>
      </c>
      <c r="AC5" s="9">
        <f t="shared" si="6"/>
        <v>1.817343458</v>
      </c>
      <c r="AD5" s="9">
        <f t="shared" si="6"/>
        <v>15.36464719</v>
      </c>
      <c r="AE5" s="9">
        <f t="shared" si="6"/>
        <v>12.37335571</v>
      </c>
      <c r="AF5" s="9">
        <f t="shared" si="6"/>
        <v>23.36532067</v>
      </c>
    </row>
    <row r="6">
      <c r="A6" s="3">
        <v>5.0</v>
      </c>
      <c r="B6" s="8">
        <f>IF('Генератор (0-1)'!A5 &lt; $E$15,$H$14,$H$15)*(-LN(1-'Генератор (0-1)'!A6))</f>
        <v>28.06273068</v>
      </c>
      <c r="D6" s="30" t="s">
        <v>19</v>
      </c>
      <c r="E6" s="31">
        <f>1.96*STDEV(B2:B11)/SQRT(COUNT(B2:B11))</f>
        <v>9.978940676</v>
      </c>
      <c r="F6" s="32">
        <f>1.96*STDEV(B2:B51)/SQRT(COUNT(B2:B51))</f>
        <v>6.459871225</v>
      </c>
      <c r="G6" s="32">
        <f>1.96*STDEV(B2:B101)/SQRT(COUNT(B2:B101))</f>
        <v>4.20873288</v>
      </c>
      <c r="H6" s="32">
        <f>1.96*STDEV(B2:B201)/SQRT(COUNT(B2:B201))</f>
        <v>2.858971733</v>
      </c>
      <c r="I6" s="33">
        <f>1.96*STDEV(B2:B301)/SQRT(COUNT(B2:B301))</f>
        <v>4.513505944</v>
      </c>
      <c r="W6" s="18">
        <f t="shared" si="3"/>
        <v>0.0131419121</v>
      </c>
      <c r="X6" s="9">
        <f t="shared" ref="X6:AF6" si="7">W7</f>
        <v>53.30503889</v>
      </c>
      <c r="Y6" s="9">
        <f t="shared" si="7"/>
        <v>12.67053277</v>
      </c>
      <c r="Z6" s="9">
        <f t="shared" si="7"/>
        <v>15.00127989</v>
      </c>
      <c r="AA6" s="9">
        <f t="shared" si="7"/>
        <v>10.54133711</v>
      </c>
      <c r="AB6" s="9">
        <f t="shared" si="7"/>
        <v>1.817343458</v>
      </c>
      <c r="AC6" s="9">
        <f t="shared" si="7"/>
        <v>15.36464719</v>
      </c>
      <c r="AD6" s="9">
        <f t="shared" si="7"/>
        <v>12.37335571</v>
      </c>
      <c r="AE6" s="9">
        <f t="shared" si="7"/>
        <v>23.36532067</v>
      </c>
      <c r="AF6" s="9">
        <f t="shared" si="7"/>
        <v>70.00295861</v>
      </c>
    </row>
    <row r="7">
      <c r="A7" s="3">
        <v>6.0</v>
      </c>
      <c r="B7" s="8">
        <f>IF('Генератор (0-1)'!A6 &lt; $E$15,$H$14,$H$15)*(-LN(1-'Генератор (0-1)'!A7))</f>
        <v>0.0131419121</v>
      </c>
      <c r="D7" s="30" t="s">
        <v>20</v>
      </c>
      <c r="E7" s="31">
        <f>2.576*STDEV(B2:B11)/SQRT(COUNT(B2:B11))</f>
        <v>13.11517917</v>
      </c>
      <c r="F7" s="32">
        <f>2.576*STDEV(B2:B51)/SQRT(COUNT(B2:B51))</f>
        <v>8.490116467</v>
      </c>
      <c r="G7" s="32">
        <f>2.576*STDEV(B2:B101)/SQRT(COUNT(B2:B101))</f>
        <v>5.531477499</v>
      </c>
      <c r="H7" s="32">
        <f>2.576*STDEV(B2:B201)/SQRT(COUNT(B2:B201))</f>
        <v>3.757505706</v>
      </c>
      <c r="I7" s="33">
        <f>2.576*STDEV(B2:B301)/SQRT(COUNT(B2:B301))</f>
        <v>5.932036384</v>
      </c>
      <c r="W7" s="9">
        <f t="shared" si="3"/>
        <v>53.30503889</v>
      </c>
      <c r="X7" s="9">
        <f t="shared" ref="X7:AF7" si="8">W8</f>
        <v>12.67053277</v>
      </c>
      <c r="Y7" s="9">
        <f t="shared" si="8"/>
        <v>15.00127989</v>
      </c>
      <c r="Z7" s="9">
        <f t="shared" si="8"/>
        <v>10.54133711</v>
      </c>
      <c r="AA7" s="9">
        <f t="shared" si="8"/>
        <v>1.817343458</v>
      </c>
      <c r="AB7" s="9">
        <f t="shared" si="8"/>
        <v>15.36464719</v>
      </c>
      <c r="AC7" s="9">
        <f t="shared" si="8"/>
        <v>12.37335571</v>
      </c>
      <c r="AD7" s="9">
        <f t="shared" si="8"/>
        <v>23.36532067</v>
      </c>
      <c r="AE7" s="9">
        <f t="shared" si="8"/>
        <v>70.00295861</v>
      </c>
      <c r="AF7" s="9">
        <f t="shared" si="8"/>
        <v>9.054357398</v>
      </c>
    </row>
    <row r="8">
      <c r="A8" s="3">
        <v>7.0</v>
      </c>
      <c r="B8" s="8">
        <f>IF('Генератор (0-1)'!A7 &lt; $E$15,$H$14,$H$15)*(-LN(1-'Генератор (0-1)'!A8))</f>
        <v>53.30503889</v>
      </c>
      <c r="D8" s="34" t="s">
        <v>21</v>
      </c>
      <c r="E8" s="35">
        <f>VAR(B2:B11)</f>
        <v>259.2129764</v>
      </c>
      <c r="F8" s="36">
        <f>VAR(B2:B51)</f>
        <v>543.1322397</v>
      </c>
      <c r="G8" s="36">
        <f>VAR(B2:B101)</f>
        <v>461.0951804</v>
      </c>
      <c r="H8" s="36">
        <f>VAR(B2:B201)</f>
        <v>425.5372434</v>
      </c>
      <c r="I8" s="37">
        <f>VAR(B2:B301)</f>
        <v>1590.879002</v>
      </c>
      <c r="W8" s="18">
        <f t="shared" si="3"/>
        <v>12.67053277</v>
      </c>
      <c r="X8" s="9">
        <f t="shared" ref="X8:AF8" si="9">W9</f>
        <v>15.00127989</v>
      </c>
      <c r="Y8" s="9">
        <f t="shared" si="9"/>
        <v>10.54133711</v>
      </c>
      <c r="Z8" s="9">
        <f t="shared" si="9"/>
        <v>1.817343458</v>
      </c>
      <c r="AA8" s="9">
        <f t="shared" si="9"/>
        <v>15.36464719</v>
      </c>
      <c r="AB8" s="9">
        <f t="shared" si="9"/>
        <v>12.37335571</v>
      </c>
      <c r="AC8" s="9">
        <f t="shared" si="9"/>
        <v>23.36532067</v>
      </c>
      <c r="AD8" s="9">
        <f t="shared" si="9"/>
        <v>70.00295861</v>
      </c>
      <c r="AE8" s="9">
        <f t="shared" si="9"/>
        <v>9.054357398</v>
      </c>
      <c r="AF8" s="9">
        <f t="shared" si="9"/>
        <v>12.06785359</v>
      </c>
    </row>
    <row r="9">
      <c r="A9" s="3">
        <v>8.0</v>
      </c>
      <c r="B9" s="8">
        <f>IF('Генератор (0-1)'!A8 &lt; $E$15,$H$14,$H$15)*(-LN(1-'Генератор (0-1)'!A9))</f>
        <v>12.67053277</v>
      </c>
      <c r="D9" s="34" t="s">
        <v>22</v>
      </c>
      <c r="E9" s="35">
        <f t="shared" ref="E9:I9" si="10">SQRT(E8)</f>
        <v>16.10009243</v>
      </c>
      <c r="F9" s="38">
        <f t="shared" si="10"/>
        <v>23.3051977</v>
      </c>
      <c r="G9" s="38">
        <f t="shared" si="10"/>
        <v>21.47312694</v>
      </c>
      <c r="H9" s="38">
        <f t="shared" si="10"/>
        <v>20.62855408</v>
      </c>
      <c r="I9" s="39">
        <f t="shared" si="10"/>
        <v>39.88582457</v>
      </c>
      <c r="W9" s="9">
        <f t="shared" si="3"/>
        <v>15.00127989</v>
      </c>
      <c r="X9" s="9">
        <f t="shared" ref="X9:AF9" si="11">W10</f>
        <v>10.54133711</v>
      </c>
      <c r="Y9" s="9">
        <f t="shared" si="11"/>
        <v>1.817343458</v>
      </c>
      <c r="Z9" s="9">
        <f t="shared" si="11"/>
        <v>15.36464719</v>
      </c>
      <c r="AA9" s="9">
        <f t="shared" si="11"/>
        <v>12.37335571</v>
      </c>
      <c r="AB9" s="9">
        <f t="shared" si="11"/>
        <v>23.36532067</v>
      </c>
      <c r="AC9" s="9">
        <f t="shared" si="11"/>
        <v>70.00295861</v>
      </c>
      <c r="AD9" s="9">
        <f t="shared" si="11"/>
        <v>9.054357398</v>
      </c>
      <c r="AE9" s="9">
        <f t="shared" si="11"/>
        <v>12.06785359</v>
      </c>
      <c r="AF9" s="9">
        <f t="shared" si="11"/>
        <v>3.337526261</v>
      </c>
    </row>
    <row r="10">
      <c r="A10" s="3">
        <v>9.0</v>
      </c>
      <c r="B10" s="8">
        <f>IF('Генератор (0-1)'!A9 &lt; $E$15,$H$14,$H$15)*(-LN(1-'Генератор (0-1)'!A10))</f>
        <v>15.00127989</v>
      </c>
      <c r="D10" s="23" t="s">
        <v>23</v>
      </c>
      <c r="E10" s="40">
        <f t="shared" ref="E10:I10" si="12">E9/E4</f>
        <v>1.062871876</v>
      </c>
      <c r="F10" s="41">
        <f t="shared" si="12"/>
        <v>1.366517042</v>
      </c>
      <c r="G10" s="41">
        <f t="shared" si="12"/>
        <v>1.18935272</v>
      </c>
      <c r="H10" s="41">
        <f t="shared" si="12"/>
        <v>1.190939262</v>
      </c>
      <c r="I10" s="42">
        <f t="shared" si="12"/>
        <v>1.877607156</v>
      </c>
      <c r="W10" s="18">
        <f t="shared" si="3"/>
        <v>10.54133711</v>
      </c>
      <c r="X10" s="9">
        <f t="shared" ref="X10:AF10" si="13">W11</f>
        <v>1.817343458</v>
      </c>
      <c r="Y10" s="9">
        <f t="shared" si="13"/>
        <v>15.36464719</v>
      </c>
      <c r="Z10" s="9">
        <f t="shared" si="13"/>
        <v>12.37335571</v>
      </c>
      <c r="AA10" s="9">
        <f t="shared" si="13"/>
        <v>23.36532067</v>
      </c>
      <c r="AB10" s="9">
        <f t="shared" si="13"/>
        <v>70.00295861</v>
      </c>
      <c r="AC10" s="9">
        <f t="shared" si="13"/>
        <v>9.054357398</v>
      </c>
      <c r="AD10" s="9">
        <f t="shared" si="13"/>
        <v>12.06785359</v>
      </c>
      <c r="AE10" s="9">
        <f t="shared" si="13"/>
        <v>3.337526261</v>
      </c>
      <c r="AF10" s="9">
        <f t="shared" si="13"/>
        <v>7.183082787</v>
      </c>
    </row>
    <row r="11">
      <c r="A11" s="3">
        <v>10.0</v>
      </c>
      <c r="B11" s="8">
        <f>IF('Генератор (0-1)'!A10 &lt; $E$15,$H$14,$H$15)*(-LN(1-'Генератор (0-1)'!A11))</f>
        <v>10.54133711</v>
      </c>
      <c r="W11" s="9">
        <f t="shared" si="3"/>
        <v>1.817343458</v>
      </c>
      <c r="X11" s="9">
        <f t="shared" ref="X11:AF11" si="14">W12</f>
        <v>15.36464719</v>
      </c>
      <c r="Y11" s="9">
        <f t="shared" si="14"/>
        <v>12.37335571</v>
      </c>
      <c r="Z11" s="9">
        <f t="shared" si="14"/>
        <v>23.36532067</v>
      </c>
      <c r="AA11" s="9">
        <f t="shared" si="14"/>
        <v>70.00295861</v>
      </c>
      <c r="AB11" s="9">
        <f t="shared" si="14"/>
        <v>9.054357398</v>
      </c>
      <c r="AC11" s="9">
        <f t="shared" si="14"/>
        <v>12.06785359</v>
      </c>
      <c r="AD11" s="9">
        <f t="shared" si="14"/>
        <v>3.337526261</v>
      </c>
      <c r="AE11" s="9">
        <f t="shared" si="14"/>
        <v>7.183082787</v>
      </c>
      <c r="AF11" s="9">
        <f t="shared" si="14"/>
        <v>10.69523227</v>
      </c>
    </row>
    <row r="12">
      <c r="A12" s="3">
        <v>11.0</v>
      </c>
      <c r="B12" s="8">
        <f>IF('Генератор (0-1)'!A11 &lt; $E$15,$H$14,$H$15)*(-LN(1-'Генератор (0-1)'!A12))</f>
        <v>1.817343458</v>
      </c>
      <c r="W12" s="18">
        <f t="shared" si="3"/>
        <v>15.36464719</v>
      </c>
      <c r="X12" s="9">
        <f t="shared" ref="X12:AF12" si="15">W13</f>
        <v>12.37335571</v>
      </c>
      <c r="Y12" s="9">
        <f t="shared" si="15"/>
        <v>23.36532067</v>
      </c>
      <c r="Z12" s="9">
        <f t="shared" si="15"/>
        <v>70.00295861</v>
      </c>
      <c r="AA12" s="9">
        <f t="shared" si="15"/>
        <v>9.054357398</v>
      </c>
      <c r="AB12" s="9">
        <f t="shared" si="15"/>
        <v>12.06785359</v>
      </c>
      <c r="AC12" s="9">
        <f t="shared" si="15"/>
        <v>3.337526261</v>
      </c>
      <c r="AD12" s="9">
        <f t="shared" si="15"/>
        <v>7.183082787</v>
      </c>
      <c r="AE12" s="9">
        <f t="shared" si="15"/>
        <v>10.69523227</v>
      </c>
      <c r="AF12" s="9">
        <f t="shared" si="15"/>
        <v>13.72958966</v>
      </c>
    </row>
    <row r="13">
      <c r="A13" s="3">
        <v>12.0</v>
      </c>
      <c r="B13" s="8">
        <f>IF('Генератор (0-1)'!A12 &lt; $E$15,$H$14,$H$15)*(-LN(1-'Генератор (0-1)'!A13))</f>
        <v>15.36464719</v>
      </c>
      <c r="W13" s="9">
        <f t="shared" si="3"/>
        <v>12.37335571</v>
      </c>
      <c r="X13" s="9">
        <f t="shared" ref="X13:AF13" si="16">W14</f>
        <v>23.36532067</v>
      </c>
      <c r="Y13" s="9">
        <f t="shared" si="16"/>
        <v>70.00295861</v>
      </c>
      <c r="Z13" s="9">
        <f t="shared" si="16"/>
        <v>9.054357398</v>
      </c>
      <c r="AA13" s="9">
        <f t="shared" si="16"/>
        <v>12.06785359</v>
      </c>
      <c r="AB13" s="9">
        <f t="shared" si="16"/>
        <v>3.337526261</v>
      </c>
      <c r="AC13" s="9">
        <f t="shared" si="16"/>
        <v>7.183082787</v>
      </c>
      <c r="AD13" s="9">
        <f t="shared" si="16"/>
        <v>10.69523227</v>
      </c>
      <c r="AE13" s="9">
        <f t="shared" si="16"/>
        <v>13.72958966</v>
      </c>
      <c r="AF13" s="9">
        <f t="shared" si="16"/>
        <v>1.635948874</v>
      </c>
    </row>
    <row r="14">
      <c r="A14" s="3">
        <v>13.0</v>
      </c>
      <c r="B14" s="8">
        <f>IF('Генератор (0-1)'!A13 &lt; $E$15,$H$14,$H$15)*(-LN(1-'Генератор (0-1)'!A14))</f>
        <v>12.37335571</v>
      </c>
      <c r="D14" s="43" t="s">
        <v>24</v>
      </c>
      <c r="E14" s="44">
        <f>2/(1+'Все до аппроксимации'!I10^2)</f>
        <v>0.5069675498</v>
      </c>
      <c r="F14" s="44"/>
      <c r="G14" s="45" t="s">
        <v>25</v>
      </c>
      <c r="H14" s="46">
        <f>'Все до аппроксимации'!I4*(1+SQRT((1-E15)/(2*E15)*('Все до аппроксимации'!I10^2-1)))</f>
        <v>78.20850204</v>
      </c>
      <c r="W14" s="18">
        <f t="shared" si="3"/>
        <v>23.36532067</v>
      </c>
      <c r="X14" s="9">
        <f t="shared" ref="X14:AF14" si="17">W15</f>
        <v>70.00295861</v>
      </c>
      <c r="Y14" s="9">
        <f t="shared" si="17"/>
        <v>9.054357398</v>
      </c>
      <c r="Z14" s="9">
        <f t="shared" si="17"/>
        <v>12.06785359</v>
      </c>
      <c r="AA14" s="9">
        <f t="shared" si="17"/>
        <v>3.337526261</v>
      </c>
      <c r="AB14" s="9">
        <f t="shared" si="17"/>
        <v>7.183082787</v>
      </c>
      <c r="AC14" s="9">
        <f t="shared" si="17"/>
        <v>10.69523227</v>
      </c>
      <c r="AD14" s="9">
        <f t="shared" si="17"/>
        <v>13.72958966</v>
      </c>
      <c r="AE14" s="9">
        <f t="shared" si="17"/>
        <v>1.635948874</v>
      </c>
      <c r="AF14" s="9">
        <f t="shared" si="17"/>
        <v>45.04180629</v>
      </c>
    </row>
    <row r="15">
      <c r="A15" s="3">
        <v>14.0</v>
      </c>
      <c r="B15" s="8">
        <f>IF('Генератор (0-1)'!A14 &lt; $E$15,$H$14,$H$15)*(-LN(1-'Генератор (0-1)'!A15))</f>
        <v>23.36532067</v>
      </c>
      <c r="D15" s="47" t="s">
        <v>26</v>
      </c>
      <c r="E15" s="48">
        <v>0.14</v>
      </c>
      <c r="G15" s="49" t="s">
        <v>27</v>
      </c>
      <c r="H15" s="50">
        <f>'Все до аппроксимации'!I4*(1-SQRT((E15)/(2*(1-E15))*('Все до аппроксимации'!I10^2-1)))</f>
        <v>13.67239371</v>
      </c>
      <c r="W15" s="9">
        <f t="shared" si="3"/>
        <v>70.00295861</v>
      </c>
      <c r="X15" s="9">
        <f t="shared" ref="X15:AF15" si="18">W16</f>
        <v>9.054357398</v>
      </c>
      <c r="Y15" s="9">
        <f t="shared" si="18"/>
        <v>12.06785359</v>
      </c>
      <c r="Z15" s="9">
        <f t="shared" si="18"/>
        <v>3.337526261</v>
      </c>
      <c r="AA15" s="9">
        <f t="shared" si="18"/>
        <v>7.183082787</v>
      </c>
      <c r="AB15" s="9">
        <f t="shared" si="18"/>
        <v>10.69523227</v>
      </c>
      <c r="AC15" s="9">
        <f t="shared" si="18"/>
        <v>13.72958966</v>
      </c>
      <c r="AD15" s="9">
        <f t="shared" si="18"/>
        <v>1.635948874</v>
      </c>
      <c r="AE15" s="9">
        <f t="shared" si="18"/>
        <v>45.04180629</v>
      </c>
      <c r="AF15" s="9">
        <f t="shared" si="18"/>
        <v>1.272383814</v>
      </c>
    </row>
    <row r="16">
      <c r="A16" s="3">
        <v>15.0</v>
      </c>
      <c r="B16" s="8">
        <f>IF('Генератор (0-1)'!A15 &lt; $E$15,$H$14,$H$15)*(-LN(1-'Генератор (0-1)'!A16))</f>
        <v>70.00295861</v>
      </c>
      <c r="D16" s="51"/>
      <c r="G16" s="52"/>
      <c r="H16" s="50"/>
      <c r="W16" s="18">
        <f t="shared" si="3"/>
        <v>9.054357398</v>
      </c>
      <c r="X16" s="9">
        <f t="shared" ref="X16:AF16" si="19">W17</f>
        <v>12.06785359</v>
      </c>
      <c r="Y16" s="9">
        <f t="shared" si="19"/>
        <v>3.337526261</v>
      </c>
      <c r="Z16" s="9">
        <f t="shared" si="19"/>
        <v>7.183082787</v>
      </c>
      <c r="AA16" s="9">
        <f t="shared" si="19"/>
        <v>10.69523227</v>
      </c>
      <c r="AB16" s="9">
        <f t="shared" si="19"/>
        <v>13.72958966</v>
      </c>
      <c r="AC16" s="9">
        <f t="shared" si="19"/>
        <v>1.635948874</v>
      </c>
      <c r="AD16" s="9">
        <f t="shared" si="19"/>
        <v>45.04180629</v>
      </c>
      <c r="AE16" s="9">
        <f t="shared" si="19"/>
        <v>1.272383814</v>
      </c>
      <c r="AF16" s="9">
        <f t="shared" si="19"/>
        <v>20.99024785</v>
      </c>
    </row>
    <row r="17">
      <c r="A17" s="3">
        <v>16.0</v>
      </c>
      <c r="B17" s="8">
        <f>IF('Генератор (0-1)'!A16 &lt; $E$15,$H$14,$H$15)*(-LN(1-'Генератор (0-1)'!A17))</f>
        <v>9.054357398</v>
      </c>
      <c r="D17" s="53" t="s">
        <v>28</v>
      </c>
      <c r="E17" s="54">
        <f>('Все до аппроксимации'!I4+'Все до аппроксимации'!I7)-(I4+I7)</f>
        <v>1.328106822</v>
      </c>
      <c r="G17" s="49" t="s">
        <v>29</v>
      </c>
      <c r="H17" s="55">
        <f t="shared" ref="H17:H18" si="21">1/H14</f>
        <v>0.01278633363</v>
      </c>
      <c r="W17" s="9">
        <f t="shared" si="3"/>
        <v>12.06785359</v>
      </c>
      <c r="X17" s="9">
        <f t="shared" ref="X17:AF17" si="20">W18</f>
        <v>3.337526261</v>
      </c>
      <c r="Y17" s="9">
        <f t="shared" si="20"/>
        <v>7.183082787</v>
      </c>
      <c r="Z17" s="9">
        <f t="shared" si="20"/>
        <v>10.69523227</v>
      </c>
      <c r="AA17" s="9">
        <f t="shared" si="20"/>
        <v>13.72958966</v>
      </c>
      <c r="AB17" s="9">
        <f t="shared" si="20"/>
        <v>1.635948874</v>
      </c>
      <c r="AC17" s="9">
        <f t="shared" si="20"/>
        <v>45.04180629</v>
      </c>
      <c r="AD17" s="9">
        <f t="shared" si="20"/>
        <v>1.272383814</v>
      </c>
      <c r="AE17" s="9">
        <f t="shared" si="20"/>
        <v>20.99024785</v>
      </c>
      <c r="AF17" s="9">
        <f t="shared" si="20"/>
        <v>5.291670074</v>
      </c>
    </row>
    <row r="18">
      <c r="A18" s="3">
        <v>17.0</v>
      </c>
      <c r="B18" s="8">
        <f>IF('Генератор (0-1)'!A17 &lt; $E$15,$H$14,$H$15)*(-LN(1-'Генератор (0-1)'!A18))</f>
        <v>12.06785359</v>
      </c>
      <c r="D18" s="56"/>
      <c r="E18" s="57"/>
      <c r="F18" s="57"/>
      <c r="G18" s="58" t="s">
        <v>30</v>
      </c>
      <c r="H18" s="59">
        <f t="shared" si="21"/>
        <v>0.07314008221</v>
      </c>
      <c r="W18" s="18">
        <f t="shared" si="3"/>
        <v>3.337526261</v>
      </c>
      <c r="X18" s="9">
        <f t="shared" ref="X18:AF18" si="22">W19</f>
        <v>7.183082787</v>
      </c>
      <c r="Y18" s="9">
        <f t="shared" si="22"/>
        <v>10.69523227</v>
      </c>
      <c r="Z18" s="9">
        <f t="shared" si="22"/>
        <v>13.72958966</v>
      </c>
      <c r="AA18" s="9">
        <f t="shared" si="22"/>
        <v>1.635948874</v>
      </c>
      <c r="AB18" s="9">
        <f t="shared" si="22"/>
        <v>45.04180629</v>
      </c>
      <c r="AC18" s="9">
        <f t="shared" si="22"/>
        <v>1.272383814</v>
      </c>
      <c r="AD18" s="9">
        <f t="shared" si="22"/>
        <v>20.99024785</v>
      </c>
      <c r="AE18" s="9">
        <f t="shared" si="22"/>
        <v>5.291670074</v>
      </c>
      <c r="AF18" s="9">
        <f t="shared" si="22"/>
        <v>5.537164619</v>
      </c>
    </row>
    <row r="19">
      <c r="A19" s="3">
        <v>18.0</v>
      </c>
      <c r="B19" s="8">
        <f>IF('Генератор (0-1)'!A18 &lt; $E$15,$H$14,$H$15)*(-LN(1-'Генератор (0-1)'!A19))</f>
        <v>3.337526261</v>
      </c>
      <c r="W19" s="9">
        <f t="shared" si="3"/>
        <v>7.183082787</v>
      </c>
      <c r="X19" s="9">
        <f t="shared" ref="X19:AF19" si="23">W20</f>
        <v>10.69523227</v>
      </c>
      <c r="Y19" s="9">
        <f t="shared" si="23"/>
        <v>13.72958966</v>
      </c>
      <c r="Z19" s="9">
        <f t="shared" si="23"/>
        <v>1.635948874</v>
      </c>
      <c r="AA19" s="9">
        <f t="shared" si="23"/>
        <v>45.04180629</v>
      </c>
      <c r="AB19" s="9">
        <f t="shared" si="23"/>
        <v>1.272383814</v>
      </c>
      <c r="AC19" s="9">
        <f t="shared" si="23"/>
        <v>20.99024785</v>
      </c>
      <c r="AD19" s="9">
        <f t="shared" si="23"/>
        <v>5.291670074</v>
      </c>
      <c r="AE19" s="9">
        <f t="shared" si="23"/>
        <v>5.537164619</v>
      </c>
      <c r="AF19" s="9">
        <f t="shared" si="23"/>
        <v>23.25724505</v>
      </c>
    </row>
    <row r="20">
      <c r="A20" s="3">
        <v>19.0</v>
      </c>
      <c r="B20" s="8">
        <f>IF('Генератор (0-1)'!A19 &lt; $E$15,$H$14,$H$15)*(-LN(1-'Генератор (0-1)'!A20))</f>
        <v>7.183082787</v>
      </c>
      <c r="W20" s="18">
        <f t="shared" si="3"/>
        <v>10.69523227</v>
      </c>
      <c r="X20" s="9">
        <f t="shared" ref="X20:AF20" si="24">W21</f>
        <v>13.72958966</v>
      </c>
      <c r="Y20" s="9">
        <f t="shared" si="24"/>
        <v>1.635948874</v>
      </c>
      <c r="Z20" s="9">
        <f t="shared" si="24"/>
        <v>45.04180629</v>
      </c>
      <c r="AA20" s="9">
        <f t="shared" si="24"/>
        <v>1.272383814</v>
      </c>
      <c r="AB20" s="9">
        <f t="shared" si="24"/>
        <v>20.99024785</v>
      </c>
      <c r="AC20" s="9">
        <f t="shared" si="24"/>
        <v>5.291670074</v>
      </c>
      <c r="AD20" s="9">
        <f t="shared" si="24"/>
        <v>5.537164619</v>
      </c>
      <c r="AE20" s="9">
        <f t="shared" si="24"/>
        <v>23.25724505</v>
      </c>
      <c r="AF20" s="9">
        <f t="shared" si="24"/>
        <v>4.279660684</v>
      </c>
    </row>
    <row r="21">
      <c r="A21" s="3">
        <v>20.0</v>
      </c>
      <c r="B21" s="8">
        <f>IF('Генератор (0-1)'!A20 &lt; $E$15,$H$14,$H$15)*(-LN(1-'Генератор (0-1)'!A21))</f>
        <v>10.69523227</v>
      </c>
      <c r="W21" s="9">
        <f t="shared" si="3"/>
        <v>13.72958966</v>
      </c>
      <c r="X21" s="9">
        <f t="shared" ref="X21:AF21" si="25">W22</f>
        <v>1.635948874</v>
      </c>
      <c r="Y21" s="9">
        <f t="shared" si="25"/>
        <v>45.04180629</v>
      </c>
      <c r="Z21" s="9">
        <f t="shared" si="25"/>
        <v>1.272383814</v>
      </c>
      <c r="AA21" s="9">
        <f t="shared" si="25"/>
        <v>20.99024785</v>
      </c>
      <c r="AB21" s="9">
        <f t="shared" si="25"/>
        <v>5.291670074</v>
      </c>
      <c r="AC21" s="9">
        <f t="shared" si="25"/>
        <v>5.537164619</v>
      </c>
      <c r="AD21" s="9">
        <f t="shared" si="25"/>
        <v>23.25724505</v>
      </c>
      <c r="AE21" s="9">
        <f t="shared" si="25"/>
        <v>4.279660684</v>
      </c>
      <c r="AF21" s="9">
        <f t="shared" si="25"/>
        <v>7.90058999</v>
      </c>
    </row>
    <row r="22">
      <c r="A22" s="3">
        <v>21.0</v>
      </c>
      <c r="B22" s="8">
        <f>IF('Генератор (0-1)'!A21 &lt; $E$15,$H$14,$H$15)*(-LN(1-'Генератор (0-1)'!A22))</f>
        <v>13.72958966</v>
      </c>
      <c r="W22" s="18">
        <f t="shared" si="3"/>
        <v>1.635948874</v>
      </c>
      <c r="X22" s="9">
        <f t="shared" ref="X22:AF22" si="26">W23</f>
        <v>45.04180629</v>
      </c>
      <c r="Y22" s="9">
        <f t="shared" si="26"/>
        <v>1.272383814</v>
      </c>
      <c r="Z22" s="9">
        <f t="shared" si="26"/>
        <v>20.99024785</v>
      </c>
      <c r="AA22" s="9">
        <f t="shared" si="26"/>
        <v>5.291670074</v>
      </c>
      <c r="AB22" s="9">
        <f t="shared" si="26"/>
        <v>5.537164619</v>
      </c>
      <c r="AC22" s="9">
        <f t="shared" si="26"/>
        <v>23.25724505</v>
      </c>
      <c r="AD22" s="9">
        <f t="shared" si="26"/>
        <v>4.279660684</v>
      </c>
      <c r="AE22" s="9">
        <f t="shared" si="26"/>
        <v>7.90058999</v>
      </c>
      <c r="AF22" s="9">
        <f t="shared" si="26"/>
        <v>7.3816328</v>
      </c>
    </row>
    <row r="23">
      <c r="A23" s="3">
        <v>22.0</v>
      </c>
      <c r="B23" s="8">
        <f>IF('Генератор (0-1)'!A22 &lt; $E$15,$H$14,$H$15)*(-LN(1-'Генератор (0-1)'!A23))</f>
        <v>1.635948874</v>
      </c>
      <c r="W23" s="9">
        <f t="shared" si="3"/>
        <v>45.04180629</v>
      </c>
      <c r="X23" s="9">
        <f t="shared" ref="X23:AF23" si="27">W24</f>
        <v>1.272383814</v>
      </c>
      <c r="Y23" s="9">
        <f t="shared" si="27"/>
        <v>20.99024785</v>
      </c>
      <c r="Z23" s="9">
        <f t="shared" si="27"/>
        <v>5.291670074</v>
      </c>
      <c r="AA23" s="9">
        <f t="shared" si="27"/>
        <v>5.537164619</v>
      </c>
      <c r="AB23" s="9">
        <f t="shared" si="27"/>
        <v>23.25724505</v>
      </c>
      <c r="AC23" s="9">
        <f t="shared" si="27"/>
        <v>4.279660684</v>
      </c>
      <c r="AD23" s="9">
        <f t="shared" si="27"/>
        <v>7.90058999</v>
      </c>
      <c r="AE23" s="9">
        <f t="shared" si="27"/>
        <v>7.3816328</v>
      </c>
      <c r="AF23" s="9">
        <f t="shared" si="27"/>
        <v>2.453207891</v>
      </c>
    </row>
    <row r="24">
      <c r="A24" s="3">
        <v>23.0</v>
      </c>
      <c r="B24" s="8">
        <f>IF('Генератор (0-1)'!A23 &lt; $E$15,$H$14,$H$15)*(-LN(1-'Генератор (0-1)'!A24))</f>
        <v>45.04180629</v>
      </c>
      <c r="W24" s="18">
        <f t="shared" si="3"/>
        <v>1.272383814</v>
      </c>
      <c r="X24" s="9">
        <f t="shared" ref="X24:AF24" si="28">W25</f>
        <v>20.99024785</v>
      </c>
      <c r="Y24" s="9">
        <f t="shared" si="28"/>
        <v>5.291670074</v>
      </c>
      <c r="Z24" s="9">
        <f t="shared" si="28"/>
        <v>5.537164619</v>
      </c>
      <c r="AA24" s="9">
        <f t="shared" si="28"/>
        <v>23.25724505</v>
      </c>
      <c r="AB24" s="9">
        <f t="shared" si="28"/>
        <v>4.279660684</v>
      </c>
      <c r="AC24" s="9">
        <f t="shared" si="28"/>
        <v>7.90058999</v>
      </c>
      <c r="AD24" s="9">
        <f t="shared" si="28"/>
        <v>7.3816328</v>
      </c>
      <c r="AE24" s="9">
        <f t="shared" si="28"/>
        <v>2.453207891</v>
      </c>
      <c r="AF24" s="9">
        <f t="shared" si="28"/>
        <v>2.434057473</v>
      </c>
    </row>
    <row r="25">
      <c r="A25" s="3">
        <v>24.0</v>
      </c>
      <c r="B25" s="8">
        <f>IF('Генератор (0-1)'!A24 &lt; $E$15,$H$14,$H$15)*(-LN(1-'Генератор (0-1)'!A25))</f>
        <v>1.272383814</v>
      </c>
      <c r="W25" s="9">
        <f t="shared" si="3"/>
        <v>20.99024785</v>
      </c>
      <c r="X25" s="9">
        <f t="shared" ref="X25:AF25" si="29">W26</f>
        <v>5.291670074</v>
      </c>
      <c r="Y25" s="9">
        <f t="shared" si="29"/>
        <v>5.537164619</v>
      </c>
      <c r="Z25" s="9">
        <f t="shared" si="29"/>
        <v>23.25724505</v>
      </c>
      <c r="AA25" s="9">
        <f t="shared" si="29"/>
        <v>4.279660684</v>
      </c>
      <c r="AB25" s="9">
        <f t="shared" si="29"/>
        <v>7.90058999</v>
      </c>
      <c r="AC25" s="9">
        <f t="shared" si="29"/>
        <v>7.3816328</v>
      </c>
      <c r="AD25" s="9">
        <f t="shared" si="29"/>
        <v>2.453207891</v>
      </c>
      <c r="AE25" s="9">
        <f t="shared" si="29"/>
        <v>2.434057473</v>
      </c>
      <c r="AF25" s="9">
        <f t="shared" si="29"/>
        <v>0.9203223478</v>
      </c>
    </row>
    <row r="26">
      <c r="A26" s="3">
        <v>25.0</v>
      </c>
      <c r="B26" s="8">
        <f>IF('Генератор (0-1)'!A25 &lt; $E$15,$H$14,$H$15)*(-LN(1-'Генератор (0-1)'!A26))</f>
        <v>20.99024785</v>
      </c>
      <c r="W26" s="18">
        <f t="shared" si="3"/>
        <v>5.291670074</v>
      </c>
      <c r="X26" s="9">
        <f t="shared" ref="X26:AF26" si="30">W27</f>
        <v>5.537164619</v>
      </c>
      <c r="Y26" s="9">
        <f t="shared" si="30"/>
        <v>23.25724505</v>
      </c>
      <c r="Z26" s="9">
        <f t="shared" si="30"/>
        <v>4.279660684</v>
      </c>
      <c r="AA26" s="9">
        <f t="shared" si="30"/>
        <v>7.90058999</v>
      </c>
      <c r="AB26" s="9">
        <f t="shared" si="30"/>
        <v>7.3816328</v>
      </c>
      <c r="AC26" s="9">
        <f t="shared" si="30"/>
        <v>2.453207891</v>
      </c>
      <c r="AD26" s="9">
        <f t="shared" si="30"/>
        <v>2.434057473</v>
      </c>
      <c r="AE26" s="9">
        <f t="shared" si="30"/>
        <v>0.9203223478</v>
      </c>
      <c r="AF26" s="9">
        <f t="shared" si="30"/>
        <v>133.1663172</v>
      </c>
    </row>
    <row r="27">
      <c r="A27" s="3">
        <v>26.0</v>
      </c>
      <c r="B27" s="8">
        <f>IF('Генератор (0-1)'!A26 &lt; $E$15,$H$14,$H$15)*(-LN(1-'Генератор (0-1)'!A27))</f>
        <v>5.291670074</v>
      </c>
      <c r="W27" s="9">
        <f t="shared" si="3"/>
        <v>5.537164619</v>
      </c>
      <c r="X27" s="9">
        <f t="shared" ref="X27:AF27" si="31">W28</f>
        <v>23.25724505</v>
      </c>
      <c r="Y27" s="9">
        <f t="shared" si="31"/>
        <v>4.279660684</v>
      </c>
      <c r="Z27" s="9">
        <f t="shared" si="31"/>
        <v>7.90058999</v>
      </c>
      <c r="AA27" s="9">
        <f t="shared" si="31"/>
        <v>7.3816328</v>
      </c>
      <c r="AB27" s="9">
        <f t="shared" si="31"/>
        <v>2.453207891</v>
      </c>
      <c r="AC27" s="9">
        <f t="shared" si="31"/>
        <v>2.434057473</v>
      </c>
      <c r="AD27" s="9">
        <f t="shared" si="31"/>
        <v>0.9203223478</v>
      </c>
      <c r="AE27" s="9">
        <f t="shared" si="31"/>
        <v>133.1663172</v>
      </c>
      <c r="AF27" s="9">
        <f t="shared" si="31"/>
        <v>3.103055675</v>
      </c>
    </row>
    <row r="28">
      <c r="A28" s="3">
        <v>27.0</v>
      </c>
      <c r="B28" s="8">
        <f>IF('Генератор (0-1)'!A27 &lt; $E$15,$H$14,$H$15)*(-LN(1-'Генератор (0-1)'!A28))</f>
        <v>5.537164619</v>
      </c>
      <c r="W28" s="18">
        <f t="shared" si="3"/>
        <v>23.25724505</v>
      </c>
      <c r="X28" s="9">
        <f t="shared" ref="X28:AF28" si="32">W29</f>
        <v>4.279660684</v>
      </c>
      <c r="Y28" s="9">
        <f t="shared" si="32"/>
        <v>7.90058999</v>
      </c>
      <c r="Z28" s="9">
        <f t="shared" si="32"/>
        <v>7.3816328</v>
      </c>
      <c r="AA28" s="9">
        <f t="shared" si="32"/>
        <v>2.453207891</v>
      </c>
      <c r="AB28" s="9">
        <f t="shared" si="32"/>
        <v>2.434057473</v>
      </c>
      <c r="AC28" s="9">
        <f t="shared" si="32"/>
        <v>0.9203223478</v>
      </c>
      <c r="AD28" s="9">
        <f t="shared" si="32"/>
        <v>133.1663172</v>
      </c>
      <c r="AE28" s="9">
        <f t="shared" si="32"/>
        <v>3.103055675</v>
      </c>
      <c r="AF28" s="9">
        <f t="shared" si="32"/>
        <v>35.25926814</v>
      </c>
    </row>
    <row r="29">
      <c r="A29" s="3">
        <v>28.0</v>
      </c>
      <c r="B29" s="8">
        <f>IF('Генератор (0-1)'!A28 &lt; $E$15,$H$14,$H$15)*(-LN(1-'Генератор (0-1)'!A29))</f>
        <v>23.25724505</v>
      </c>
      <c r="W29" s="9">
        <f t="shared" si="3"/>
        <v>4.279660684</v>
      </c>
      <c r="X29" s="9">
        <f t="shared" ref="X29:AF29" si="33">W30</f>
        <v>7.90058999</v>
      </c>
      <c r="Y29" s="9">
        <f t="shared" si="33"/>
        <v>7.3816328</v>
      </c>
      <c r="Z29" s="9">
        <f t="shared" si="33"/>
        <v>2.453207891</v>
      </c>
      <c r="AA29" s="9">
        <f t="shared" si="33"/>
        <v>2.434057473</v>
      </c>
      <c r="AB29" s="9">
        <f t="shared" si="33"/>
        <v>0.9203223478</v>
      </c>
      <c r="AC29" s="9">
        <f t="shared" si="33"/>
        <v>133.1663172</v>
      </c>
      <c r="AD29" s="9">
        <f t="shared" si="33"/>
        <v>3.103055675</v>
      </c>
      <c r="AE29" s="9">
        <f t="shared" si="33"/>
        <v>35.25926814</v>
      </c>
      <c r="AF29" s="9">
        <f t="shared" si="33"/>
        <v>24.05910804</v>
      </c>
    </row>
    <row r="30">
      <c r="A30" s="3">
        <v>29.0</v>
      </c>
      <c r="B30" s="8">
        <f>IF('Генератор (0-1)'!A29 &lt; $E$15,$H$14,$H$15)*(-LN(1-'Генератор (0-1)'!A30))</f>
        <v>4.279660684</v>
      </c>
      <c r="W30" s="18">
        <f t="shared" si="3"/>
        <v>7.90058999</v>
      </c>
      <c r="X30" s="9">
        <f t="shared" ref="X30:AF30" si="34">W31</f>
        <v>7.3816328</v>
      </c>
      <c r="Y30" s="9">
        <f t="shared" si="34"/>
        <v>2.453207891</v>
      </c>
      <c r="Z30" s="9">
        <f t="shared" si="34"/>
        <v>2.434057473</v>
      </c>
      <c r="AA30" s="9">
        <f t="shared" si="34"/>
        <v>0.9203223478</v>
      </c>
      <c r="AB30" s="9">
        <f t="shared" si="34"/>
        <v>133.1663172</v>
      </c>
      <c r="AC30" s="9">
        <f t="shared" si="34"/>
        <v>3.103055675</v>
      </c>
      <c r="AD30" s="9">
        <f t="shared" si="34"/>
        <v>35.25926814</v>
      </c>
      <c r="AE30" s="9">
        <f t="shared" si="34"/>
        <v>24.05910804</v>
      </c>
      <c r="AF30" s="9">
        <f t="shared" si="34"/>
        <v>1.000677809</v>
      </c>
    </row>
    <row r="31">
      <c r="A31" s="3">
        <v>30.0</v>
      </c>
      <c r="B31" s="8">
        <f>IF('Генератор (0-1)'!A30 &lt; $E$15,$H$14,$H$15)*(-LN(1-'Генератор (0-1)'!A31))</f>
        <v>7.90058999</v>
      </c>
      <c r="W31" s="9">
        <f t="shared" si="3"/>
        <v>7.3816328</v>
      </c>
      <c r="X31" s="9">
        <f t="shared" ref="X31:AF31" si="35">W32</f>
        <v>2.453207891</v>
      </c>
      <c r="Y31" s="9">
        <f t="shared" si="35"/>
        <v>2.434057473</v>
      </c>
      <c r="Z31" s="9">
        <f t="shared" si="35"/>
        <v>0.9203223478</v>
      </c>
      <c r="AA31" s="9">
        <f t="shared" si="35"/>
        <v>133.1663172</v>
      </c>
      <c r="AB31" s="9">
        <f t="shared" si="35"/>
        <v>3.103055675</v>
      </c>
      <c r="AC31" s="9">
        <f t="shared" si="35"/>
        <v>35.25926814</v>
      </c>
      <c r="AD31" s="9">
        <f t="shared" si="35"/>
        <v>24.05910804</v>
      </c>
      <c r="AE31" s="9">
        <f t="shared" si="35"/>
        <v>1.000677809</v>
      </c>
      <c r="AF31" s="9">
        <f t="shared" si="35"/>
        <v>31.68047973</v>
      </c>
    </row>
    <row r="32">
      <c r="A32" s="3">
        <v>31.0</v>
      </c>
      <c r="B32" s="8">
        <f>IF('Генератор (0-1)'!A31 &lt; $E$15,$H$14,$H$15)*(-LN(1-'Генератор (0-1)'!A32))</f>
        <v>7.3816328</v>
      </c>
      <c r="W32" s="18">
        <f t="shared" si="3"/>
        <v>2.453207891</v>
      </c>
      <c r="X32" s="9">
        <f t="shared" ref="X32:AF32" si="36">W33</f>
        <v>2.434057473</v>
      </c>
      <c r="Y32" s="9">
        <f t="shared" si="36"/>
        <v>0.9203223478</v>
      </c>
      <c r="Z32" s="9">
        <f t="shared" si="36"/>
        <v>133.1663172</v>
      </c>
      <c r="AA32" s="9">
        <f t="shared" si="36"/>
        <v>3.103055675</v>
      </c>
      <c r="AB32" s="9">
        <f t="shared" si="36"/>
        <v>35.25926814</v>
      </c>
      <c r="AC32" s="9">
        <f t="shared" si="36"/>
        <v>24.05910804</v>
      </c>
      <c r="AD32" s="9">
        <f t="shared" si="36"/>
        <v>1.000677809</v>
      </c>
      <c r="AE32" s="9">
        <f t="shared" si="36"/>
        <v>31.68047973</v>
      </c>
      <c r="AF32" s="9">
        <f t="shared" si="36"/>
        <v>7.497947773</v>
      </c>
    </row>
    <row r="33">
      <c r="A33" s="3">
        <v>32.0</v>
      </c>
      <c r="B33" s="8">
        <f>IF('Генератор (0-1)'!A32 &lt; $E$15,$H$14,$H$15)*(-LN(1-'Генератор (0-1)'!A33))</f>
        <v>2.453207891</v>
      </c>
      <c r="W33" s="9">
        <f t="shared" si="3"/>
        <v>2.434057473</v>
      </c>
      <c r="X33" s="9">
        <f t="shared" ref="X33:AF33" si="37">W34</f>
        <v>0.9203223478</v>
      </c>
      <c r="Y33" s="9">
        <f t="shared" si="37"/>
        <v>133.1663172</v>
      </c>
      <c r="Z33" s="9">
        <f t="shared" si="37"/>
        <v>3.103055675</v>
      </c>
      <c r="AA33" s="9">
        <f t="shared" si="37"/>
        <v>35.25926814</v>
      </c>
      <c r="AB33" s="9">
        <f t="shared" si="37"/>
        <v>24.05910804</v>
      </c>
      <c r="AC33" s="9">
        <f t="shared" si="37"/>
        <v>1.000677809</v>
      </c>
      <c r="AD33" s="9">
        <f t="shared" si="37"/>
        <v>31.68047973</v>
      </c>
      <c r="AE33" s="9">
        <f t="shared" si="37"/>
        <v>7.497947773</v>
      </c>
      <c r="AF33" s="9">
        <f t="shared" si="37"/>
        <v>12.69611255</v>
      </c>
    </row>
    <row r="34">
      <c r="A34" s="3">
        <v>33.0</v>
      </c>
      <c r="B34" s="8">
        <f>IF('Генератор (0-1)'!A33 &lt; $E$15,$H$14,$H$15)*(-LN(1-'Генератор (0-1)'!A34))</f>
        <v>2.434057473</v>
      </c>
      <c r="W34" s="18">
        <f t="shared" si="3"/>
        <v>0.9203223478</v>
      </c>
      <c r="X34" s="9">
        <f t="shared" ref="X34:AF34" si="38">W35</f>
        <v>133.1663172</v>
      </c>
      <c r="Y34" s="9">
        <f t="shared" si="38"/>
        <v>3.103055675</v>
      </c>
      <c r="Z34" s="9">
        <f t="shared" si="38"/>
        <v>35.25926814</v>
      </c>
      <c r="AA34" s="9">
        <f t="shared" si="38"/>
        <v>24.05910804</v>
      </c>
      <c r="AB34" s="9">
        <f t="shared" si="38"/>
        <v>1.000677809</v>
      </c>
      <c r="AC34" s="9">
        <f t="shared" si="38"/>
        <v>31.68047973</v>
      </c>
      <c r="AD34" s="9">
        <f t="shared" si="38"/>
        <v>7.497947773</v>
      </c>
      <c r="AE34" s="9">
        <f t="shared" si="38"/>
        <v>12.69611255</v>
      </c>
      <c r="AF34" s="9">
        <f t="shared" si="38"/>
        <v>36.28315854</v>
      </c>
    </row>
    <row r="35">
      <c r="A35" s="3">
        <v>34.0</v>
      </c>
      <c r="B35" s="8">
        <f>IF('Генератор (0-1)'!A34 &lt; $E$15,$H$14,$H$15)*(-LN(1-'Генератор (0-1)'!A35))</f>
        <v>0.9203223478</v>
      </c>
      <c r="W35" s="9">
        <f t="shared" si="3"/>
        <v>133.1663172</v>
      </c>
      <c r="X35" s="9">
        <f t="shared" ref="X35:AF35" si="39">W36</f>
        <v>3.103055675</v>
      </c>
      <c r="Y35" s="9">
        <f t="shared" si="39"/>
        <v>35.25926814</v>
      </c>
      <c r="Z35" s="9">
        <f t="shared" si="39"/>
        <v>24.05910804</v>
      </c>
      <c r="AA35" s="9">
        <f t="shared" si="39"/>
        <v>1.000677809</v>
      </c>
      <c r="AB35" s="9">
        <f t="shared" si="39"/>
        <v>31.68047973</v>
      </c>
      <c r="AC35" s="9">
        <f t="shared" si="39"/>
        <v>7.497947773</v>
      </c>
      <c r="AD35" s="9">
        <f t="shared" si="39"/>
        <v>12.69611255</v>
      </c>
      <c r="AE35" s="9">
        <f t="shared" si="39"/>
        <v>36.28315854</v>
      </c>
      <c r="AF35" s="9">
        <f t="shared" si="39"/>
        <v>7.825822296</v>
      </c>
    </row>
    <row r="36">
      <c r="A36" s="3">
        <v>35.0</v>
      </c>
      <c r="B36" s="8">
        <f>IF('Генератор (0-1)'!A35 &lt; $E$15,$H$14,$H$15)*(-LN(1-'Генератор (0-1)'!A36))</f>
        <v>133.1663172</v>
      </c>
      <c r="W36" s="18">
        <f t="shared" si="3"/>
        <v>3.103055675</v>
      </c>
      <c r="X36" s="9">
        <f t="shared" ref="X36:AF36" si="40">W37</f>
        <v>35.25926814</v>
      </c>
      <c r="Y36" s="9">
        <f t="shared" si="40"/>
        <v>24.05910804</v>
      </c>
      <c r="Z36" s="9">
        <f t="shared" si="40"/>
        <v>1.000677809</v>
      </c>
      <c r="AA36" s="9">
        <f t="shared" si="40"/>
        <v>31.68047973</v>
      </c>
      <c r="AB36" s="9">
        <f t="shared" si="40"/>
        <v>7.497947773</v>
      </c>
      <c r="AC36" s="9">
        <f t="shared" si="40"/>
        <v>12.69611255</v>
      </c>
      <c r="AD36" s="9">
        <f t="shared" si="40"/>
        <v>36.28315854</v>
      </c>
      <c r="AE36" s="9">
        <f t="shared" si="40"/>
        <v>7.825822296</v>
      </c>
      <c r="AF36" s="9">
        <f t="shared" si="40"/>
        <v>6.262693473</v>
      </c>
    </row>
    <row r="37">
      <c r="A37" s="3">
        <v>36.0</v>
      </c>
      <c r="B37" s="8">
        <f>IF('Генератор (0-1)'!A36 &lt; $E$15,$H$14,$H$15)*(-LN(1-'Генератор (0-1)'!A37))</f>
        <v>3.103055675</v>
      </c>
      <c r="W37" s="9">
        <f t="shared" si="3"/>
        <v>35.25926814</v>
      </c>
      <c r="X37" s="9">
        <f t="shared" ref="X37:AF37" si="41">W38</f>
        <v>24.05910804</v>
      </c>
      <c r="Y37" s="9">
        <f t="shared" si="41"/>
        <v>1.000677809</v>
      </c>
      <c r="Z37" s="9">
        <f t="shared" si="41"/>
        <v>31.68047973</v>
      </c>
      <c r="AA37" s="9">
        <f t="shared" si="41"/>
        <v>7.497947773</v>
      </c>
      <c r="AB37" s="9">
        <f t="shared" si="41"/>
        <v>12.69611255</v>
      </c>
      <c r="AC37" s="9">
        <f t="shared" si="41"/>
        <v>36.28315854</v>
      </c>
      <c r="AD37" s="9">
        <f t="shared" si="41"/>
        <v>7.825822296</v>
      </c>
      <c r="AE37" s="9">
        <f t="shared" si="41"/>
        <v>6.262693473</v>
      </c>
      <c r="AF37" s="9">
        <f t="shared" si="41"/>
        <v>2.093284782</v>
      </c>
    </row>
    <row r="38">
      <c r="A38" s="3">
        <v>37.0</v>
      </c>
      <c r="B38" s="8">
        <f>IF('Генератор (0-1)'!A37 &lt; $E$15,$H$14,$H$15)*(-LN(1-'Генератор (0-1)'!A38))</f>
        <v>35.25926814</v>
      </c>
      <c r="K38" s="3">
        <v>2.0</v>
      </c>
      <c r="W38" s="18">
        <f t="shared" si="3"/>
        <v>24.05910804</v>
      </c>
      <c r="X38" s="9">
        <f t="shared" ref="X38:AF38" si="42">W39</f>
        <v>1.000677809</v>
      </c>
      <c r="Y38" s="9">
        <f t="shared" si="42"/>
        <v>31.68047973</v>
      </c>
      <c r="Z38" s="9">
        <f t="shared" si="42"/>
        <v>7.497947773</v>
      </c>
      <c r="AA38" s="9">
        <f t="shared" si="42"/>
        <v>12.69611255</v>
      </c>
      <c r="AB38" s="9">
        <f t="shared" si="42"/>
        <v>36.28315854</v>
      </c>
      <c r="AC38" s="9">
        <f t="shared" si="42"/>
        <v>7.825822296</v>
      </c>
      <c r="AD38" s="9">
        <f t="shared" si="42"/>
        <v>6.262693473</v>
      </c>
      <c r="AE38" s="9">
        <f t="shared" si="42"/>
        <v>2.093284782</v>
      </c>
      <c r="AF38" s="9">
        <f t="shared" si="42"/>
        <v>15.84486948</v>
      </c>
    </row>
    <row r="39">
      <c r="A39" s="3">
        <v>38.0</v>
      </c>
      <c r="B39" s="8">
        <f>IF('Генератор (0-1)'!A38 &lt; $E$15,$H$14,$H$15)*(-LN(1-'Генератор (0-1)'!A39))</f>
        <v>24.05910804</v>
      </c>
      <c r="W39" s="9">
        <f t="shared" si="3"/>
        <v>1.000677809</v>
      </c>
      <c r="X39" s="9">
        <f t="shared" ref="X39:AF39" si="43">W40</f>
        <v>31.68047973</v>
      </c>
      <c r="Y39" s="9">
        <f t="shared" si="43"/>
        <v>7.497947773</v>
      </c>
      <c r="Z39" s="9">
        <f t="shared" si="43"/>
        <v>12.69611255</v>
      </c>
      <c r="AA39" s="9">
        <f t="shared" si="43"/>
        <v>36.28315854</v>
      </c>
      <c r="AB39" s="9">
        <f t="shared" si="43"/>
        <v>7.825822296</v>
      </c>
      <c r="AC39" s="9">
        <f t="shared" si="43"/>
        <v>6.262693473</v>
      </c>
      <c r="AD39" s="9">
        <f t="shared" si="43"/>
        <v>2.093284782</v>
      </c>
      <c r="AE39" s="9">
        <f t="shared" si="43"/>
        <v>15.84486948</v>
      </c>
      <c r="AF39" s="9">
        <f t="shared" si="43"/>
        <v>1.340222658</v>
      </c>
    </row>
    <row r="40">
      <c r="A40" s="3">
        <v>39.0</v>
      </c>
      <c r="B40" s="8">
        <f>IF('Генератор (0-1)'!A39 &lt; $E$15,$H$14,$H$15)*(-LN(1-'Генератор (0-1)'!A40))</f>
        <v>1.000677809</v>
      </c>
      <c r="W40" s="18">
        <f t="shared" si="3"/>
        <v>31.68047973</v>
      </c>
      <c r="X40" s="9">
        <f t="shared" ref="X40:AF40" si="44">W41</f>
        <v>7.497947773</v>
      </c>
      <c r="Y40" s="9">
        <f t="shared" si="44"/>
        <v>12.69611255</v>
      </c>
      <c r="Z40" s="9">
        <f t="shared" si="44"/>
        <v>36.28315854</v>
      </c>
      <c r="AA40" s="9">
        <f t="shared" si="44"/>
        <v>7.825822296</v>
      </c>
      <c r="AB40" s="9">
        <f t="shared" si="44"/>
        <v>6.262693473</v>
      </c>
      <c r="AC40" s="9">
        <f t="shared" si="44"/>
        <v>2.093284782</v>
      </c>
      <c r="AD40" s="9">
        <f t="shared" si="44"/>
        <v>15.84486948</v>
      </c>
      <c r="AE40" s="9">
        <f t="shared" si="44"/>
        <v>1.340222658</v>
      </c>
      <c r="AF40" s="9">
        <f t="shared" si="44"/>
        <v>65.67184491</v>
      </c>
    </row>
    <row r="41">
      <c r="A41" s="3">
        <v>40.0</v>
      </c>
      <c r="B41" s="8">
        <f>IF('Генератор (0-1)'!A40 &lt; $E$15,$H$14,$H$15)*(-LN(1-'Генератор (0-1)'!A41))</f>
        <v>31.68047973</v>
      </c>
      <c r="W41" s="9">
        <f t="shared" si="3"/>
        <v>7.497947773</v>
      </c>
      <c r="X41" s="9">
        <f t="shared" ref="X41:AF41" si="45">W42</f>
        <v>12.69611255</v>
      </c>
      <c r="Y41" s="9">
        <f t="shared" si="45"/>
        <v>36.28315854</v>
      </c>
      <c r="Z41" s="9">
        <f t="shared" si="45"/>
        <v>7.825822296</v>
      </c>
      <c r="AA41" s="9">
        <f t="shared" si="45"/>
        <v>6.262693473</v>
      </c>
      <c r="AB41" s="9">
        <f t="shared" si="45"/>
        <v>2.093284782</v>
      </c>
      <c r="AC41" s="9">
        <f t="shared" si="45"/>
        <v>15.84486948</v>
      </c>
      <c r="AD41" s="9">
        <f t="shared" si="45"/>
        <v>1.340222658</v>
      </c>
      <c r="AE41" s="9">
        <f t="shared" si="45"/>
        <v>65.67184491</v>
      </c>
      <c r="AF41" s="9">
        <f t="shared" si="45"/>
        <v>10.0732081</v>
      </c>
    </row>
    <row r="42">
      <c r="A42" s="3">
        <v>41.0</v>
      </c>
      <c r="B42" s="8">
        <f>IF('Генератор (0-1)'!A41 &lt; $E$15,$H$14,$H$15)*(-LN(1-'Генератор (0-1)'!A42))</f>
        <v>7.497947773</v>
      </c>
      <c r="W42" s="18">
        <f t="shared" si="3"/>
        <v>12.69611255</v>
      </c>
      <c r="X42" s="9">
        <f t="shared" ref="X42:AF42" si="46">W43</f>
        <v>36.28315854</v>
      </c>
      <c r="Y42" s="9">
        <f t="shared" si="46"/>
        <v>7.825822296</v>
      </c>
      <c r="Z42" s="9">
        <f t="shared" si="46"/>
        <v>6.262693473</v>
      </c>
      <c r="AA42" s="9">
        <f t="shared" si="46"/>
        <v>2.093284782</v>
      </c>
      <c r="AB42" s="9">
        <f t="shared" si="46"/>
        <v>15.84486948</v>
      </c>
      <c r="AC42" s="9">
        <f t="shared" si="46"/>
        <v>1.340222658</v>
      </c>
      <c r="AD42" s="9">
        <f t="shared" si="46"/>
        <v>65.67184491</v>
      </c>
      <c r="AE42" s="9">
        <f t="shared" si="46"/>
        <v>10.0732081</v>
      </c>
      <c r="AF42" s="9">
        <f t="shared" si="46"/>
        <v>34.48466033</v>
      </c>
    </row>
    <row r="43">
      <c r="A43" s="3">
        <v>42.0</v>
      </c>
      <c r="B43" s="8">
        <f>IF('Генератор (0-1)'!A42 &lt; $E$15,$H$14,$H$15)*(-LN(1-'Генератор (0-1)'!A43))</f>
        <v>12.69611255</v>
      </c>
      <c r="W43" s="9">
        <f t="shared" si="3"/>
        <v>36.28315854</v>
      </c>
      <c r="X43" s="9">
        <f t="shared" ref="X43:AF43" si="47">W44</f>
        <v>7.825822296</v>
      </c>
      <c r="Y43" s="9">
        <f t="shared" si="47"/>
        <v>6.262693473</v>
      </c>
      <c r="Z43" s="9">
        <f t="shared" si="47"/>
        <v>2.093284782</v>
      </c>
      <c r="AA43" s="9">
        <f t="shared" si="47"/>
        <v>15.84486948</v>
      </c>
      <c r="AB43" s="9">
        <f t="shared" si="47"/>
        <v>1.340222658</v>
      </c>
      <c r="AC43" s="9">
        <f t="shared" si="47"/>
        <v>65.67184491</v>
      </c>
      <c r="AD43" s="9">
        <f t="shared" si="47"/>
        <v>10.0732081</v>
      </c>
      <c r="AE43" s="9">
        <f t="shared" si="47"/>
        <v>34.48466033</v>
      </c>
      <c r="AF43" s="9">
        <f t="shared" si="47"/>
        <v>4.427518108</v>
      </c>
    </row>
    <row r="44">
      <c r="A44" s="3">
        <v>43.0</v>
      </c>
      <c r="B44" s="8">
        <f>IF('Генератор (0-1)'!A43 &lt; $E$15,$H$14,$H$15)*(-LN(1-'Генератор (0-1)'!A44))</f>
        <v>36.28315854</v>
      </c>
      <c r="W44" s="18">
        <f t="shared" si="3"/>
        <v>7.825822296</v>
      </c>
      <c r="X44" s="9">
        <f t="shared" ref="X44:AF44" si="48">W45</f>
        <v>6.262693473</v>
      </c>
      <c r="Y44" s="9">
        <f t="shared" si="48"/>
        <v>2.093284782</v>
      </c>
      <c r="Z44" s="9">
        <f t="shared" si="48"/>
        <v>15.84486948</v>
      </c>
      <c r="AA44" s="9">
        <f t="shared" si="48"/>
        <v>1.340222658</v>
      </c>
      <c r="AB44" s="9">
        <f t="shared" si="48"/>
        <v>65.67184491</v>
      </c>
      <c r="AC44" s="9">
        <f t="shared" si="48"/>
        <v>10.0732081</v>
      </c>
      <c r="AD44" s="9">
        <f t="shared" si="48"/>
        <v>34.48466033</v>
      </c>
      <c r="AE44" s="9">
        <f t="shared" si="48"/>
        <v>4.427518108</v>
      </c>
      <c r="AF44" s="9">
        <f t="shared" si="48"/>
        <v>6.686635657</v>
      </c>
    </row>
    <row r="45">
      <c r="A45" s="3">
        <v>44.0</v>
      </c>
      <c r="B45" s="8">
        <f>IF('Генератор (0-1)'!A44 &lt; $E$15,$H$14,$H$15)*(-LN(1-'Генератор (0-1)'!A45))</f>
        <v>7.825822296</v>
      </c>
      <c r="W45" s="9">
        <f t="shared" si="3"/>
        <v>6.262693473</v>
      </c>
      <c r="X45" s="9">
        <f t="shared" ref="X45:AF45" si="49">W46</f>
        <v>2.093284782</v>
      </c>
      <c r="Y45" s="9">
        <f t="shared" si="49"/>
        <v>15.84486948</v>
      </c>
      <c r="Z45" s="9">
        <f t="shared" si="49"/>
        <v>1.340222658</v>
      </c>
      <c r="AA45" s="9">
        <f t="shared" si="49"/>
        <v>65.67184491</v>
      </c>
      <c r="AB45" s="9">
        <f t="shared" si="49"/>
        <v>10.0732081</v>
      </c>
      <c r="AC45" s="9">
        <f t="shared" si="49"/>
        <v>34.48466033</v>
      </c>
      <c r="AD45" s="9">
        <f t="shared" si="49"/>
        <v>4.427518108</v>
      </c>
      <c r="AE45" s="9">
        <f t="shared" si="49"/>
        <v>6.686635657</v>
      </c>
      <c r="AF45" s="9">
        <f t="shared" si="49"/>
        <v>11.6415377</v>
      </c>
    </row>
    <row r="46">
      <c r="A46" s="3">
        <v>45.0</v>
      </c>
      <c r="B46" s="8">
        <f>IF('Генератор (0-1)'!A45 &lt; $E$15,$H$14,$H$15)*(-LN(1-'Генератор (0-1)'!A46))</f>
        <v>6.262693473</v>
      </c>
      <c r="W46" s="18">
        <f t="shared" si="3"/>
        <v>2.093284782</v>
      </c>
      <c r="X46" s="9">
        <f t="shared" ref="X46:AF46" si="50">W47</f>
        <v>15.84486948</v>
      </c>
      <c r="Y46" s="9">
        <f t="shared" si="50"/>
        <v>1.340222658</v>
      </c>
      <c r="Z46" s="9">
        <f t="shared" si="50"/>
        <v>65.67184491</v>
      </c>
      <c r="AA46" s="9">
        <f t="shared" si="50"/>
        <v>10.0732081</v>
      </c>
      <c r="AB46" s="9">
        <f t="shared" si="50"/>
        <v>34.48466033</v>
      </c>
      <c r="AC46" s="9">
        <f t="shared" si="50"/>
        <v>4.427518108</v>
      </c>
      <c r="AD46" s="9">
        <f t="shared" si="50"/>
        <v>6.686635657</v>
      </c>
      <c r="AE46" s="9">
        <f t="shared" si="50"/>
        <v>11.6415377</v>
      </c>
      <c r="AF46" s="9">
        <f t="shared" si="50"/>
        <v>29.43604333</v>
      </c>
    </row>
    <row r="47">
      <c r="A47" s="3">
        <v>46.0</v>
      </c>
      <c r="B47" s="8">
        <f>IF('Генератор (0-1)'!A46 &lt; $E$15,$H$14,$H$15)*(-LN(1-'Генератор (0-1)'!A47))</f>
        <v>2.093284782</v>
      </c>
      <c r="W47" s="9">
        <f t="shared" si="3"/>
        <v>15.84486948</v>
      </c>
      <c r="X47" s="9">
        <f t="shared" ref="X47:AF47" si="51">W48</f>
        <v>1.340222658</v>
      </c>
      <c r="Y47" s="9">
        <f t="shared" si="51"/>
        <v>65.67184491</v>
      </c>
      <c r="Z47" s="9">
        <f t="shared" si="51"/>
        <v>10.0732081</v>
      </c>
      <c r="AA47" s="9">
        <f t="shared" si="51"/>
        <v>34.48466033</v>
      </c>
      <c r="AB47" s="9">
        <f t="shared" si="51"/>
        <v>4.427518108</v>
      </c>
      <c r="AC47" s="9">
        <f t="shared" si="51"/>
        <v>6.686635657</v>
      </c>
      <c r="AD47" s="9">
        <f t="shared" si="51"/>
        <v>11.6415377</v>
      </c>
      <c r="AE47" s="9">
        <f t="shared" si="51"/>
        <v>29.43604333</v>
      </c>
      <c r="AF47" s="9">
        <f t="shared" si="51"/>
        <v>13.80080353</v>
      </c>
    </row>
    <row r="48">
      <c r="A48" s="3">
        <v>47.0</v>
      </c>
      <c r="B48" s="8">
        <f>IF('Генератор (0-1)'!A47 &lt; $E$15,$H$14,$H$15)*(-LN(1-'Генератор (0-1)'!A48))</f>
        <v>15.84486948</v>
      </c>
      <c r="W48" s="18">
        <f t="shared" si="3"/>
        <v>1.340222658</v>
      </c>
      <c r="X48" s="9">
        <f t="shared" ref="X48:AF48" si="52">W49</f>
        <v>65.67184491</v>
      </c>
      <c r="Y48" s="9">
        <f t="shared" si="52"/>
        <v>10.0732081</v>
      </c>
      <c r="Z48" s="9">
        <f t="shared" si="52"/>
        <v>34.48466033</v>
      </c>
      <c r="AA48" s="9">
        <f t="shared" si="52"/>
        <v>4.427518108</v>
      </c>
      <c r="AB48" s="9">
        <f t="shared" si="52"/>
        <v>6.686635657</v>
      </c>
      <c r="AC48" s="9">
        <f t="shared" si="52"/>
        <v>11.6415377</v>
      </c>
      <c r="AD48" s="9">
        <f t="shared" si="52"/>
        <v>29.43604333</v>
      </c>
      <c r="AE48" s="9">
        <f t="shared" si="52"/>
        <v>13.80080353</v>
      </c>
      <c r="AF48" s="9">
        <f t="shared" si="52"/>
        <v>21.86900089</v>
      </c>
    </row>
    <row r="49">
      <c r="A49" s="3">
        <v>48.0</v>
      </c>
      <c r="B49" s="8">
        <f>IF('Генератор (0-1)'!A48 &lt; $E$15,$H$14,$H$15)*(-LN(1-'Генератор (0-1)'!A49))</f>
        <v>1.340222658</v>
      </c>
      <c r="W49" s="9">
        <f t="shared" si="3"/>
        <v>65.67184491</v>
      </c>
      <c r="X49" s="9">
        <f t="shared" ref="X49:AF49" si="53">W50</f>
        <v>10.0732081</v>
      </c>
      <c r="Y49" s="9">
        <f t="shared" si="53"/>
        <v>34.48466033</v>
      </c>
      <c r="Z49" s="9">
        <f t="shared" si="53"/>
        <v>4.427518108</v>
      </c>
      <c r="AA49" s="9">
        <f t="shared" si="53"/>
        <v>6.686635657</v>
      </c>
      <c r="AB49" s="9">
        <f t="shared" si="53"/>
        <v>11.6415377</v>
      </c>
      <c r="AC49" s="9">
        <f t="shared" si="53"/>
        <v>29.43604333</v>
      </c>
      <c r="AD49" s="9">
        <f t="shared" si="53"/>
        <v>13.80080353</v>
      </c>
      <c r="AE49" s="9">
        <f t="shared" si="53"/>
        <v>21.86900089</v>
      </c>
      <c r="AF49" s="9">
        <f t="shared" si="53"/>
        <v>6.476681485</v>
      </c>
    </row>
    <row r="50">
      <c r="A50" s="3">
        <v>49.0</v>
      </c>
      <c r="B50" s="8">
        <f>IF('Генератор (0-1)'!A49 &lt; $E$15,$H$14,$H$15)*(-LN(1-'Генератор (0-1)'!A50))</f>
        <v>65.67184491</v>
      </c>
      <c r="W50" s="18">
        <f t="shared" si="3"/>
        <v>10.0732081</v>
      </c>
      <c r="X50" s="9">
        <f t="shared" ref="X50:AF50" si="54">W51</f>
        <v>34.48466033</v>
      </c>
      <c r="Y50" s="9">
        <f t="shared" si="54"/>
        <v>4.427518108</v>
      </c>
      <c r="Z50" s="9">
        <f t="shared" si="54"/>
        <v>6.686635657</v>
      </c>
      <c r="AA50" s="9">
        <f t="shared" si="54"/>
        <v>11.6415377</v>
      </c>
      <c r="AB50" s="9">
        <f t="shared" si="54"/>
        <v>29.43604333</v>
      </c>
      <c r="AC50" s="9">
        <f t="shared" si="54"/>
        <v>13.80080353</v>
      </c>
      <c r="AD50" s="9">
        <f t="shared" si="54"/>
        <v>21.86900089</v>
      </c>
      <c r="AE50" s="9">
        <f t="shared" si="54"/>
        <v>6.476681485</v>
      </c>
      <c r="AF50" s="9">
        <f t="shared" si="54"/>
        <v>14.90315872</v>
      </c>
    </row>
    <row r="51">
      <c r="A51" s="3">
        <v>50.0</v>
      </c>
      <c r="B51" s="8">
        <f>IF('Генератор (0-1)'!A50 &lt; $E$15,$H$14,$H$15)*(-LN(1-'Генератор (0-1)'!A51))</f>
        <v>10.0732081</v>
      </c>
      <c r="W51" s="9">
        <f t="shared" si="3"/>
        <v>34.48466033</v>
      </c>
      <c r="X51" s="9">
        <f t="shared" ref="X51:AF51" si="55">W52</f>
        <v>4.427518108</v>
      </c>
      <c r="Y51" s="9">
        <f t="shared" si="55"/>
        <v>6.686635657</v>
      </c>
      <c r="Z51" s="9">
        <f t="shared" si="55"/>
        <v>11.6415377</v>
      </c>
      <c r="AA51" s="9">
        <f t="shared" si="55"/>
        <v>29.43604333</v>
      </c>
      <c r="AB51" s="9">
        <f t="shared" si="55"/>
        <v>13.80080353</v>
      </c>
      <c r="AC51" s="9">
        <f t="shared" si="55"/>
        <v>21.86900089</v>
      </c>
      <c r="AD51" s="9">
        <f t="shared" si="55"/>
        <v>6.476681485</v>
      </c>
      <c r="AE51" s="9">
        <f t="shared" si="55"/>
        <v>14.90315872</v>
      </c>
      <c r="AF51" s="9">
        <f t="shared" si="55"/>
        <v>2.282425047</v>
      </c>
    </row>
    <row r="52">
      <c r="A52" s="3">
        <v>51.0</v>
      </c>
      <c r="B52" s="8">
        <f>IF('Генератор (0-1)'!A51 &lt; $E$15,$H$14,$H$15)*(-LN(1-'Генератор (0-1)'!A52))</f>
        <v>34.48466033</v>
      </c>
      <c r="W52" s="18">
        <f t="shared" si="3"/>
        <v>4.427518108</v>
      </c>
      <c r="X52" s="9">
        <f t="shared" ref="X52:AF52" si="56">W53</f>
        <v>6.686635657</v>
      </c>
      <c r="Y52" s="9">
        <f t="shared" si="56"/>
        <v>11.6415377</v>
      </c>
      <c r="Z52" s="9">
        <f t="shared" si="56"/>
        <v>29.43604333</v>
      </c>
      <c r="AA52" s="9">
        <f t="shared" si="56"/>
        <v>13.80080353</v>
      </c>
      <c r="AB52" s="9">
        <f t="shared" si="56"/>
        <v>21.86900089</v>
      </c>
      <c r="AC52" s="9">
        <f t="shared" si="56"/>
        <v>6.476681485</v>
      </c>
      <c r="AD52" s="9">
        <f t="shared" si="56"/>
        <v>14.90315872</v>
      </c>
      <c r="AE52" s="9">
        <f t="shared" si="56"/>
        <v>2.282425047</v>
      </c>
      <c r="AF52" s="9">
        <f t="shared" si="56"/>
        <v>1.190126383</v>
      </c>
    </row>
    <row r="53">
      <c r="A53" s="3">
        <v>52.0</v>
      </c>
      <c r="B53" s="8">
        <f>IF('Генератор (0-1)'!A52 &lt; $E$15,$H$14,$H$15)*(-LN(1-'Генератор (0-1)'!A53))</f>
        <v>4.427518108</v>
      </c>
      <c r="W53" s="9">
        <f t="shared" si="3"/>
        <v>6.686635657</v>
      </c>
      <c r="X53" s="9">
        <f t="shared" ref="X53:AF53" si="57">W54</f>
        <v>11.6415377</v>
      </c>
      <c r="Y53" s="9">
        <f t="shared" si="57"/>
        <v>29.43604333</v>
      </c>
      <c r="Z53" s="9">
        <f t="shared" si="57"/>
        <v>13.80080353</v>
      </c>
      <c r="AA53" s="9">
        <f t="shared" si="57"/>
        <v>21.86900089</v>
      </c>
      <c r="AB53" s="9">
        <f t="shared" si="57"/>
        <v>6.476681485</v>
      </c>
      <c r="AC53" s="9">
        <f t="shared" si="57"/>
        <v>14.90315872</v>
      </c>
      <c r="AD53" s="9">
        <f t="shared" si="57"/>
        <v>2.282425047</v>
      </c>
      <c r="AE53" s="9">
        <f t="shared" si="57"/>
        <v>1.190126383</v>
      </c>
      <c r="AF53" s="9">
        <f t="shared" si="57"/>
        <v>48.02512341</v>
      </c>
    </row>
    <row r="54">
      <c r="A54" s="3">
        <v>53.0</v>
      </c>
      <c r="B54" s="8">
        <f>IF('Генератор (0-1)'!A53 &lt; $E$15,$H$14,$H$15)*(-LN(1-'Генератор (0-1)'!A54))</f>
        <v>6.686635657</v>
      </c>
      <c r="W54" s="18">
        <f t="shared" si="3"/>
        <v>11.6415377</v>
      </c>
      <c r="X54" s="9">
        <f t="shared" ref="X54:AF54" si="58">W55</f>
        <v>29.43604333</v>
      </c>
      <c r="Y54" s="9">
        <f t="shared" si="58"/>
        <v>13.80080353</v>
      </c>
      <c r="Z54" s="9">
        <f t="shared" si="58"/>
        <v>21.86900089</v>
      </c>
      <c r="AA54" s="9">
        <f t="shared" si="58"/>
        <v>6.476681485</v>
      </c>
      <c r="AB54" s="9">
        <f t="shared" si="58"/>
        <v>14.90315872</v>
      </c>
      <c r="AC54" s="9">
        <f t="shared" si="58"/>
        <v>2.282425047</v>
      </c>
      <c r="AD54" s="9">
        <f t="shared" si="58"/>
        <v>1.190126383</v>
      </c>
      <c r="AE54" s="9">
        <f t="shared" si="58"/>
        <v>48.02512341</v>
      </c>
      <c r="AF54" s="9">
        <f t="shared" si="58"/>
        <v>24.47965615</v>
      </c>
    </row>
    <row r="55">
      <c r="A55" s="3">
        <v>54.0</v>
      </c>
      <c r="B55" s="8">
        <f>IF('Генератор (0-1)'!A54 &lt; $E$15,$H$14,$H$15)*(-LN(1-'Генератор (0-1)'!A55))</f>
        <v>11.6415377</v>
      </c>
      <c r="W55" s="9">
        <f t="shared" si="3"/>
        <v>29.43604333</v>
      </c>
      <c r="X55" s="9">
        <f t="shared" ref="X55:AF55" si="59">W56</f>
        <v>13.80080353</v>
      </c>
      <c r="Y55" s="9">
        <f t="shared" si="59"/>
        <v>21.86900089</v>
      </c>
      <c r="Z55" s="9">
        <f t="shared" si="59"/>
        <v>6.476681485</v>
      </c>
      <c r="AA55" s="9">
        <f t="shared" si="59"/>
        <v>14.90315872</v>
      </c>
      <c r="AB55" s="9">
        <f t="shared" si="59"/>
        <v>2.282425047</v>
      </c>
      <c r="AC55" s="9">
        <f t="shared" si="59"/>
        <v>1.190126383</v>
      </c>
      <c r="AD55" s="9">
        <f t="shared" si="59"/>
        <v>48.02512341</v>
      </c>
      <c r="AE55" s="9">
        <f t="shared" si="59"/>
        <v>24.47965615</v>
      </c>
      <c r="AF55" s="9">
        <f t="shared" si="59"/>
        <v>8.56028089</v>
      </c>
    </row>
    <row r="56">
      <c r="A56" s="3">
        <v>55.0</v>
      </c>
      <c r="B56" s="8">
        <f>IF('Генератор (0-1)'!A55 &lt; $E$15,$H$14,$H$15)*(-LN(1-'Генератор (0-1)'!A56))</f>
        <v>29.43604333</v>
      </c>
      <c r="W56" s="18">
        <f t="shared" si="3"/>
        <v>13.80080353</v>
      </c>
      <c r="X56" s="9">
        <f t="shared" ref="X56:AF56" si="60">W57</f>
        <v>21.86900089</v>
      </c>
      <c r="Y56" s="9">
        <f t="shared" si="60"/>
        <v>6.476681485</v>
      </c>
      <c r="Z56" s="9">
        <f t="shared" si="60"/>
        <v>14.90315872</v>
      </c>
      <c r="AA56" s="9">
        <f t="shared" si="60"/>
        <v>2.282425047</v>
      </c>
      <c r="AB56" s="9">
        <f t="shared" si="60"/>
        <v>1.190126383</v>
      </c>
      <c r="AC56" s="9">
        <f t="shared" si="60"/>
        <v>48.02512341</v>
      </c>
      <c r="AD56" s="9">
        <f t="shared" si="60"/>
        <v>24.47965615</v>
      </c>
      <c r="AE56" s="9">
        <f t="shared" si="60"/>
        <v>8.56028089</v>
      </c>
      <c r="AF56" s="9">
        <f t="shared" si="60"/>
        <v>75.40173457</v>
      </c>
    </row>
    <row r="57">
      <c r="A57" s="3">
        <v>56.0</v>
      </c>
      <c r="B57" s="8">
        <f>IF('Генератор (0-1)'!A56 &lt; $E$15,$H$14,$H$15)*(-LN(1-'Генератор (0-1)'!A57))</f>
        <v>13.80080353</v>
      </c>
      <c r="W57" s="9">
        <f t="shared" si="3"/>
        <v>21.86900089</v>
      </c>
      <c r="X57" s="9">
        <f t="shared" ref="X57:AF57" si="61">W58</f>
        <v>6.476681485</v>
      </c>
      <c r="Y57" s="9">
        <f t="shared" si="61"/>
        <v>14.90315872</v>
      </c>
      <c r="Z57" s="9">
        <f t="shared" si="61"/>
        <v>2.282425047</v>
      </c>
      <c r="AA57" s="9">
        <f t="shared" si="61"/>
        <v>1.190126383</v>
      </c>
      <c r="AB57" s="9">
        <f t="shared" si="61"/>
        <v>48.02512341</v>
      </c>
      <c r="AC57" s="9">
        <f t="shared" si="61"/>
        <v>24.47965615</v>
      </c>
      <c r="AD57" s="9">
        <f t="shared" si="61"/>
        <v>8.56028089</v>
      </c>
      <c r="AE57" s="9">
        <f t="shared" si="61"/>
        <v>75.40173457</v>
      </c>
      <c r="AF57" s="9">
        <f t="shared" si="61"/>
        <v>2.182537777</v>
      </c>
    </row>
    <row r="58">
      <c r="A58" s="3">
        <v>57.0</v>
      </c>
      <c r="B58" s="8">
        <f>IF('Генератор (0-1)'!A57 &lt; $E$15,$H$14,$H$15)*(-LN(1-'Генератор (0-1)'!A58))</f>
        <v>21.86900089</v>
      </c>
      <c r="W58" s="18">
        <f t="shared" si="3"/>
        <v>6.476681485</v>
      </c>
      <c r="X58" s="9">
        <f t="shared" ref="X58:AF58" si="62">W59</f>
        <v>14.90315872</v>
      </c>
      <c r="Y58" s="9">
        <f t="shared" si="62"/>
        <v>2.282425047</v>
      </c>
      <c r="Z58" s="9">
        <f t="shared" si="62"/>
        <v>1.190126383</v>
      </c>
      <c r="AA58" s="9">
        <f t="shared" si="62"/>
        <v>48.02512341</v>
      </c>
      <c r="AB58" s="9">
        <f t="shared" si="62"/>
        <v>24.47965615</v>
      </c>
      <c r="AC58" s="9">
        <f t="shared" si="62"/>
        <v>8.56028089</v>
      </c>
      <c r="AD58" s="9">
        <f t="shared" si="62"/>
        <v>75.40173457</v>
      </c>
      <c r="AE58" s="9">
        <f t="shared" si="62"/>
        <v>2.182537777</v>
      </c>
      <c r="AF58" s="9">
        <f t="shared" si="62"/>
        <v>12.01535012</v>
      </c>
    </row>
    <row r="59">
      <c r="A59" s="3">
        <v>58.0</v>
      </c>
      <c r="B59" s="8">
        <f>IF('Генератор (0-1)'!A58 &lt; $E$15,$H$14,$H$15)*(-LN(1-'Генератор (0-1)'!A59))</f>
        <v>6.476681485</v>
      </c>
      <c r="W59" s="9">
        <f t="shared" si="3"/>
        <v>14.90315872</v>
      </c>
      <c r="X59" s="9">
        <f t="shared" ref="X59:AF59" si="63">W60</f>
        <v>2.282425047</v>
      </c>
      <c r="Y59" s="9">
        <f t="shared" si="63"/>
        <v>1.190126383</v>
      </c>
      <c r="Z59" s="9">
        <f t="shared" si="63"/>
        <v>48.02512341</v>
      </c>
      <c r="AA59" s="9">
        <f t="shared" si="63"/>
        <v>24.47965615</v>
      </c>
      <c r="AB59" s="9">
        <f t="shared" si="63"/>
        <v>8.56028089</v>
      </c>
      <c r="AC59" s="9">
        <f t="shared" si="63"/>
        <v>75.40173457</v>
      </c>
      <c r="AD59" s="9">
        <f t="shared" si="63"/>
        <v>2.182537777</v>
      </c>
      <c r="AE59" s="9">
        <f t="shared" si="63"/>
        <v>12.01535012</v>
      </c>
      <c r="AF59" s="9">
        <f t="shared" si="63"/>
        <v>11.70124028</v>
      </c>
    </row>
    <row r="60">
      <c r="A60" s="3">
        <v>59.0</v>
      </c>
      <c r="B60" s="8">
        <f>IF('Генератор (0-1)'!A59 &lt; $E$15,$H$14,$H$15)*(-LN(1-'Генератор (0-1)'!A60))</f>
        <v>14.90315872</v>
      </c>
      <c r="W60" s="18">
        <f t="shared" si="3"/>
        <v>2.282425047</v>
      </c>
      <c r="X60" s="9">
        <f t="shared" ref="X60:AF60" si="64">W61</f>
        <v>1.190126383</v>
      </c>
      <c r="Y60" s="9">
        <f t="shared" si="64"/>
        <v>48.02512341</v>
      </c>
      <c r="Z60" s="9">
        <f t="shared" si="64"/>
        <v>24.47965615</v>
      </c>
      <c r="AA60" s="9">
        <f t="shared" si="64"/>
        <v>8.56028089</v>
      </c>
      <c r="AB60" s="9">
        <f t="shared" si="64"/>
        <v>75.40173457</v>
      </c>
      <c r="AC60" s="9">
        <f t="shared" si="64"/>
        <v>2.182537777</v>
      </c>
      <c r="AD60" s="9">
        <f t="shared" si="64"/>
        <v>12.01535012</v>
      </c>
      <c r="AE60" s="9">
        <f t="shared" si="64"/>
        <v>11.70124028</v>
      </c>
      <c r="AF60" s="9">
        <f t="shared" si="64"/>
        <v>2.651669707</v>
      </c>
    </row>
    <row r="61">
      <c r="A61" s="3">
        <v>60.0</v>
      </c>
      <c r="B61" s="8">
        <f>IF('Генератор (0-1)'!A60 &lt; $E$15,$H$14,$H$15)*(-LN(1-'Генератор (0-1)'!A61))</f>
        <v>2.282425047</v>
      </c>
      <c r="W61" s="9">
        <f t="shared" si="3"/>
        <v>1.190126383</v>
      </c>
      <c r="X61" s="9">
        <f t="shared" ref="X61:AF61" si="65">W62</f>
        <v>48.02512341</v>
      </c>
      <c r="Y61" s="9">
        <f t="shared" si="65"/>
        <v>24.47965615</v>
      </c>
      <c r="Z61" s="9">
        <f t="shared" si="65"/>
        <v>8.56028089</v>
      </c>
      <c r="AA61" s="9">
        <f t="shared" si="65"/>
        <v>75.40173457</v>
      </c>
      <c r="AB61" s="9">
        <f t="shared" si="65"/>
        <v>2.182537777</v>
      </c>
      <c r="AC61" s="9">
        <f t="shared" si="65"/>
        <v>12.01535012</v>
      </c>
      <c r="AD61" s="9">
        <f t="shared" si="65"/>
        <v>11.70124028</v>
      </c>
      <c r="AE61" s="9">
        <f t="shared" si="65"/>
        <v>2.651669707</v>
      </c>
      <c r="AF61" s="9">
        <f t="shared" si="65"/>
        <v>24.94771912</v>
      </c>
    </row>
    <row r="62">
      <c r="A62" s="3">
        <v>61.0</v>
      </c>
      <c r="B62" s="8">
        <f>IF('Генератор (0-1)'!A61 &lt; $E$15,$H$14,$H$15)*(-LN(1-'Генератор (0-1)'!A62))</f>
        <v>1.190126383</v>
      </c>
      <c r="W62" s="18">
        <f t="shared" si="3"/>
        <v>48.02512341</v>
      </c>
      <c r="X62" s="9">
        <f t="shared" ref="X62:AF62" si="66">W63</f>
        <v>24.47965615</v>
      </c>
      <c r="Y62" s="9">
        <f t="shared" si="66"/>
        <v>8.56028089</v>
      </c>
      <c r="Z62" s="9">
        <f t="shared" si="66"/>
        <v>75.40173457</v>
      </c>
      <c r="AA62" s="9">
        <f t="shared" si="66"/>
        <v>2.182537777</v>
      </c>
      <c r="AB62" s="9">
        <f t="shared" si="66"/>
        <v>12.01535012</v>
      </c>
      <c r="AC62" s="9">
        <f t="shared" si="66"/>
        <v>11.70124028</v>
      </c>
      <c r="AD62" s="9">
        <f t="shared" si="66"/>
        <v>2.651669707</v>
      </c>
      <c r="AE62" s="9">
        <f t="shared" si="66"/>
        <v>24.94771912</v>
      </c>
      <c r="AF62" s="9">
        <f t="shared" si="66"/>
        <v>3.288991565</v>
      </c>
    </row>
    <row r="63">
      <c r="A63" s="3">
        <v>62.0</v>
      </c>
      <c r="B63" s="8">
        <f>IF('Генератор (0-1)'!A62 &lt; $E$15,$H$14,$H$15)*(-LN(1-'Генератор (0-1)'!A63))</f>
        <v>48.02512341</v>
      </c>
      <c r="W63" s="9">
        <f t="shared" si="3"/>
        <v>24.47965615</v>
      </c>
      <c r="X63" s="9">
        <f t="shared" ref="X63:AF63" si="67">W64</f>
        <v>8.56028089</v>
      </c>
      <c r="Y63" s="9">
        <f t="shared" si="67"/>
        <v>75.40173457</v>
      </c>
      <c r="Z63" s="9">
        <f t="shared" si="67"/>
        <v>2.182537777</v>
      </c>
      <c r="AA63" s="9">
        <f t="shared" si="67"/>
        <v>12.01535012</v>
      </c>
      <c r="AB63" s="9">
        <f t="shared" si="67"/>
        <v>11.70124028</v>
      </c>
      <c r="AC63" s="9">
        <f t="shared" si="67"/>
        <v>2.651669707</v>
      </c>
      <c r="AD63" s="9">
        <f t="shared" si="67"/>
        <v>24.94771912</v>
      </c>
      <c r="AE63" s="9">
        <f t="shared" si="67"/>
        <v>3.288991565</v>
      </c>
      <c r="AF63" s="9">
        <f t="shared" si="67"/>
        <v>1.004033438</v>
      </c>
    </row>
    <row r="64">
      <c r="A64" s="3">
        <v>63.0</v>
      </c>
      <c r="B64" s="8">
        <f>IF('Генератор (0-1)'!A63 &lt; $E$15,$H$14,$H$15)*(-LN(1-'Генератор (0-1)'!A64))</f>
        <v>24.47965615</v>
      </c>
      <c r="W64" s="18">
        <f t="shared" si="3"/>
        <v>8.56028089</v>
      </c>
      <c r="X64" s="9">
        <f t="shared" ref="X64:AF64" si="68">W65</f>
        <v>75.40173457</v>
      </c>
      <c r="Y64" s="9">
        <f t="shared" si="68"/>
        <v>2.182537777</v>
      </c>
      <c r="Z64" s="9">
        <f t="shared" si="68"/>
        <v>12.01535012</v>
      </c>
      <c r="AA64" s="9">
        <f t="shared" si="68"/>
        <v>11.70124028</v>
      </c>
      <c r="AB64" s="9">
        <f t="shared" si="68"/>
        <v>2.651669707</v>
      </c>
      <c r="AC64" s="9">
        <f t="shared" si="68"/>
        <v>24.94771912</v>
      </c>
      <c r="AD64" s="9">
        <f t="shared" si="68"/>
        <v>3.288991565</v>
      </c>
      <c r="AE64" s="9">
        <f t="shared" si="68"/>
        <v>1.004033438</v>
      </c>
      <c r="AF64" s="9">
        <f t="shared" si="68"/>
        <v>96.21164913</v>
      </c>
    </row>
    <row r="65">
      <c r="A65" s="3">
        <v>64.0</v>
      </c>
      <c r="B65" s="8">
        <f>IF('Генератор (0-1)'!A64 &lt; $E$15,$H$14,$H$15)*(-LN(1-'Генератор (0-1)'!A65))</f>
        <v>8.56028089</v>
      </c>
      <c r="W65" s="9">
        <f t="shared" si="3"/>
        <v>75.40173457</v>
      </c>
      <c r="X65" s="9">
        <f t="shared" ref="X65:AF65" si="69">W66</f>
        <v>2.182537777</v>
      </c>
      <c r="Y65" s="9">
        <f t="shared" si="69"/>
        <v>12.01535012</v>
      </c>
      <c r="Z65" s="9">
        <f t="shared" si="69"/>
        <v>11.70124028</v>
      </c>
      <c r="AA65" s="9">
        <f t="shared" si="69"/>
        <v>2.651669707</v>
      </c>
      <c r="AB65" s="9">
        <f t="shared" si="69"/>
        <v>24.94771912</v>
      </c>
      <c r="AC65" s="9">
        <f t="shared" si="69"/>
        <v>3.288991565</v>
      </c>
      <c r="AD65" s="9">
        <f t="shared" si="69"/>
        <v>1.004033438</v>
      </c>
      <c r="AE65" s="9">
        <f t="shared" si="69"/>
        <v>96.21164913</v>
      </c>
      <c r="AF65" s="9">
        <f t="shared" si="69"/>
        <v>11.62633725</v>
      </c>
    </row>
    <row r="66">
      <c r="A66" s="3">
        <v>65.0</v>
      </c>
      <c r="B66" s="8">
        <f>IF('Генератор (0-1)'!A65 &lt; $E$15,$H$14,$H$15)*(-LN(1-'Генератор (0-1)'!A66))</f>
        <v>75.40173457</v>
      </c>
      <c r="W66" s="18">
        <f t="shared" si="3"/>
        <v>2.182537777</v>
      </c>
      <c r="X66" s="9">
        <f t="shared" ref="X66:AF66" si="70">W67</f>
        <v>12.01535012</v>
      </c>
      <c r="Y66" s="9">
        <f t="shared" si="70"/>
        <v>11.70124028</v>
      </c>
      <c r="Z66" s="9">
        <f t="shared" si="70"/>
        <v>2.651669707</v>
      </c>
      <c r="AA66" s="9">
        <f t="shared" si="70"/>
        <v>24.94771912</v>
      </c>
      <c r="AB66" s="9">
        <f t="shared" si="70"/>
        <v>3.288991565</v>
      </c>
      <c r="AC66" s="9">
        <f t="shared" si="70"/>
        <v>1.004033438</v>
      </c>
      <c r="AD66" s="9">
        <f t="shared" si="70"/>
        <v>96.21164913</v>
      </c>
      <c r="AE66" s="9">
        <f t="shared" si="70"/>
        <v>11.62633725</v>
      </c>
      <c r="AF66" s="9">
        <f t="shared" si="70"/>
        <v>6.77466706</v>
      </c>
    </row>
    <row r="67">
      <c r="A67" s="3">
        <v>66.0</v>
      </c>
      <c r="B67" s="8">
        <f>IF('Генератор (0-1)'!A66 &lt; $E$15,$H$14,$H$15)*(-LN(1-'Генератор (0-1)'!A67))</f>
        <v>2.182537777</v>
      </c>
      <c r="W67" s="9">
        <f t="shared" si="3"/>
        <v>12.01535012</v>
      </c>
      <c r="X67" s="9">
        <f t="shared" ref="X67:AF67" si="71">W68</f>
        <v>11.70124028</v>
      </c>
      <c r="Y67" s="9">
        <f t="shared" si="71"/>
        <v>2.651669707</v>
      </c>
      <c r="Z67" s="9">
        <f t="shared" si="71"/>
        <v>24.94771912</v>
      </c>
      <c r="AA67" s="9">
        <f t="shared" si="71"/>
        <v>3.288991565</v>
      </c>
      <c r="AB67" s="9">
        <f t="shared" si="71"/>
        <v>1.004033438</v>
      </c>
      <c r="AC67" s="9">
        <f t="shared" si="71"/>
        <v>96.21164913</v>
      </c>
      <c r="AD67" s="9">
        <f t="shared" si="71"/>
        <v>11.62633725</v>
      </c>
      <c r="AE67" s="9">
        <f t="shared" si="71"/>
        <v>6.77466706</v>
      </c>
      <c r="AF67" s="9">
        <f t="shared" si="71"/>
        <v>2.586339411</v>
      </c>
    </row>
    <row r="68">
      <c r="A68" s="3">
        <v>67.0</v>
      </c>
      <c r="B68" s="8">
        <f>IF('Генератор (0-1)'!A67 &lt; $E$15,$H$14,$H$15)*(-LN(1-'Генератор (0-1)'!A68))</f>
        <v>12.01535012</v>
      </c>
      <c r="W68" s="18">
        <f t="shared" si="3"/>
        <v>11.70124028</v>
      </c>
      <c r="X68" s="9">
        <f t="shared" ref="X68:AF68" si="72">W69</f>
        <v>2.651669707</v>
      </c>
      <c r="Y68" s="9">
        <f t="shared" si="72"/>
        <v>24.94771912</v>
      </c>
      <c r="Z68" s="9">
        <f t="shared" si="72"/>
        <v>3.288991565</v>
      </c>
      <c r="AA68" s="9">
        <f t="shared" si="72"/>
        <v>1.004033438</v>
      </c>
      <c r="AB68" s="9">
        <f t="shared" si="72"/>
        <v>96.21164913</v>
      </c>
      <c r="AC68" s="9">
        <f t="shared" si="72"/>
        <v>11.62633725</v>
      </c>
      <c r="AD68" s="9">
        <f t="shared" si="72"/>
        <v>6.77466706</v>
      </c>
      <c r="AE68" s="9">
        <f t="shared" si="72"/>
        <v>2.586339411</v>
      </c>
      <c r="AF68" s="9">
        <f t="shared" si="72"/>
        <v>45.11502046</v>
      </c>
    </row>
    <row r="69">
      <c r="A69" s="3">
        <v>68.0</v>
      </c>
      <c r="B69" s="8">
        <f>IF('Генератор (0-1)'!A68 &lt; $E$15,$H$14,$H$15)*(-LN(1-'Генератор (0-1)'!A69))</f>
        <v>11.70124028</v>
      </c>
      <c r="W69" s="9">
        <f t="shared" si="3"/>
        <v>2.651669707</v>
      </c>
      <c r="X69" s="9">
        <f t="shared" ref="X69:AF69" si="73">W70</f>
        <v>24.94771912</v>
      </c>
      <c r="Y69" s="9">
        <f t="shared" si="73"/>
        <v>3.288991565</v>
      </c>
      <c r="Z69" s="9">
        <f t="shared" si="73"/>
        <v>1.004033438</v>
      </c>
      <c r="AA69" s="9">
        <f t="shared" si="73"/>
        <v>96.21164913</v>
      </c>
      <c r="AB69" s="9">
        <f t="shared" si="73"/>
        <v>11.62633725</v>
      </c>
      <c r="AC69" s="9">
        <f t="shared" si="73"/>
        <v>6.77466706</v>
      </c>
      <c r="AD69" s="9">
        <f t="shared" si="73"/>
        <v>2.586339411</v>
      </c>
      <c r="AE69" s="9">
        <f t="shared" si="73"/>
        <v>45.11502046</v>
      </c>
      <c r="AF69" s="9">
        <f t="shared" si="73"/>
        <v>7.71389148</v>
      </c>
    </row>
    <row r="70">
      <c r="A70" s="3">
        <v>69.0</v>
      </c>
      <c r="B70" s="8">
        <f>IF('Генератор (0-1)'!A69 &lt; $E$15,$H$14,$H$15)*(-LN(1-'Генератор (0-1)'!A70))</f>
        <v>2.651669707</v>
      </c>
      <c r="W70" s="18">
        <f t="shared" si="3"/>
        <v>24.94771912</v>
      </c>
      <c r="X70" s="9">
        <f t="shared" ref="X70:AF70" si="74">W71</f>
        <v>3.288991565</v>
      </c>
      <c r="Y70" s="9">
        <f t="shared" si="74"/>
        <v>1.004033438</v>
      </c>
      <c r="Z70" s="9">
        <f t="shared" si="74"/>
        <v>96.21164913</v>
      </c>
      <c r="AA70" s="9">
        <f t="shared" si="74"/>
        <v>11.62633725</v>
      </c>
      <c r="AB70" s="9">
        <f t="shared" si="74"/>
        <v>6.77466706</v>
      </c>
      <c r="AC70" s="9">
        <f t="shared" si="74"/>
        <v>2.586339411</v>
      </c>
      <c r="AD70" s="9">
        <f t="shared" si="74"/>
        <v>45.11502046</v>
      </c>
      <c r="AE70" s="9">
        <f t="shared" si="74"/>
        <v>7.71389148</v>
      </c>
      <c r="AF70" s="9">
        <f t="shared" si="74"/>
        <v>28.66357308</v>
      </c>
    </row>
    <row r="71">
      <c r="A71" s="3">
        <v>70.0</v>
      </c>
      <c r="B71" s="8">
        <f>IF('Генератор (0-1)'!A70 &lt; $E$15,$H$14,$H$15)*(-LN(1-'Генератор (0-1)'!A71))</f>
        <v>24.94771912</v>
      </c>
      <c r="W71" s="9">
        <f t="shared" si="3"/>
        <v>3.288991565</v>
      </c>
      <c r="X71" s="9">
        <f t="shared" ref="X71:AF71" si="75">W72</f>
        <v>1.004033438</v>
      </c>
      <c r="Y71" s="9">
        <f t="shared" si="75"/>
        <v>96.21164913</v>
      </c>
      <c r="Z71" s="9">
        <f t="shared" si="75"/>
        <v>11.62633725</v>
      </c>
      <c r="AA71" s="9">
        <f t="shared" si="75"/>
        <v>6.77466706</v>
      </c>
      <c r="AB71" s="9">
        <f t="shared" si="75"/>
        <v>2.586339411</v>
      </c>
      <c r="AC71" s="9">
        <f t="shared" si="75"/>
        <v>45.11502046</v>
      </c>
      <c r="AD71" s="9">
        <f t="shared" si="75"/>
        <v>7.71389148</v>
      </c>
      <c r="AE71" s="9">
        <f t="shared" si="75"/>
        <v>28.66357308</v>
      </c>
      <c r="AF71" s="9">
        <f t="shared" si="75"/>
        <v>1.782685505</v>
      </c>
    </row>
    <row r="72">
      <c r="A72" s="3">
        <v>71.0</v>
      </c>
      <c r="B72" s="8">
        <f>IF('Генератор (0-1)'!A71 &lt; $E$15,$H$14,$H$15)*(-LN(1-'Генератор (0-1)'!A72))</f>
        <v>3.288991565</v>
      </c>
      <c r="W72" s="18">
        <f t="shared" si="3"/>
        <v>1.004033438</v>
      </c>
      <c r="X72" s="9">
        <f t="shared" ref="X72:AF72" si="76">W73</f>
        <v>96.21164913</v>
      </c>
      <c r="Y72" s="9">
        <f t="shared" si="76"/>
        <v>11.62633725</v>
      </c>
      <c r="Z72" s="9">
        <f t="shared" si="76"/>
        <v>6.77466706</v>
      </c>
      <c r="AA72" s="9">
        <f t="shared" si="76"/>
        <v>2.586339411</v>
      </c>
      <c r="AB72" s="9">
        <f t="shared" si="76"/>
        <v>45.11502046</v>
      </c>
      <c r="AC72" s="9">
        <f t="shared" si="76"/>
        <v>7.71389148</v>
      </c>
      <c r="AD72" s="9">
        <f t="shared" si="76"/>
        <v>28.66357308</v>
      </c>
      <c r="AE72" s="9">
        <f t="shared" si="76"/>
        <v>1.782685505</v>
      </c>
      <c r="AF72" s="9">
        <f t="shared" si="76"/>
        <v>29.1771487</v>
      </c>
    </row>
    <row r="73">
      <c r="A73" s="3">
        <v>72.0</v>
      </c>
      <c r="B73" s="8">
        <f>IF('Генератор (0-1)'!A72 &lt; $E$15,$H$14,$H$15)*(-LN(1-'Генератор (0-1)'!A73))</f>
        <v>1.004033438</v>
      </c>
      <c r="W73" s="9">
        <f t="shared" si="3"/>
        <v>96.21164913</v>
      </c>
      <c r="X73" s="9">
        <f t="shared" ref="X73:AF73" si="77">W74</f>
        <v>11.62633725</v>
      </c>
      <c r="Y73" s="9">
        <f t="shared" si="77"/>
        <v>6.77466706</v>
      </c>
      <c r="Z73" s="9">
        <f t="shared" si="77"/>
        <v>2.586339411</v>
      </c>
      <c r="AA73" s="9">
        <f t="shared" si="77"/>
        <v>45.11502046</v>
      </c>
      <c r="AB73" s="9">
        <f t="shared" si="77"/>
        <v>7.71389148</v>
      </c>
      <c r="AC73" s="9">
        <f t="shared" si="77"/>
        <v>28.66357308</v>
      </c>
      <c r="AD73" s="9">
        <f t="shared" si="77"/>
        <v>1.782685505</v>
      </c>
      <c r="AE73" s="9">
        <f t="shared" si="77"/>
        <v>29.1771487</v>
      </c>
      <c r="AF73" s="9">
        <f t="shared" si="77"/>
        <v>18.34437524</v>
      </c>
    </row>
    <row r="74">
      <c r="A74" s="3">
        <v>73.0</v>
      </c>
      <c r="B74" s="8">
        <f>IF('Генератор (0-1)'!A73 &lt; $E$15,$H$14,$H$15)*(-LN(1-'Генератор (0-1)'!A74))</f>
        <v>96.21164913</v>
      </c>
      <c r="W74" s="18">
        <f t="shared" si="3"/>
        <v>11.62633725</v>
      </c>
      <c r="X74" s="9">
        <f t="shared" ref="X74:AF74" si="78">W75</f>
        <v>6.77466706</v>
      </c>
      <c r="Y74" s="9">
        <f t="shared" si="78"/>
        <v>2.586339411</v>
      </c>
      <c r="Z74" s="9">
        <f t="shared" si="78"/>
        <v>45.11502046</v>
      </c>
      <c r="AA74" s="9">
        <f t="shared" si="78"/>
        <v>7.71389148</v>
      </c>
      <c r="AB74" s="9">
        <f t="shared" si="78"/>
        <v>28.66357308</v>
      </c>
      <c r="AC74" s="9">
        <f t="shared" si="78"/>
        <v>1.782685505</v>
      </c>
      <c r="AD74" s="9">
        <f t="shared" si="78"/>
        <v>29.1771487</v>
      </c>
      <c r="AE74" s="9">
        <f t="shared" si="78"/>
        <v>18.34437524</v>
      </c>
      <c r="AF74" s="9">
        <f t="shared" si="78"/>
        <v>3.236090506</v>
      </c>
    </row>
    <row r="75">
      <c r="A75" s="3">
        <v>74.0</v>
      </c>
      <c r="B75" s="8">
        <f>IF('Генератор (0-1)'!A74 &lt; $E$15,$H$14,$H$15)*(-LN(1-'Генератор (0-1)'!A75))</f>
        <v>11.62633725</v>
      </c>
      <c r="W75" s="9">
        <f t="shared" si="3"/>
        <v>6.77466706</v>
      </c>
      <c r="X75" s="9">
        <f t="shared" ref="X75:AF75" si="79">W76</f>
        <v>2.586339411</v>
      </c>
      <c r="Y75" s="9">
        <f t="shared" si="79"/>
        <v>45.11502046</v>
      </c>
      <c r="Z75" s="9">
        <f t="shared" si="79"/>
        <v>7.71389148</v>
      </c>
      <c r="AA75" s="9">
        <f t="shared" si="79"/>
        <v>28.66357308</v>
      </c>
      <c r="AB75" s="9">
        <f t="shared" si="79"/>
        <v>1.782685505</v>
      </c>
      <c r="AC75" s="9">
        <f t="shared" si="79"/>
        <v>29.1771487</v>
      </c>
      <c r="AD75" s="9">
        <f t="shared" si="79"/>
        <v>18.34437524</v>
      </c>
      <c r="AE75" s="9">
        <f t="shared" si="79"/>
        <v>3.236090506</v>
      </c>
      <c r="AF75" s="9">
        <f t="shared" si="79"/>
        <v>9.230344233</v>
      </c>
    </row>
    <row r="76">
      <c r="A76" s="3">
        <v>75.0</v>
      </c>
      <c r="B76" s="8">
        <f>IF('Генератор (0-1)'!A75 &lt; $E$15,$H$14,$H$15)*(-LN(1-'Генератор (0-1)'!A76))</f>
        <v>6.77466706</v>
      </c>
      <c r="W76" s="18">
        <f t="shared" si="3"/>
        <v>2.586339411</v>
      </c>
      <c r="X76" s="9">
        <f t="shared" ref="X76:AF76" si="80">W77</f>
        <v>45.11502046</v>
      </c>
      <c r="Y76" s="9">
        <f t="shared" si="80"/>
        <v>7.71389148</v>
      </c>
      <c r="Z76" s="9">
        <f t="shared" si="80"/>
        <v>28.66357308</v>
      </c>
      <c r="AA76" s="9">
        <f t="shared" si="80"/>
        <v>1.782685505</v>
      </c>
      <c r="AB76" s="9">
        <f t="shared" si="80"/>
        <v>29.1771487</v>
      </c>
      <c r="AC76" s="9">
        <f t="shared" si="80"/>
        <v>18.34437524</v>
      </c>
      <c r="AD76" s="9">
        <f t="shared" si="80"/>
        <v>3.236090506</v>
      </c>
      <c r="AE76" s="9">
        <f t="shared" si="80"/>
        <v>9.230344233</v>
      </c>
      <c r="AF76" s="9">
        <f t="shared" si="80"/>
        <v>24.30053837</v>
      </c>
    </row>
    <row r="77">
      <c r="A77" s="3">
        <v>76.0</v>
      </c>
      <c r="B77" s="8">
        <f>IF('Генератор (0-1)'!A76 &lt; $E$15,$H$14,$H$15)*(-LN(1-'Генератор (0-1)'!A77))</f>
        <v>2.586339411</v>
      </c>
      <c r="W77" s="9">
        <f t="shared" si="3"/>
        <v>45.11502046</v>
      </c>
      <c r="X77" s="9">
        <f t="shared" ref="X77:AF77" si="81">W78</f>
        <v>7.71389148</v>
      </c>
      <c r="Y77" s="9">
        <f t="shared" si="81"/>
        <v>28.66357308</v>
      </c>
      <c r="Z77" s="9">
        <f t="shared" si="81"/>
        <v>1.782685505</v>
      </c>
      <c r="AA77" s="9">
        <f t="shared" si="81"/>
        <v>29.1771487</v>
      </c>
      <c r="AB77" s="9">
        <f t="shared" si="81"/>
        <v>18.34437524</v>
      </c>
      <c r="AC77" s="9">
        <f t="shared" si="81"/>
        <v>3.236090506</v>
      </c>
      <c r="AD77" s="9">
        <f t="shared" si="81"/>
        <v>9.230344233</v>
      </c>
      <c r="AE77" s="9">
        <f t="shared" si="81"/>
        <v>24.30053837</v>
      </c>
      <c r="AF77" s="9">
        <f t="shared" si="81"/>
        <v>41.79373724</v>
      </c>
    </row>
    <row r="78">
      <c r="A78" s="3">
        <v>77.0</v>
      </c>
      <c r="B78" s="8">
        <f>IF('Генератор (0-1)'!A77 &lt; $E$15,$H$14,$H$15)*(-LN(1-'Генератор (0-1)'!A78))</f>
        <v>45.11502046</v>
      </c>
      <c r="W78" s="18">
        <f t="shared" si="3"/>
        <v>7.71389148</v>
      </c>
      <c r="X78" s="9">
        <f t="shared" ref="X78:AF78" si="82">W79</f>
        <v>28.66357308</v>
      </c>
      <c r="Y78" s="9">
        <f t="shared" si="82"/>
        <v>1.782685505</v>
      </c>
      <c r="Z78" s="9">
        <f t="shared" si="82"/>
        <v>29.1771487</v>
      </c>
      <c r="AA78" s="9">
        <f t="shared" si="82"/>
        <v>18.34437524</v>
      </c>
      <c r="AB78" s="9">
        <f t="shared" si="82"/>
        <v>3.236090506</v>
      </c>
      <c r="AC78" s="9">
        <f t="shared" si="82"/>
        <v>9.230344233</v>
      </c>
      <c r="AD78" s="9">
        <f t="shared" si="82"/>
        <v>24.30053837</v>
      </c>
      <c r="AE78" s="9">
        <f t="shared" si="82"/>
        <v>41.79373724</v>
      </c>
      <c r="AF78" s="9">
        <f t="shared" si="82"/>
        <v>7.292027279</v>
      </c>
    </row>
    <row r="79">
      <c r="A79" s="3">
        <v>78.0</v>
      </c>
      <c r="B79" s="8">
        <f>IF('Генератор (0-1)'!A78 &lt; $E$15,$H$14,$H$15)*(-LN(1-'Генератор (0-1)'!A79))</f>
        <v>7.71389148</v>
      </c>
      <c r="W79" s="9">
        <f t="shared" si="3"/>
        <v>28.66357308</v>
      </c>
      <c r="X79" s="9">
        <f t="shared" ref="X79:AF79" si="83">W80</f>
        <v>1.782685505</v>
      </c>
      <c r="Y79" s="9">
        <f t="shared" si="83"/>
        <v>29.1771487</v>
      </c>
      <c r="Z79" s="9">
        <f t="shared" si="83"/>
        <v>18.34437524</v>
      </c>
      <c r="AA79" s="9">
        <f t="shared" si="83"/>
        <v>3.236090506</v>
      </c>
      <c r="AB79" s="9">
        <f t="shared" si="83"/>
        <v>9.230344233</v>
      </c>
      <c r="AC79" s="9">
        <f t="shared" si="83"/>
        <v>24.30053837</v>
      </c>
      <c r="AD79" s="9">
        <f t="shared" si="83"/>
        <v>41.79373724</v>
      </c>
      <c r="AE79" s="9">
        <f t="shared" si="83"/>
        <v>7.292027279</v>
      </c>
      <c r="AF79" s="9">
        <f t="shared" si="83"/>
        <v>39.05431386</v>
      </c>
    </row>
    <row r="80">
      <c r="A80" s="3">
        <v>79.0</v>
      </c>
      <c r="B80" s="8">
        <f>IF('Генератор (0-1)'!A79 &lt; $E$15,$H$14,$H$15)*(-LN(1-'Генератор (0-1)'!A80))</f>
        <v>28.66357308</v>
      </c>
      <c r="W80" s="18">
        <f t="shared" si="3"/>
        <v>1.782685505</v>
      </c>
      <c r="X80" s="9">
        <f t="shared" ref="X80:AF80" si="84">W81</f>
        <v>29.1771487</v>
      </c>
      <c r="Y80" s="9">
        <f t="shared" si="84"/>
        <v>18.34437524</v>
      </c>
      <c r="Z80" s="9">
        <f t="shared" si="84"/>
        <v>3.236090506</v>
      </c>
      <c r="AA80" s="9">
        <f t="shared" si="84"/>
        <v>9.230344233</v>
      </c>
      <c r="AB80" s="9">
        <f t="shared" si="84"/>
        <v>24.30053837</v>
      </c>
      <c r="AC80" s="9">
        <f t="shared" si="84"/>
        <v>41.79373724</v>
      </c>
      <c r="AD80" s="9">
        <f t="shared" si="84"/>
        <v>7.292027279</v>
      </c>
      <c r="AE80" s="9">
        <f t="shared" si="84"/>
        <v>39.05431386</v>
      </c>
      <c r="AF80" s="9">
        <f t="shared" si="84"/>
        <v>32.14228282</v>
      </c>
    </row>
    <row r="81">
      <c r="A81" s="3">
        <v>80.0</v>
      </c>
      <c r="B81" s="8">
        <f>IF('Генератор (0-1)'!A80 &lt; $E$15,$H$14,$H$15)*(-LN(1-'Генератор (0-1)'!A81))</f>
        <v>1.782685505</v>
      </c>
      <c r="W81" s="9">
        <f t="shared" si="3"/>
        <v>29.1771487</v>
      </c>
      <c r="X81" s="9">
        <f t="shared" ref="X81:AF81" si="85">W82</f>
        <v>18.34437524</v>
      </c>
      <c r="Y81" s="9">
        <f t="shared" si="85"/>
        <v>3.236090506</v>
      </c>
      <c r="Z81" s="9">
        <f t="shared" si="85"/>
        <v>9.230344233</v>
      </c>
      <c r="AA81" s="9">
        <f t="shared" si="85"/>
        <v>24.30053837</v>
      </c>
      <c r="AB81" s="9">
        <f t="shared" si="85"/>
        <v>41.79373724</v>
      </c>
      <c r="AC81" s="9">
        <f t="shared" si="85"/>
        <v>7.292027279</v>
      </c>
      <c r="AD81" s="9">
        <f t="shared" si="85"/>
        <v>39.05431386</v>
      </c>
      <c r="AE81" s="9">
        <f t="shared" si="85"/>
        <v>32.14228282</v>
      </c>
      <c r="AF81" s="9">
        <f t="shared" si="85"/>
        <v>7.699817525</v>
      </c>
    </row>
    <row r="82">
      <c r="A82" s="3">
        <v>81.0</v>
      </c>
      <c r="B82" s="8">
        <f>IF('Генератор (0-1)'!A81 &lt; $E$15,$H$14,$H$15)*(-LN(1-'Генератор (0-1)'!A82))</f>
        <v>29.1771487</v>
      </c>
      <c r="W82" s="18">
        <f t="shared" si="3"/>
        <v>18.34437524</v>
      </c>
      <c r="X82" s="9">
        <f t="shared" ref="X82:AF82" si="86">W83</f>
        <v>3.236090506</v>
      </c>
      <c r="Y82" s="9">
        <f t="shared" si="86"/>
        <v>9.230344233</v>
      </c>
      <c r="Z82" s="9">
        <f t="shared" si="86"/>
        <v>24.30053837</v>
      </c>
      <c r="AA82" s="9">
        <f t="shared" si="86"/>
        <v>41.79373724</v>
      </c>
      <c r="AB82" s="9">
        <f t="shared" si="86"/>
        <v>7.292027279</v>
      </c>
      <c r="AC82" s="9">
        <f t="shared" si="86"/>
        <v>39.05431386</v>
      </c>
      <c r="AD82" s="9">
        <f t="shared" si="86"/>
        <v>32.14228282</v>
      </c>
      <c r="AE82" s="9">
        <f t="shared" si="86"/>
        <v>7.699817525</v>
      </c>
      <c r="AF82" s="9">
        <f t="shared" si="86"/>
        <v>43.71942641</v>
      </c>
    </row>
    <row r="83">
      <c r="A83" s="3">
        <v>82.0</v>
      </c>
      <c r="B83" s="8">
        <f>IF('Генератор (0-1)'!A82 &lt; $E$15,$H$14,$H$15)*(-LN(1-'Генератор (0-1)'!A83))</f>
        <v>18.34437524</v>
      </c>
      <c r="W83" s="9">
        <f t="shared" si="3"/>
        <v>3.236090506</v>
      </c>
      <c r="X83" s="9">
        <f t="shared" ref="X83:AF83" si="87">W84</f>
        <v>9.230344233</v>
      </c>
      <c r="Y83" s="9">
        <f t="shared" si="87"/>
        <v>24.30053837</v>
      </c>
      <c r="Z83" s="9">
        <f t="shared" si="87"/>
        <v>41.79373724</v>
      </c>
      <c r="AA83" s="9">
        <f t="shared" si="87"/>
        <v>7.292027279</v>
      </c>
      <c r="AB83" s="9">
        <f t="shared" si="87"/>
        <v>39.05431386</v>
      </c>
      <c r="AC83" s="9">
        <f t="shared" si="87"/>
        <v>32.14228282</v>
      </c>
      <c r="AD83" s="9">
        <f t="shared" si="87"/>
        <v>7.699817525</v>
      </c>
      <c r="AE83" s="9">
        <f t="shared" si="87"/>
        <v>43.71942641</v>
      </c>
      <c r="AF83" s="9">
        <f t="shared" si="87"/>
        <v>29.92841786</v>
      </c>
    </row>
    <row r="84">
      <c r="A84" s="3">
        <v>83.0</v>
      </c>
      <c r="B84" s="8">
        <f>IF('Генератор (0-1)'!A83 &lt; $E$15,$H$14,$H$15)*(-LN(1-'Генератор (0-1)'!A84))</f>
        <v>3.236090506</v>
      </c>
      <c r="W84" s="18">
        <f t="shared" si="3"/>
        <v>9.230344233</v>
      </c>
      <c r="X84" s="9">
        <f t="shared" ref="X84:AF84" si="88">W85</f>
        <v>24.30053837</v>
      </c>
      <c r="Y84" s="9">
        <f t="shared" si="88"/>
        <v>41.79373724</v>
      </c>
      <c r="Z84" s="9">
        <f t="shared" si="88"/>
        <v>7.292027279</v>
      </c>
      <c r="AA84" s="9">
        <f t="shared" si="88"/>
        <v>39.05431386</v>
      </c>
      <c r="AB84" s="9">
        <f t="shared" si="88"/>
        <v>32.14228282</v>
      </c>
      <c r="AC84" s="9">
        <f t="shared" si="88"/>
        <v>7.699817525</v>
      </c>
      <c r="AD84" s="9">
        <f t="shared" si="88"/>
        <v>43.71942641</v>
      </c>
      <c r="AE84" s="9">
        <f t="shared" si="88"/>
        <v>29.92841786</v>
      </c>
      <c r="AF84" s="9">
        <f t="shared" si="88"/>
        <v>8.494513123</v>
      </c>
    </row>
    <row r="85">
      <c r="A85" s="3">
        <v>84.0</v>
      </c>
      <c r="B85" s="8">
        <f>IF('Генератор (0-1)'!A84 &lt; $E$15,$H$14,$H$15)*(-LN(1-'Генератор (0-1)'!A85))</f>
        <v>9.230344233</v>
      </c>
      <c r="W85" s="9">
        <f t="shared" si="3"/>
        <v>24.30053837</v>
      </c>
      <c r="X85" s="9">
        <f t="shared" ref="X85:AF85" si="89">W86</f>
        <v>41.79373724</v>
      </c>
      <c r="Y85" s="9">
        <f t="shared" si="89"/>
        <v>7.292027279</v>
      </c>
      <c r="Z85" s="9">
        <f t="shared" si="89"/>
        <v>39.05431386</v>
      </c>
      <c r="AA85" s="9">
        <f t="shared" si="89"/>
        <v>32.14228282</v>
      </c>
      <c r="AB85" s="9">
        <f t="shared" si="89"/>
        <v>7.699817525</v>
      </c>
      <c r="AC85" s="9">
        <f t="shared" si="89"/>
        <v>43.71942641</v>
      </c>
      <c r="AD85" s="9">
        <f t="shared" si="89"/>
        <v>29.92841786</v>
      </c>
      <c r="AE85" s="9">
        <f t="shared" si="89"/>
        <v>8.494513123</v>
      </c>
      <c r="AF85" s="9">
        <f t="shared" si="89"/>
        <v>43.66766618</v>
      </c>
    </row>
    <row r="86">
      <c r="A86" s="3">
        <v>85.0</v>
      </c>
      <c r="B86" s="8">
        <f>IF('Генератор (0-1)'!A85 &lt; $E$15,$H$14,$H$15)*(-LN(1-'Генератор (0-1)'!A86))</f>
        <v>24.30053837</v>
      </c>
      <c r="W86" s="18">
        <f t="shared" si="3"/>
        <v>41.79373724</v>
      </c>
      <c r="X86" s="9">
        <f t="shared" ref="X86:AF86" si="90">W87</f>
        <v>7.292027279</v>
      </c>
      <c r="Y86" s="9">
        <f t="shared" si="90"/>
        <v>39.05431386</v>
      </c>
      <c r="Z86" s="9">
        <f t="shared" si="90"/>
        <v>32.14228282</v>
      </c>
      <c r="AA86" s="9">
        <f t="shared" si="90"/>
        <v>7.699817525</v>
      </c>
      <c r="AB86" s="9">
        <f t="shared" si="90"/>
        <v>43.71942641</v>
      </c>
      <c r="AC86" s="9">
        <f t="shared" si="90"/>
        <v>29.92841786</v>
      </c>
      <c r="AD86" s="9">
        <f t="shared" si="90"/>
        <v>8.494513123</v>
      </c>
      <c r="AE86" s="9">
        <f t="shared" si="90"/>
        <v>43.66766618</v>
      </c>
      <c r="AF86" s="9">
        <f t="shared" si="90"/>
        <v>1.200672538</v>
      </c>
    </row>
    <row r="87">
      <c r="A87" s="3">
        <v>86.0</v>
      </c>
      <c r="B87" s="8">
        <f>IF('Генератор (0-1)'!A86 &lt; $E$15,$H$14,$H$15)*(-LN(1-'Генератор (0-1)'!A87))</f>
        <v>41.79373724</v>
      </c>
      <c r="W87" s="9">
        <f t="shared" si="3"/>
        <v>7.292027279</v>
      </c>
      <c r="X87" s="9">
        <f t="shared" ref="X87:AF87" si="91">W88</f>
        <v>39.05431386</v>
      </c>
      <c r="Y87" s="9">
        <f t="shared" si="91"/>
        <v>32.14228282</v>
      </c>
      <c r="Z87" s="9">
        <f t="shared" si="91"/>
        <v>7.699817525</v>
      </c>
      <c r="AA87" s="9">
        <f t="shared" si="91"/>
        <v>43.71942641</v>
      </c>
      <c r="AB87" s="9">
        <f t="shared" si="91"/>
        <v>29.92841786</v>
      </c>
      <c r="AC87" s="9">
        <f t="shared" si="91"/>
        <v>8.494513123</v>
      </c>
      <c r="AD87" s="9">
        <f t="shared" si="91"/>
        <v>43.66766618</v>
      </c>
      <c r="AE87" s="9">
        <f t="shared" si="91"/>
        <v>1.200672538</v>
      </c>
      <c r="AF87" s="9">
        <f t="shared" si="91"/>
        <v>21.13038734</v>
      </c>
    </row>
    <row r="88">
      <c r="A88" s="3">
        <v>87.0</v>
      </c>
      <c r="B88" s="8">
        <f>IF('Генератор (0-1)'!A87 &lt; $E$15,$H$14,$H$15)*(-LN(1-'Генератор (0-1)'!A88))</f>
        <v>7.292027279</v>
      </c>
      <c r="W88" s="18">
        <f t="shared" si="3"/>
        <v>39.05431386</v>
      </c>
      <c r="X88" s="9">
        <f t="shared" ref="X88:AF88" si="92">W89</f>
        <v>32.14228282</v>
      </c>
      <c r="Y88" s="9">
        <f t="shared" si="92"/>
        <v>7.699817525</v>
      </c>
      <c r="Z88" s="9">
        <f t="shared" si="92"/>
        <v>43.71942641</v>
      </c>
      <c r="AA88" s="9">
        <f t="shared" si="92"/>
        <v>29.92841786</v>
      </c>
      <c r="AB88" s="9">
        <f t="shared" si="92"/>
        <v>8.494513123</v>
      </c>
      <c r="AC88" s="9">
        <f t="shared" si="92"/>
        <v>43.66766618</v>
      </c>
      <c r="AD88" s="9">
        <f t="shared" si="92"/>
        <v>1.200672538</v>
      </c>
      <c r="AE88" s="9">
        <f t="shared" si="92"/>
        <v>21.13038734</v>
      </c>
      <c r="AF88" s="9">
        <f t="shared" si="92"/>
        <v>15.54639499</v>
      </c>
    </row>
    <row r="89">
      <c r="A89" s="3">
        <v>88.0</v>
      </c>
      <c r="B89" s="8">
        <f>IF('Генератор (0-1)'!A88 &lt; $E$15,$H$14,$H$15)*(-LN(1-'Генератор (0-1)'!A89))</f>
        <v>39.05431386</v>
      </c>
      <c r="W89" s="9">
        <f t="shared" si="3"/>
        <v>32.14228282</v>
      </c>
      <c r="X89" s="9">
        <f t="shared" ref="X89:AF89" si="93">W90</f>
        <v>7.699817525</v>
      </c>
      <c r="Y89" s="9">
        <f t="shared" si="93"/>
        <v>43.71942641</v>
      </c>
      <c r="Z89" s="9">
        <f t="shared" si="93"/>
        <v>29.92841786</v>
      </c>
      <c r="AA89" s="9">
        <f t="shared" si="93"/>
        <v>8.494513123</v>
      </c>
      <c r="AB89" s="9">
        <f t="shared" si="93"/>
        <v>43.66766618</v>
      </c>
      <c r="AC89" s="9">
        <f t="shared" si="93"/>
        <v>1.200672538</v>
      </c>
      <c r="AD89" s="9">
        <f t="shared" si="93"/>
        <v>21.13038734</v>
      </c>
      <c r="AE89" s="9">
        <f t="shared" si="93"/>
        <v>15.54639499</v>
      </c>
      <c r="AF89" s="9">
        <f t="shared" si="93"/>
        <v>0.9207879804</v>
      </c>
    </row>
    <row r="90">
      <c r="A90" s="3">
        <v>89.0</v>
      </c>
      <c r="B90" s="8">
        <f>IF('Генератор (0-1)'!A89 &lt; $E$15,$H$14,$H$15)*(-LN(1-'Генератор (0-1)'!A90))</f>
        <v>32.14228282</v>
      </c>
      <c r="W90" s="18">
        <f t="shared" si="3"/>
        <v>7.699817525</v>
      </c>
      <c r="X90" s="9">
        <f t="shared" ref="X90:AF90" si="94">W91</f>
        <v>43.71942641</v>
      </c>
      <c r="Y90" s="9">
        <f t="shared" si="94"/>
        <v>29.92841786</v>
      </c>
      <c r="Z90" s="9">
        <f t="shared" si="94"/>
        <v>8.494513123</v>
      </c>
      <c r="AA90" s="9">
        <f t="shared" si="94"/>
        <v>43.66766618</v>
      </c>
      <c r="AB90" s="9">
        <f t="shared" si="94"/>
        <v>1.200672538</v>
      </c>
      <c r="AC90" s="9">
        <f t="shared" si="94"/>
        <v>21.13038734</v>
      </c>
      <c r="AD90" s="9">
        <f t="shared" si="94"/>
        <v>15.54639499</v>
      </c>
      <c r="AE90" s="9">
        <f t="shared" si="94"/>
        <v>0.9207879804</v>
      </c>
      <c r="AF90" s="9">
        <f t="shared" si="94"/>
        <v>0.9154119059</v>
      </c>
    </row>
    <row r="91">
      <c r="A91" s="3">
        <v>90.0</v>
      </c>
      <c r="B91" s="8">
        <f>IF('Генератор (0-1)'!A90 &lt; $E$15,$H$14,$H$15)*(-LN(1-'Генератор (0-1)'!A91))</f>
        <v>7.699817525</v>
      </c>
      <c r="W91" s="9">
        <f t="shared" si="3"/>
        <v>43.71942641</v>
      </c>
      <c r="X91" s="9">
        <f t="shared" ref="X91:AF91" si="95">W92</f>
        <v>29.92841786</v>
      </c>
      <c r="Y91" s="9">
        <f t="shared" si="95"/>
        <v>8.494513123</v>
      </c>
      <c r="Z91" s="9">
        <f t="shared" si="95"/>
        <v>43.66766618</v>
      </c>
      <c r="AA91" s="9">
        <f t="shared" si="95"/>
        <v>1.200672538</v>
      </c>
      <c r="AB91" s="9">
        <f t="shared" si="95"/>
        <v>21.13038734</v>
      </c>
      <c r="AC91" s="9">
        <f t="shared" si="95"/>
        <v>15.54639499</v>
      </c>
      <c r="AD91" s="9">
        <f t="shared" si="95"/>
        <v>0.9207879804</v>
      </c>
      <c r="AE91" s="9">
        <f t="shared" si="95"/>
        <v>0.9154119059</v>
      </c>
      <c r="AF91" s="9">
        <f t="shared" si="95"/>
        <v>12.99850333</v>
      </c>
    </row>
    <row r="92">
      <c r="A92" s="3">
        <v>91.0</v>
      </c>
      <c r="B92" s="8">
        <f>IF('Генератор (0-1)'!A91 &lt; $E$15,$H$14,$H$15)*(-LN(1-'Генератор (0-1)'!A92))</f>
        <v>43.71942641</v>
      </c>
      <c r="W92" s="18">
        <f t="shared" si="3"/>
        <v>29.92841786</v>
      </c>
      <c r="X92" s="9">
        <f t="shared" ref="X92:AF92" si="96">W93</f>
        <v>8.494513123</v>
      </c>
      <c r="Y92" s="9">
        <f t="shared" si="96"/>
        <v>43.66766618</v>
      </c>
      <c r="Z92" s="9">
        <f t="shared" si="96"/>
        <v>1.200672538</v>
      </c>
      <c r="AA92" s="9">
        <f t="shared" si="96"/>
        <v>21.13038734</v>
      </c>
      <c r="AB92" s="9">
        <f t="shared" si="96"/>
        <v>15.54639499</v>
      </c>
      <c r="AC92" s="9">
        <f t="shared" si="96"/>
        <v>0.9207879804</v>
      </c>
      <c r="AD92" s="9">
        <f t="shared" si="96"/>
        <v>0.9154119059</v>
      </c>
      <c r="AE92" s="9">
        <f t="shared" si="96"/>
        <v>12.99850333</v>
      </c>
      <c r="AF92" s="9">
        <f t="shared" si="96"/>
        <v>1.959825696</v>
      </c>
    </row>
    <row r="93">
      <c r="A93" s="3">
        <v>92.0</v>
      </c>
      <c r="B93" s="8">
        <f>IF('Генератор (0-1)'!A92 &lt; $E$15,$H$14,$H$15)*(-LN(1-'Генератор (0-1)'!A93))</f>
        <v>29.92841786</v>
      </c>
      <c r="W93" s="9">
        <f t="shared" si="3"/>
        <v>8.494513123</v>
      </c>
      <c r="X93" s="9">
        <f t="shared" ref="X93:AF93" si="97">W94</f>
        <v>43.66766618</v>
      </c>
      <c r="Y93" s="9">
        <f t="shared" si="97"/>
        <v>1.200672538</v>
      </c>
      <c r="Z93" s="9">
        <f t="shared" si="97"/>
        <v>21.13038734</v>
      </c>
      <c r="AA93" s="9">
        <f t="shared" si="97"/>
        <v>15.54639499</v>
      </c>
      <c r="AB93" s="9">
        <f t="shared" si="97"/>
        <v>0.9207879804</v>
      </c>
      <c r="AC93" s="9">
        <f t="shared" si="97"/>
        <v>0.9154119059</v>
      </c>
      <c r="AD93" s="9">
        <f t="shared" si="97"/>
        <v>12.99850333</v>
      </c>
      <c r="AE93" s="9">
        <f t="shared" si="97"/>
        <v>1.959825696</v>
      </c>
      <c r="AF93" s="9">
        <f t="shared" si="97"/>
        <v>77.27466325</v>
      </c>
    </row>
    <row r="94">
      <c r="A94" s="3">
        <v>93.0</v>
      </c>
      <c r="B94" s="8">
        <f>IF('Генератор (0-1)'!A93 &lt; $E$15,$H$14,$H$15)*(-LN(1-'Генератор (0-1)'!A94))</f>
        <v>8.494513123</v>
      </c>
      <c r="W94" s="18">
        <f t="shared" si="3"/>
        <v>43.66766618</v>
      </c>
      <c r="X94" s="9">
        <f t="shared" ref="X94:AF94" si="98">W95</f>
        <v>1.200672538</v>
      </c>
      <c r="Y94" s="9">
        <f t="shared" si="98"/>
        <v>21.13038734</v>
      </c>
      <c r="Z94" s="9">
        <f t="shared" si="98"/>
        <v>15.54639499</v>
      </c>
      <c r="AA94" s="9">
        <f t="shared" si="98"/>
        <v>0.9207879804</v>
      </c>
      <c r="AB94" s="9">
        <f t="shared" si="98"/>
        <v>0.9154119059</v>
      </c>
      <c r="AC94" s="9">
        <f t="shared" si="98"/>
        <v>12.99850333</v>
      </c>
      <c r="AD94" s="9">
        <f t="shared" si="98"/>
        <v>1.959825696</v>
      </c>
      <c r="AE94" s="9">
        <f t="shared" si="98"/>
        <v>77.27466325</v>
      </c>
      <c r="AF94" s="9">
        <f t="shared" si="98"/>
        <v>23.83238738</v>
      </c>
    </row>
    <row r="95">
      <c r="A95" s="3">
        <v>94.0</v>
      </c>
      <c r="B95" s="8">
        <f>IF('Генератор (0-1)'!A94 &lt; $E$15,$H$14,$H$15)*(-LN(1-'Генератор (0-1)'!A95))</f>
        <v>43.66766618</v>
      </c>
      <c r="W95" s="9">
        <f t="shared" si="3"/>
        <v>1.200672538</v>
      </c>
      <c r="X95" s="9">
        <f t="shared" ref="X95:AF95" si="99">W96</f>
        <v>21.13038734</v>
      </c>
      <c r="Y95" s="9">
        <f t="shared" si="99"/>
        <v>15.54639499</v>
      </c>
      <c r="Z95" s="9">
        <f t="shared" si="99"/>
        <v>0.9207879804</v>
      </c>
      <c r="AA95" s="9">
        <f t="shared" si="99"/>
        <v>0.9154119059</v>
      </c>
      <c r="AB95" s="9">
        <f t="shared" si="99"/>
        <v>12.99850333</v>
      </c>
      <c r="AC95" s="9">
        <f t="shared" si="99"/>
        <v>1.959825696</v>
      </c>
      <c r="AD95" s="9">
        <f t="shared" si="99"/>
        <v>77.27466325</v>
      </c>
      <c r="AE95" s="9">
        <f t="shared" si="99"/>
        <v>23.83238738</v>
      </c>
      <c r="AF95" s="9">
        <f t="shared" si="99"/>
        <v>5.257575571</v>
      </c>
    </row>
    <row r="96">
      <c r="A96" s="3">
        <v>95.0</v>
      </c>
      <c r="B96" s="8">
        <f>IF('Генератор (0-1)'!A95 &lt; $E$15,$H$14,$H$15)*(-LN(1-'Генератор (0-1)'!A96))</f>
        <v>1.200672538</v>
      </c>
      <c r="W96" s="18">
        <f t="shared" si="3"/>
        <v>21.13038734</v>
      </c>
      <c r="X96" s="9">
        <f t="shared" ref="X96:AF96" si="100">W97</f>
        <v>15.54639499</v>
      </c>
      <c r="Y96" s="9">
        <f t="shared" si="100"/>
        <v>0.9207879804</v>
      </c>
      <c r="Z96" s="9">
        <f t="shared" si="100"/>
        <v>0.9154119059</v>
      </c>
      <c r="AA96" s="9">
        <f t="shared" si="100"/>
        <v>12.99850333</v>
      </c>
      <c r="AB96" s="9">
        <f t="shared" si="100"/>
        <v>1.959825696</v>
      </c>
      <c r="AC96" s="9">
        <f t="shared" si="100"/>
        <v>77.27466325</v>
      </c>
      <c r="AD96" s="9">
        <f t="shared" si="100"/>
        <v>23.83238738</v>
      </c>
      <c r="AE96" s="9">
        <f t="shared" si="100"/>
        <v>5.257575571</v>
      </c>
      <c r="AF96" s="9">
        <f t="shared" si="100"/>
        <v>21.96432525</v>
      </c>
    </row>
    <row r="97">
      <c r="A97" s="3">
        <v>96.0</v>
      </c>
      <c r="B97" s="8">
        <f>IF('Генератор (0-1)'!A96 &lt; $E$15,$H$14,$H$15)*(-LN(1-'Генератор (0-1)'!A97))</f>
        <v>21.13038734</v>
      </c>
      <c r="W97" s="9">
        <f t="shared" si="3"/>
        <v>15.54639499</v>
      </c>
      <c r="X97" s="9">
        <f t="shared" ref="X97:AF97" si="101">W98</f>
        <v>0.9207879804</v>
      </c>
      <c r="Y97" s="9">
        <f t="shared" si="101"/>
        <v>0.9154119059</v>
      </c>
      <c r="Z97" s="9">
        <f t="shared" si="101"/>
        <v>12.99850333</v>
      </c>
      <c r="AA97" s="9">
        <f t="shared" si="101"/>
        <v>1.959825696</v>
      </c>
      <c r="AB97" s="9">
        <f t="shared" si="101"/>
        <v>77.27466325</v>
      </c>
      <c r="AC97" s="9">
        <f t="shared" si="101"/>
        <v>23.83238738</v>
      </c>
      <c r="AD97" s="9">
        <f t="shared" si="101"/>
        <v>5.257575571</v>
      </c>
      <c r="AE97" s="9">
        <f t="shared" si="101"/>
        <v>21.96432525</v>
      </c>
      <c r="AF97" s="9">
        <f t="shared" si="101"/>
        <v>3.897473877</v>
      </c>
    </row>
    <row r="98">
      <c r="A98" s="3">
        <v>97.0</v>
      </c>
      <c r="B98" s="8">
        <f>IF('Генератор (0-1)'!A97 &lt; $E$15,$H$14,$H$15)*(-LN(1-'Генератор (0-1)'!A98))</f>
        <v>15.54639499</v>
      </c>
      <c r="W98" s="18">
        <f t="shared" si="3"/>
        <v>0.9207879804</v>
      </c>
      <c r="X98" s="9">
        <f t="shared" ref="X98:AF98" si="102">W99</f>
        <v>0.9154119059</v>
      </c>
      <c r="Y98" s="9">
        <f t="shared" si="102"/>
        <v>12.99850333</v>
      </c>
      <c r="Z98" s="9">
        <f t="shared" si="102"/>
        <v>1.959825696</v>
      </c>
      <c r="AA98" s="9">
        <f t="shared" si="102"/>
        <v>77.27466325</v>
      </c>
      <c r="AB98" s="9">
        <f t="shared" si="102"/>
        <v>23.83238738</v>
      </c>
      <c r="AC98" s="9">
        <f t="shared" si="102"/>
        <v>5.257575571</v>
      </c>
      <c r="AD98" s="9">
        <f t="shared" si="102"/>
        <v>21.96432525</v>
      </c>
      <c r="AE98" s="9">
        <f t="shared" si="102"/>
        <v>3.897473877</v>
      </c>
      <c r="AF98" s="9">
        <f t="shared" si="102"/>
        <v>10.1738368</v>
      </c>
    </row>
    <row r="99">
      <c r="A99" s="3">
        <v>98.0</v>
      </c>
      <c r="B99" s="8">
        <f>IF('Генератор (0-1)'!A98 &lt; $E$15,$H$14,$H$15)*(-LN(1-'Генератор (0-1)'!A99))</f>
        <v>0.9207879804</v>
      </c>
      <c r="W99" s="9">
        <f t="shared" si="3"/>
        <v>0.9154119059</v>
      </c>
      <c r="X99" s="9">
        <f t="shared" ref="X99:AF99" si="103">W100</f>
        <v>12.99850333</v>
      </c>
      <c r="Y99" s="9">
        <f t="shared" si="103"/>
        <v>1.959825696</v>
      </c>
      <c r="Z99" s="9">
        <f t="shared" si="103"/>
        <v>77.27466325</v>
      </c>
      <c r="AA99" s="9">
        <f t="shared" si="103"/>
        <v>23.83238738</v>
      </c>
      <c r="AB99" s="9">
        <f t="shared" si="103"/>
        <v>5.257575571</v>
      </c>
      <c r="AC99" s="9">
        <f t="shared" si="103"/>
        <v>21.96432525</v>
      </c>
      <c r="AD99" s="9">
        <f t="shared" si="103"/>
        <v>3.897473877</v>
      </c>
      <c r="AE99" s="9">
        <f t="shared" si="103"/>
        <v>10.1738368</v>
      </c>
      <c r="AF99" s="9">
        <f t="shared" si="103"/>
        <v>17.10976012</v>
      </c>
    </row>
    <row r="100">
      <c r="A100" s="3">
        <v>99.0</v>
      </c>
      <c r="B100" s="8">
        <f>IF('Генератор (0-1)'!A99 &lt; $E$15,$H$14,$H$15)*(-LN(1-'Генератор (0-1)'!A100))</f>
        <v>0.9154119059</v>
      </c>
      <c r="W100" s="18">
        <f t="shared" si="3"/>
        <v>12.99850333</v>
      </c>
      <c r="X100" s="9">
        <f t="shared" ref="X100:AF100" si="104">W101</f>
        <v>1.959825696</v>
      </c>
      <c r="Y100" s="9">
        <f t="shared" si="104"/>
        <v>77.27466325</v>
      </c>
      <c r="Z100" s="9">
        <f t="shared" si="104"/>
        <v>23.83238738</v>
      </c>
      <c r="AA100" s="9">
        <f t="shared" si="104"/>
        <v>5.257575571</v>
      </c>
      <c r="AB100" s="9">
        <f t="shared" si="104"/>
        <v>21.96432525</v>
      </c>
      <c r="AC100" s="9">
        <f t="shared" si="104"/>
        <v>3.897473877</v>
      </c>
      <c r="AD100" s="9">
        <f t="shared" si="104"/>
        <v>10.1738368</v>
      </c>
      <c r="AE100" s="9">
        <f t="shared" si="104"/>
        <v>17.10976012</v>
      </c>
      <c r="AF100" s="9">
        <f t="shared" si="104"/>
        <v>18.43303106</v>
      </c>
    </row>
    <row r="101">
      <c r="A101" s="3">
        <v>100.0</v>
      </c>
      <c r="B101" s="8">
        <f>IF('Генератор (0-1)'!A100 &lt; $E$15,$H$14,$H$15)*(-LN(1-'Генератор (0-1)'!A101))</f>
        <v>12.99850333</v>
      </c>
      <c r="W101" s="9">
        <f t="shared" si="3"/>
        <v>1.959825696</v>
      </c>
      <c r="X101" s="9">
        <f t="shared" ref="X101:AF101" si="105">W102</f>
        <v>77.27466325</v>
      </c>
      <c r="Y101" s="9">
        <f t="shared" si="105"/>
        <v>23.83238738</v>
      </c>
      <c r="Z101" s="9">
        <f t="shared" si="105"/>
        <v>5.257575571</v>
      </c>
      <c r="AA101" s="9">
        <f t="shared" si="105"/>
        <v>21.96432525</v>
      </c>
      <c r="AB101" s="9">
        <f t="shared" si="105"/>
        <v>3.897473877</v>
      </c>
      <c r="AC101" s="9">
        <f t="shared" si="105"/>
        <v>10.1738368</v>
      </c>
      <c r="AD101" s="9">
        <f t="shared" si="105"/>
        <v>17.10976012</v>
      </c>
      <c r="AE101" s="9">
        <f t="shared" si="105"/>
        <v>18.43303106</v>
      </c>
      <c r="AF101" s="9">
        <f t="shared" si="105"/>
        <v>2.512162118</v>
      </c>
    </row>
    <row r="102">
      <c r="A102" s="3">
        <v>101.0</v>
      </c>
      <c r="B102" s="8">
        <f>IF('Генератор (0-1)'!A101 &lt; $E$15,$H$14,$H$15)*(-LN(1-'Генератор (0-1)'!A102))</f>
        <v>1.959825696</v>
      </c>
      <c r="W102" s="18">
        <f t="shared" si="3"/>
        <v>77.27466325</v>
      </c>
      <c r="X102" s="9">
        <f t="shared" ref="X102:AF102" si="106">W103</f>
        <v>23.83238738</v>
      </c>
      <c r="Y102" s="9">
        <f t="shared" si="106"/>
        <v>5.257575571</v>
      </c>
      <c r="Z102" s="9">
        <f t="shared" si="106"/>
        <v>21.96432525</v>
      </c>
      <c r="AA102" s="9">
        <f t="shared" si="106"/>
        <v>3.897473877</v>
      </c>
      <c r="AB102" s="9">
        <f t="shared" si="106"/>
        <v>10.1738368</v>
      </c>
      <c r="AC102" s="9">
        <f t="shared" si="106"/>
        <v>17.10976012</v>
      </c>
      <c r="AD102" s="9">
        <f t="shared" si="106"/>
        <v>18.43303106</v>
      </c>
      <c r="AE102" s="9">
        <f t="shared" si="106"/>
        <v>2.512162118</v>
      </c>
      <c r="AF102" s="9">
        <f t="shared" si="106"/>
        <v>4.4433439</v>
      </c>
    </row>
    <row r="103">
      <c r="A103" s="3">
        <v>102.0</v>
      </c>
      <c r="B103" s="8">
        <f>IF('Генератор (0-1)'!A102 &lt; $E$15,$H$14,$H$15)*(-LN(1-'Генератор (0-1)'!A103))</f>
        <v>77.27466325</v>
      </c>
      <c r="W103" s="9">
        <f t="shared" si="3"/>
        <v>23.83238738</v>
      </c>
      <c r="X103" s="9">
        <f t="shared" ref="X103:AF103" si="107">W104</f>
        <v>5.257575571</v>
      </c>
      <c r="Y103" s="9">
        <f t="shared" si="107"/>
        <v>21.96432525</v>
      </c>
      <c r="Z103" s="9">
        <f t="shared" si="107"/>
        <v>3.897473877</v>
      </c>
      <c r="AA103" s="9">
        <f t="shared" si="107"/>
        <v>10.1738368</v>
      </c>
      <c r="AB103" s="9">
        <f t="shared" si="107"/>
        <v>17.10976012</v>
      </c>
      <c r="AC103" s="9">
        <f t="shared" si="107"/>
        <v>18.43303106</v>
      </c>
      <c r="AD103" s="9">
        <f t="shared" si="107"/>
        <v>2.512162118</v>
      </c>
      <c r="AE103" s="9">
        <f t="shared" si="107"/>
        <v>4.4433439</v>
      </c>
      <c r="AF103" s="9">
        <f t="shared" si="107"/>
        <v>5.395775864</v>
      </c>
    </row>
    <row r="104">
      <c r="A104" s="3">
        <v>103.0</v>
      </c>
      <c r="B104" s="8">
        <f>IF('Генератор (0-1)'!A103 &lt; $E$15,$H$14,$H$15)*(-LN(1-'Генератор (0-1)'!A104))</f>
        <v>23.83238738</v>
      </c>
      <c r="W104" s="18">
        <f t="shared" si="3"/>
        <v>5.257575571</v>
      </c>
      <c r="X104" s="9">
        <f t="shared" ref="X104:AF104" si="108">W105</f>
        <v>21.96432525</v>
      </c>
      <c r="Y104" s="9">
        <f t="shared" si="108"/>
        <v>3.897473877</v>
      </c>
      <c r="Z104" s="9">
        <f t="shared" si="108"/>
        <v>10.1738368</v>
      </c>
      <c r="AA104" s="9">
        <f t="shared" si="108"/>
        <v>17.10976012</v>
      </c>
      <c r="AB104" s="9">
        <f t="shared" si="108"/>
        <v>18.43303106</v>
      </c>
      <c r="AC104" s="9">
        <f t="shared" si="108"/>
        <v>2.512162118</v>
      </c>
      <c r="AD104" s="9">
        <f t="shared" si="108"/>
        <v>4.4433439</v>
      </c>
      <c r="AE104" s="9">
        <f t="shared" si="108"/>
        <v>5.395775864</v>
      </c>
      <c r="AF104" s="9">
        <f t="shared" si="108"/>
        <v>0.805657461</v>
      </c>
    </row>
    <row r="105">
      <c r="A105" s="3">
        <v>104.0</v>
      </c>
      <c r="B105" s="8">
        <f>IF('Генератор (0-1)'!A104 &lt; $E$15,$H$14,$H$15)*(-LN(1-'Генератор (0-1)'!A105))</f>
        <v>5.257575571</v>
      </c>
      <c r="W105" s="9">
        <f t="shared" si="3"/>
        <v>21.96432525</v>
      </c>
      <c r="X105" s="9">
        <f t="shared" ref="X105:AF105" si="109">W106</f>
        <v>3.897473877</v>
      </c>
      <c r="Y105" s="9">
        <f t="shared" si="109"/>
        <v>10.1738368</v>
      </c>
      <c r="Z105" s="9">
        <f t="shared" si="109"/>
        <v>17.10976012</v>
      </c>
      <c r="AA105" s="9">
        <f t="shared" si="109"/>
        <v>18.43303106</v>
      </c>
      <c r="AB105" s="9">
        <f t="shared" si="109"/>
        <v>2.512162118</v>
      </c>
      <c r="AC105" s="9">
        <f t="shared" si="109"/>
        <v>4.4433439</v>
      </c>
      <c r="AD105" s="9">
        <f t="shared" si="109"/>
        <v>5.395775864</v>
      </c>
      <c r="AE105" s="9">
        <f t="shared" si="109"/>
        <v>0.805657461</v>
      </c>
      <c r="AF105" s="9">
        <f t="shared" si="109"/>
        <v>23.66211905</v>
      </c>
    </row>
    <row r="106">
      <c r="A106" s="3">
        <v>105.0</v>
      </c>
      <c r="B106" s="8">
        <f>IF('Генератор (0-1)'!A105 &lt; $E$15,$H$14,$H$15)*(-LN(1-'Генератор (0-1)'!A106))</f>
        <v>21.96432525</v>
      </c>
      <c r="W106" s="18">
        <f t="shared" si="3"/>
        <v>3.897473877</v>
      </c>
      <c r="X106" s="9">
        <f t="shared" ref="X106:AF106" si="110">W107</f>
        <v>10.1738368</v>
      </c>
      <c r="Y106" s="9">
        <f t="shared" si="110"/>
        <v>17.10976012</v>
      </c>
      <c r="Z106" s="9">
        <f t="shared" si="110"/>
        <v>18.43303106</v>
      </c>
      <c r="AA106" s="9">
        <f t="shared" si="110"/>
        <v>2.512162118</v>
      </c>
      <c r="AB106" s="9">
        <f t="shared" si="110"/>
        <v>4.4433439</v>
      </c>
      <c r="AC106" s="9">
        <f t="shared" si="110"/>
        <v>5.395775864</v>
      </c>
      <c r="AD106" s="9">
        <f t="shared" si="110"/>
        <v>0.805657461</v>
      </c>
      <c r="AE106" s="9">
        <f t="shared" si="110"/>
        <v>23.66211905</v>
      </c>
      <c r="AF106" s="9">
        <f t="shared" si="110"/>
        <v>54.1909078</v>
      </c>
    </row>
    <row r="107">
      <c r="A107" s="3">
        <v>106.0</v>
      </c>
      <c r="B107" s="8">
        <f>IF('Генератор (0-1)'!A106 &lt; $E$15,$H$14,$H$15)*(-LN(1-'Генератор (0-1)'!A107))</f>
        <v>3.897473877</v>
      </c>
      <c r="W107" s="9">
        <f t="shared" si="3"/>
        <v>10.1738368</v>
      </c>
      <c r="X107" s="9">
        <f t="shared" ref="X107:AF107" si="111">W108</f>
        <v>17.10976012</v>
      </c>
      <c r="Y107" s="9">
        <f t="shared" si="111"/>
        <v>18.43303106</v>
      </c>
      <c r="Z107" s="9">
        <f t="shared" si="111"/>
        <v>2.512162118</v>
      </c>
      <c r="AA107" s="9">
        <f t="shared" si="111"/>
        <v>4.4433439</v>
      </c>
      <c r="AB107" s="9">
        <f t="shared" si="111"/>
        <v>5.395775864</v>
      </c>
      <c r="AC107" s="9">
        <f t="shared" si="111"/>
        <v>0.805657461</v>
      </c>
      <c r="AD107" s="9">
        <f t="shared" si="111"/>
        <v>23.66211905</v>
      </c>
      <c r="AE107" s="9">
        <f t="shared" si="111"/>
        <v>54.1909078</v>
      </c>
      <c r="AF107" s="9">
        <f t="shared" si="111"/>
        <v>10.61565731</v>
      </c>
    </row>
    <row r="108">
      <c r="A108" s="3">
        <v>107.0</v>
      </c>
      <c r="B108" s="8">
        <f>IF('Генератор (0-1)'!A107 &lt; $E$15,$H$14,$H$15)*(-LN(1-'Генератор (0-1)'!A108))</f>
        <v>10.1738368</v>
      </c>
      <c r="W108" s="18">
        <f t="shared" si="3"/>
        <v>17.10976012</v>
      </c>
      <c r="X108" s="9">
        <f t="shared" ref="X108:AF108" si="112">W109</f>
        <v>18.43303106</v>
      </c>
      <c r="Y108" s="9">
        <f t="shared" si="112"/>
        <v>2.512162118</v>
      </c>
      <c r="Z108" s="9">
        <f t="shared" si="112"/>
        <v>4.4433439</v>
      </c>
      <c r="AA108" s="9">
        <f t="shared" si="112"/>
        <v>5.395775864</v>
      </c>
      <c r="AB108" s="9">
        <f t="shared" si="112"/>
        <v>0.805657461</v>
      </c>
      <c r="AC108" s="9">
        <f t="shared" si="112"/>
        <v>23.66211905</v>
      </c>
      <c r="AD108" s="9">
        <f t="shared" si="112"/>
        <v>54.1909078</v>
      </c>
      <c r="AE108" s="9">
        <f t="shared" si="112"/>
        <v>10.61565731</v>
      </c>
      <c r="AF108" s="9">
        <f t="shared" si="112"/>
        <v>8.448950734</v>
      </c>
    </row>
    <row r="109">
      <c r="A109" s="3">
        <v>108.0</v>
      </c>
      <c r="B109" s="8">
        <f>IF('Генератор (0-1)'!A108 &lt; $E$15,$H$14,$H$15)*(-LN(1-'Генератор (0-1)'!A109))</f>
        <v>17.10976012</v>
      </c>
      <c r="W109" s="9">
        <f t="shared" si="3"/>
        <v>18.43303106</v>
      </c>
      <c r="X109" s="9">
        <f t="shared" ref="X109:AF109" si="113">W110</f>
        <v>2.512162118</v>
      </c>
      <c r="Y109" s="9">
        <f t="shared" si="113"/>
        <v>4.4433439</v>
      </c>
      <c r="Z109" s="9">
        <f t="shared" si="113"/>
        <v>5.395775864</v>
      </c>
      <c r="AA109" s="9">
        <f t="shared" si="113"/>
        <v>0.805657461</v>
      </c>
      <c r="AB109" s="9">
        <f t="shared" si="113"/>
        <v>23.66211905</v>
      </c>
      <c r="AC109" s="9">
        <f t="shared" si="113"/>
        <v>54.1909078</v>
      </c>
      <c r="AD109" s="9">
        <f t="shared" si="113"/>
        <v>10.61565731</v>
      </c>
      <c r="AE109" s="9">
        <f t="shared" si="113"/>
        <v>8.448950734</v>
      </c>
      <c r="AF109" s="9">
        <f t="shared" si="113"/>
        <v>20.23781553</v>
      </c>
    </row>
    <row r="110">
      <c r="A110" s="3">
        <v>109.0</v>
      </c>
      <c r="B110" s="8">
        <f>IF('Генератор (0-1)'!A109 &lt; $E$15,$H$14,$H$15)*(-LN(1-'Генератор (0-1)'!A110))</f>
        <v>18.43303106</v>
      </c>
      <c r="W110" s="18">
        <f t="shared" si="3"/>
        <v>2.512162118</v>
      </c>
      <c r="X110" s="9">
        <f t="shared" ref="X110:AF110" si="114">W111</f>
        <v>4.4433439</v>
      </c>
      <c r="Y110" s="9">
        <f t="shared" si="114"/>
        <v>5.395775864</v>
      </c>
      <c r="Z110" s="9">
        <f t="shared" si="114"/>
        <v>0.805657461</v>
      </c>
      <c r="AA110" s="9">
        <f t="shared" si="114"/>
        <v>23.66211905</v>
      </c>
      <c r="AB110" s="9">
        <f t="shared" si="114"/>
        <v>54.1909078</v>
      </c>
      <c r="AC110" s="9">
        <f t="shared" si="114"/>
        <v>10.61565731</v>
      </c>
      <c r="AD110" s="9">
        <f t="shared" si="114"/>
        <v>8.448950734</v>
      </c>
      <c r="AE110" s="9">
        <f t="shared" si="114"/>
        <v>20.23781553</v>
      </c>
      <c r="AF110" s="9">
        <f t="shared" si="114"/>
        <v>0.7664164265</v>
      </c>
    </row>
    <row r="111">
      <c r="A111" s="3">
        <v>110.0</v>
      </c>
      <c r="B111" s="8">
        <f>IF('Генератор (0-1)'!A110 &lt; $E$15,$H$14,$H$15)*(-LN(1-'Генератор (0-1)'!A111))</f>
        <v>2.512162118</v>
      </c>
      <c r="W111" s="9">
        <f t="shared" si="3"/>
        <v>4.4433439</v>
      </c>
      <c r="X111" s="9">
        <f t="shared" ref="X111:AF111" si="115">W112</f>
        <v>5.395775864</v>
      </c>
      <c r="Y111" s="9">
        <f t="shared" si="115"/>
        <v>0.805657461</v>
      </c>
      <c r="Z111" s="9">
        <f t="shared" si="115"/>
        <v>23.66211905</v>
      </c>
      <c r="AA111" s="9">
        <f t="shared" si="115"/>
        <v>54.1909078</v>
      </c>
      <c r="AB111" s="9">
        <f t="shared" si="115"/>
        <v>10.61565731</v>
      </c>
      <c r="AC111" s="9">
        <f t="shared" si="115"/>
        <v>8.448950734</v>
      </c>
      <c r="AD111" s="9">
        <f t="shared" si="115"/>
        <v>20.23781553</v>
      </c>
      <c r="AE111" s="9">
        <f t="shared" si="115"/>
        <v>0.7664164265</v>
      </c>
      <c r="AF111" s="9">
        <f t="shared" si="115"/>
        <v>12.87699641</v>
      </c>
    </row>
    <row r="112">
      <c r="A112" s="3">
        <v>111.0</v>
      </c>
      <c r="B112" s="8">
        <f>IF('Генератор (0-1)'!A111 &lt; $E$15,$H$14,$H$15)*(-LN(1-'Генератор (0-1)'!A112))</f>
        <v>4.4433439</v>
      </c>
      <c r="W112" s="18">
        <f t="shared" si="3"/>
        <v>5.395775864</v>
      </c>
      <c r="X112" s="9">
        <f t="shared" ref="X112:AF112" si="116">W113</f>
        <v>0.805657461</v>
      </c>
      <c r="Y112" s="9">
        <f t="shared" si="116"/>
        <v>23.66211905</v>
      </c>
      <c r="Z112" s="9">
        <f t="shared" si="116"/>
        <v>54.1909078</v>
      </c>
      <c r="AA112" s="9">
        <f t="shared" si="116"/>
        <v>10.61565731</v>
      </c>
      <c r="AB112" s="9">
        <f t="shared" si="116"/>
        <v>8.448950734</v>
      </c>
      <c r="AC112" s="9">
        <f t="shared" si="116"/>
        <v>20.23781553</v>
      </c>
      <c r="AD112" s="9">
        <f t="shared" si="116"/>
        <v>0.7664164265</v>
      </c>
      <c r="AE112" s="9">
        <f t="shared" si="116"/>
        <v>12.87699641</v>
      </c>
      <c r="AF112" s="9">
        <f t="shared" si="116"/>
        <v>23.56736833</v>
      </c>
    </row>
    <row r="113">
      <c r="A113" s="3">
        <v>112.0</v>
      </c>
      <c r="B113" s="8">
        <f>IF('Генератор (0-1)'!A112 &lt; $E$15,$H$14,$H$15)*(-LN(1-'Генератор (0-1)'!A113))</f>
        <v>5.395775864</v>
      </c>
      <c r="W113" s="9">
        <f t="shared" si="3"/>
        <v>0.805657461</v>
      </c>
      <c r="X113" s="9">
        <f t="shared" ref="X113:AF113" si="117">W114</f>
        <v>23.66211905</v>
      </c>
      <c r="Y113" s="9">
        <f t="shared" si="117"/>
        <v>54.1909078</v>
      </c>
      <c r="Z113" s="9">
        <f t="shared" si="117"/>
        <v>10.61565731</v>
      </c>
      <c r="AA113" s="9">
        <f t="shared" si="117"/>
        <v>8.448950734</v>
      </c>
      <c r="AB113" s="9">
        <f t="shared" si="117"/>
        <v>20.23781553</v>
      </c>
      <c r="AC113" s="9">
        <f t="shared" si="117"/>
        <v>0.7664164265</v>
      </c>
      <c r="AD113" s="9">
        <f t="shared" si="117"/>
        <v>12.87699641</v>
      </c>
      <c r="AE113" s="9">
        <f t="shared" si="117"/>
        <v>23.56736833</v>
      </c>
      <c r="AF113" s="9">
        <f t="shared" si="117"/>
        <v>0.377971495</v>
      </c>
    </row>
    <row r="114">
      <c r="A114" s="3">
        <v>113.0</v>
      </c>
      <c r="B114" s="8">
        <f>IF('Генератор (0-1)'!A113 &lt; $E$15,$H$14,$H$15)*(-LN(1-'Генератор (0-1)'!A114))</f>
        <v>0.805657461</v>
      </c>
      <c r="W114" s="18">
        <f t="shared" si="3"/>
        <v>23.66211905</v>
      </c>
      <c r="X114" s="9">
        <f t="shared" ref="X114:AF114" si="118">W115</f>
        <v>54.1909078</v>
      </c>
      <c r="Y114" s="9">
        <f t="shared" si="118"/>
        <v>10.61565731</v>
      </c>
      <c r="Z114" s="9">
        <f t="shared" si="118"/>
        <v>8.448950734</v>
      </c>
      <c r="AA114" s="9">
        <f t="shared" si="118"/>
        <v>20.23781553</v>
      </c>
      <c r="AB114" s="9">
        <f t="shared" si="118"/>
        <v>0.7664164265</v>
      </c>
      <c r="AC114" s="9">
        <f t="shared" si="118"/>
        <v>12.87699641</v>
      </c>
      <c r="AD114" s="9">
        <f t="shared" si="118"/>
        <v>23.56736833</v>
      </c>
      <c r="AE114" s="9">
        <f t="shared" si="118"/>
        <v>0.377971495</v>
      </c>
      <c r="AF114" s="9">
        <f t="shared" si="118"/>
        <v>122.1392206</v>
      </c>
    </row>
    <row r="115">
      <c r="A115" s="3">
        <v>114.0</v>
      </c>
      <c r="B115" s="8">
        <f>IF('Генератор (0-1)'!A114 &lt; $E$15,$H$14,$H$15)*(-LN(1-'Генератор (0-1)'!A115))</f>
        <v>23.66211905</v>
      </c>
      <c r="W115" s="9">
        <f t="shared" si="3"/>
        <v>54.1909078</v>
      </c>
      <c r="X115" s="9">
        <f t="shared" ref="X115:AF115" si="119">W116</f>
        <v>10.61565731</v>
      </c>
      <c r="Y115" s="9">
        <f t="shared" si="119"/>
        <v>8.448950734</v>
      </c>
      <c r="Z115" s="9">
        <f t="shared" si="119"/>
        <v>20.23781553</v>
      </c>
      <c r="AA115" s="9">
        <f t="shared" si="119"/>
        <v>0.7664164265</v>
      </c>
      <c r="AB115" s="9">
        <f t="shared" si="119"/>
        <v>12.87699641</v>
      </c>
      <c r="AC115" s="9">
        <f t="shared" si="119"/>
        <v>23.56736833</v>
      </c>
      <c r="AD115" s="9">
        <f t="shared" si="119"/>
        <v>0.377971495</v>
      </c>
      <c r="AE115" s="9">
        <f t="shared" si="119"/>
        <v>122.1392206</v>
      </c>
      <c r="AF115" s="9">
        <f t="shared" si="119"/>
        <v>1.579804671</v>
      </c>
    </row>
    <row r="116">
      <c r="A116" s="3">
        <v>115.0</v>
      </c>
      <c r="B116" s="8">
        <f>IF('Генератор (0-1)'!A115 &lt; $E$15,$H$14,$H$15)*(-LN(1-'Генератор (0-1)'!A116))</f>
        <v>54.1909078</v>
      </c>
      <c r="W116" s="18">
        <f t="shared" si="3"/>
        <v>10.61565731</v>
      </c>
      <c r="X116" s="9">
        <f t="shared" ref="X116:AF116" si="120">W117</f>
        <v>8.448950734</v>
      </c>
      <c r="Y116" s="9">
        <f t="shared" si="120"/>
        <v>20.23781553</v>
      </c>
      <c r="Z116" s="9">
        <f t="shared" si="120"/>
        <v>0.7664164265</v>
      </c>
      <c r="AA116" s="9">
        <f t="shared" si="120"/>
        <v>12.87699641</v>
      </c>
      <c r="AB116" s="9">
        <f t="shared" si="120"/>
        <v>23.56736833</v>
      </c>
      <c r="AC116" s="9">
        <f t="shared" si="120"/>
        <v>0.377971495</v>
      </c>
      <c r="AD116" s="9">
        <f t="shared" si="120"/>
        <v>122.1392206</v>
      </c>
      <c r="AE116" s="9">
        <f t="shared" si="120"/>
        <v>1.579804671</v>
      </c>
      <c r="AF116" s="9">
        <f t="shared" si="120"/>
        <v>16.15326304</v>
      </c>
    </row>
    <row r="117">
      <c r="A117" s="3">
        <v>116.0</v>
      </c>
      <c r="B117" s="8">
        <f>IF('Генератор (0-1)'!A116 &lt; $E$15,$H$14,$H$15)*(-LN(1-'Генератор (0-1)'!A117))</f>
        <v>10.61565731</v>
      </c>
      <c r="W117" s="9">
        <f t="shared" si="3"/>
        <v>8.448950734</v>
      </c>
      <c r="X117" s="9">
        <f t="shared" ref="X117:AF117" si="121">W118</f>
        <v>20.23781553</v>
      </c>
      <c r="Y117" s="9">
        <f t="shared" si="121"/>
        <v>0.7664164265</v>
      </c>
      <c r="Z117" s="9">
        <f t="shared" si="121"/>
        <v>12.87699641</v>
      </c>
      <c r="AA117" s="9">
        <f t="shared" si="121"/>
        <v>23.56736833</v>
      </c>
      <c r="AB117" s="9">
        <f t="shared" si="121"/>
        <v>0.377971495</v>
      </c>
      <c r="AC117" s="9">
        <f t="shared" si="121"/>
        <v>122.1392206</v>
      </c>
      <c r="AD117" s="9">
        <f t="shared" si="121"/>
        <v>1.579804671</v>
      </c>
      <c r="AE117" s="9">
        <f t="shared" si="121"/>
        <v>16.15326304</v>
      </c>
      <c r="AF117" s="9">
        <f t="shared" si="121"/>
        <v>4.78918156</v>
      </c>
    </row>
    <row r="118">
      <c r="A118" s="3">
        <v>117.0</v>
      </c>
      <c r="B118" s="8">
        <f>IF('Генератор (0-1)'!A117 &lt; $E$15,$H$14,$H$15)*(-LN(1-'Генератор (0-1)'!A118))</f>
        <v>8.448950734</v>
      </c>
      <c r="W118" s="18">
        <f t="shared" si="3"/>
        <v>20.23781553</v>
      </c>
      <c r="X118" s="9">
        <f t="shared" ref="X118:AF118" si="122">W119</f>
        <v>0.7664164265</v>
      </c>
      <c r="Y118" s="9">
        <f t="shared" si="122"/>
        <v>12.87699641</v>
      </c>
      <c r="Z118" s="9">
        <f t="shared" si="122"/>
        <v>23.56736833</v>
      </c>
      <c r="AA118" s="9">
        <f t="shared" si="122"/>
        <v>0.377971495</v>
      </c>
      <c r="AB118" s="9">
        <f t="shared" si="122"/>
        <v>122.1392206</v>
      </c>
      <c r="AC118" s="9">
        <f t="shared" si="122"/>
        <v>1.579804671</v>
      </c>
      <c r="AD118" s="9">
        <f t="shared" si="122"/>
        <v>16.15326304</v>
      </c>
      <c r="AE118" s="9">
        <f t="shared" si="122"/>
        <v>4.78918156</v>
      </c>
      <c r="AF118" s="9">
        <f t="shared" si="122"/>
        <v>16.45040071</v>
      </c>
    </row>
    <row r="119">
      <c r="A119" s="3">
        <v>118.0</v>
      </c>
      <c r="B119" s="8">
        <f>IF('Генератор (0-1)'!A118 &lt; $E$15,$H$14,$H$15)*(-LN(1-'Генератор (0-1)'!A119))</f>
        <v>20.23781553</v>
      </c>
      <c r="W119" s="9">
        <f t="shared" si="3"/>
        <v>0.7664164265</v>
      </c>
      <c r="X119" s="9">
        <f t="shared" ref="X119:AF119" si="123">W120</f>
        <v>12.87699641</v>
      </c>
      <c r="Y119" s="9">
        <f t="shared" si="123"/>
        <v>23.56736833</v>
      </c>
      <c r="Z119" s="9">
        <f t="shared" si="123"/>
        <v>0.377971495</v>
      </c>
      <c r="AA119" s="9">
        <f t="shared" si="123"/>
        <v>122.1392206</v>
      </c>
      <c r="AB119" s="9">
        <f t="shared" si="123"/>
        <v>1.579804671</v>
      </c>
      <c r="AC119" s="9">
        <f t="shared" si="123"/>
        <v>16.15326304</v>
      </c>
      <c r="AD119" s="9">
        <f t="shared" si="123"/>
        <v>4.78918156</v>
      </c>
      <c r="AE119" s="9">
        <f t="shared" si="123"/>
        <v>16.45040071</v>
      </c>
      <c r="AF119" s="9">
        <f t="shared" si="123"/>
        <v>1.411737237</v>
      </c>
    </row>
    <row r="120">
      <c r="A120" s="3">
        <v>119.0</v>
      </c>
      <c r="B120" s="8">
        <f>IF('Генератор (0-1)'!A119 &lt; $E$15,$H$14,$H$15)*(-LN(1-'Генератор (0-1)'!A120))</f>
        <v>0.7664164265</v>
      </c>
      <c r="W120" s="18">
        <f t="shared" si="3"/>
        <v>12.87699641</v>
      </c>
      <c r="X120" s="9">
        <f t="shared" ref="X120:AF120" si="124">W121</f>
        <v>23.56736833</v>
      </c>
      <c r="Y120" s="9">
        <f t="shared" si="124"/>
        <v>0.377971495</v>
      </c>
      <c r="Z120" s="9">
        <f t="shared" si="124"/>
        <v>122.1392206</v>
      </c>
      <c r="AA120" s="9">
        <f t="shared" si="124"/>
        <v>1.579804671</v>
      </c>
      <c r="AB120" s="9">
        <f t="shared" si="124"/>
        <v>16.15326304</v>
      </c>
      <c r="AC120" s="9">
        <f t="shared" si="124"/>
        <v>4.78918156</v>
      </c>
      <c r="AD120" s="9">
        <f t="shared" si="124"/>
        <v>16.45040071</v>
      </c>
      <c r="AE120" s="9">
        <f t="shared" si="124"/>
        <v>1.411737237</v>
      </c>
      <c r="AF120" s="9">
        <f t="shared" si="124"/>
        <v>4.170804416</v>
      </c>
    </row>
    <row r="121">
      <c r="A121" s="3">
        <v>120.0</v>
      </c>
      <c r="B121" s="8">
        <f>IF('Генератор (0-1)'!A120 &lt; $E$15,$H$14,$H$15)*(-LN(1-'Генератор (0-1)'!A121))</f>
        <v>12.87699641</v>
      </c>
      <c r="W121" s="9">
        <f t="shared" si="3"/>
        <v>23.56736833</v>
      </c>
      <c r="X121" s="9">
        <f t="shared" ref="X121:AF121" si="125">W122</f>
        <v>0.377971495</v>
      </c>
      <c r="Y121" s="9">
        <f t="shared" si="125"/>
        <v>122.1392206</v>
      </c>
      <c r="Z121" s="9">
        <f t="shared" si="125"/>
        <v>1.579804671</v>
      </c>
      <c r="AA121" s="9">
        <f t="shared" si="125"/>
        <v>16.15326304</v>
      </c>
      <c r="AB121" s="9">
        <f t="shared" si="125"/>
        <v>4.78918156</v>
      </c>
      <c r="AC121" s="9">
        <f t="shared" si="125"/>
        <v>16.45040071</v>
      </c>
      <c r="AD121" s="9">
        <f t="shared" si="125"/>
        <v>1.411737237</v>
      </c>
      <c r="AE121" s="9">
        <f t="shared" si="125"/>
        <v>4.170804416</v>
      </c>
      <c r="AF121" s="9">
        <f t="shared" si="125"/>
        <v>34.39643295</v>
      </c>
    </row>
    <row r="122">
      <c r="A122" s="3">
        <v>121.0</v>
      </c>
      <c r="B122" s="8">
        <f>IF('Генератор (0-1)'!A121 &lt; $E$15,$H$14,$H$15)*(-LN(1-'Генератор (0-1)'!A122))</f>
        <v>23.56736833</v>
      </c>
      <c r="W122" s="18">
        <f t="shared" si="3"/>
        <v>0.377971495</v>
      </c>
      <c r="X122" s="9">
        <f t="shared" ref="X122:AF122" si="126">W123</f>
        <v>122.1392206</v>
      </c>
      <c r="Y122" s="9">
        <f t="shared" si="126"/>
        <v>1.579804671</v>
      </c>
      <c r="Z122" s="9">
        <f t="shared" si="126"/>
        <v>16.15326304</v>
      </c>
      <c r="AA122" s="9">
        <f t="shared" si="126"/>
        <v>4.78918156</v>
      </c>
      <c r="AB122" s="9">
        <f t="shared" si="126"/>
        <v>16.45040071</v>
      </c>
      <c r="AC122" s="9">
        <f t="shared" si="126"/>
        <v>1.411737237</v>
      </c>
      <c r="AD122" s="9">
        <f t="shared" si="126"/>
        <v>4.170804416</v>
      </c>
      <c r="AE122" s="9">
        <f t="shared" si="126"/>
        <v>34.39643295</v>
      </c>
      <c r="AF122" s="9">
        <f t="shared" si="126"/>
        <v>0.4474315065</v>
      </c>
    </row>
    <row r="123">
      <c r="A123" s="3">
        <v>122.0</v>
      </c>
      <c r="B123" s="8">
        <f>IF('Генератор (0-1)'!A122 &lt; $E$15,$H$14,$H$15)*(-LN(1-'Генератор (0-1)'!A123))</f>
        <v>0.377971495</v>
      </c>
      <c r="W123" s="9">
        <f t="shared" si="3"/>
        <v>122.1392206</v>
      </c>
      <c r="X123" s="9">
        <f t="shared" ref="X123:AF123" si="127">W124</f>
        <v>1.579804671</v>
      </c>
      <c r="Y123" s="9">
        <f t="shared" si="127"/>
        <v>16.15326304</v>
      </c>
      <c r="Z123" s="9">
        <f t="shared" si="127"/>
        <v>4.78918156</v>
      </c>
      <c r="AA123" s="9">
        <f t="shared" si="127"/>
        <v>16.45040071</v>
      </c>
      <c r="AB123" s="9">
        <f t="shared" si="127"/>
        <v>1.411737237</v>
      </c>
      <c r="AC123" s="9">
        <f t="shared" si="127"/>
        <v>4.170804416</v>
      </c>
      <c r="AD123" s="9">
        <f t="shared" si="127"/>
        <v>34.39643295</v>
      </c>
      <c r="AE123" s="9">
        <f t="shared" si="127"/>
        <v>0.4474315065</v>
      </c>
      <c r="AF123" s="9">
        <f t="shared" si="127"/>
        <v>3.889143902</v>
      </c>
    </row>
    <row r="124">
      <c r="A124" s="3">
        <v>123.0</v>
      </c>
      <c r="B124" s="8">
        <f>IF('Генератор (0-1)'!A123 &lt; $E$15,$H$14,$H$15)*(-LN(1-'Генератор (0-1)'!A124))</f>
        <v>122.1392206</v>
      </c>
      <c r="W124" s="18">
        <f t="shared" si="3"/>
        <v>1.579804671</v>
      </c>
      <c r="X124" s="9">
        <f t="shared" ref="X124:AF124" si="128">W125</f>
        <v>16.15326304</v>
      </c>
      <c r="Y124" s="9">
        <f t="shared" si="128"/>
        <v>4.78918156</v>
      </c>
      <c r="Z124" s="9">
        <f t="shared" si="128"/>
        <v>16.45040071</v>
      </c>
      <c r="AA124" s="9">
        <f t="shared" si="128"/>
        <v>1.411737237</v>
      </c>
      <c r="AB124" s="9">
        <f t="shared" si="128"/>
        <v>4.170804416</v>
      </c>
      <c r="AC124" s="9">
        <f t="shared" si="128"/>
        <v>34.39643295</v>
      </c>
      <c r="AD124" s="9">
        <f t="shared" si="128"/>
        <v>0.4474315065</v>
      </c>
      <c r="AE124" s="9">
        <f t="shared" si="128"/>
        <v>3.889143902</v>
      </c>
      <c r="AF124" s="9">
        <f t="shared" si="128"/>
        <v>10.11897667</v>
      </c>
    </row>
    <row r="125">
      <c r="A125" s="3">
        <v>124.0</v>
      </c>
      <c r="B125" s="8">
        <f>IF('Генератор (0-1)'!A124 &lt; $E$15,$H$14,$H$15)*(-LN(1-'Генератор (0-1)'!A125))</f>
        <v>1.579804671</v>
      </c>
      <c r="W125" s="9">
        <f t="shared" si="3"/>
        <v>16.15326304</v>
      </c>
      <c r="X125" s="9">
        <f t="shared" ref="X125:AF125" si="129">W126</f>
        <v>4.78918156</v>
      </c>
      <c r="Y125" s="9">
        <f t="shared" si="129"/>
        <v>16.45040071</v>
      </c>
      <c r="Z125" s="9">
        <f t="shared" si="129"/>
        <v>1.411737237</v>
      </c>
      <c r="AA125" s="9">
        <f t="shared" si="129"/>
        <v>4.170804416</v>
      </c>
      <c r="AB125" s="9">
        <f t="shared" si="129"/>
        <v>34.39643295</v>
      </c>
      <c r="AC125" s="9">
        <f t="shared" si="129"/>
        <v>0.4474315065</v>
      </c>
      <c r="AD125" s="9">
        <f t="shared" si="129"/>
        <v>3.889143902</v>
      </c>
      <c r="AE125" s="9">
        <f t="shared" si="129"/>
        <v>10.11897667</v>
      </c>
      <c r="AF125" s="9">
        <f t="shared" si="129"/>
        <v>6.358713666</v>
      </c>
    </row>
    <row r="126">
      <c r="A126" s="3">
        <v>125.0</v>
      </c>
      <c r="B126" s="8">
        <f>IF('Генератор (0-1)'!A125 &lt; $E$15,$H$14,$H$15)*(-LN(1-'Генератор (0-1)'!A126))</f>
        <v>16.15326304</v>
      </c>
      <c r="W126" s="18">
        <f t="shared" si="3"/>
        <v>4.78918156</v>
      </c>
      <c r="X126" s="9">
        <f t="shared" ref="X126:AF126" si="130">W127</f>
        <v>16.45040071</v>
      </c>
      <c r="Y126" s="9">
        <f t="shared" si="130"/>
        <v>1.411737237</v>
      </c>
      <c r="Z126" s="9">
        <f t="shared" si="130"/>
        <v>4.170804416</v>
      </c>
      <c r="AA126" s="9">
        <f t="shared" si="130"/>
        <v>34.39643295</v>
      </c>
      <c r="AB126" s="9">
        <f t="shared" si="130"/>
        <v>0.4474315065</v>
      </c>
      <c r="AC126" s="9">
        <f t="shared" si="130"/>
        <v>3.889143902</v>
      </c>
      <c r="AD126" s="9">
        <f t="shared" si="130"/>
        <v>10.11897667</v>
      </c>
      <c r="AE126" s="9">
        <f t="shared" si="130"/>
        <v>6.358713666</v>
      </c>
      <c r="AF126" s="9">
        <f t="shared" si="130"/>
        <v>3.608200487</v>
      </c>
    </row>
    <row r="127">
      <c r="A127" s="3">
        <v>126.0</v>
      </c>
      <c r="B127" s="8">
        <f>IF('Генератор (0-1)'!A126 &lt; $E$15,$H$14,$H$15)*(-LN(1-'Генератор (0-1)'!A127))</f>
        <v>4.78918156</v>
      </c>
      <c r="W127" s="9">
        <f t="shared" si="3"/>
        <v>16.45040071</v>
      </c>
      <c r="X127" s="9">
        <f t="shared" ref="X127:AF127" si="131">W128</f>
        <v>1.411737237</v>
      </c>
      <c r="Y127" s="9">
        <f t="shared" si="131"/>
        <v>4.170804416</v>
      </c>
      <c r="Z127" s="9">
        <f t="shared" si="131"/>
        <v>34.39643295</v>
      </c>
      <c r="AA127" s="9">
        <f t="shared" si="131"/>
        <v>0.4474315065</v>
      </c>
      <c r="AB127" s="9">
        <f t="shared" si="131"/>
        <v>3.889143902</v>
      </c>
      <c r="AC127" s="9">
        <f t="shared" si="131"/>
        <v>10.11897667</v>
      </c>
      <c r="AD127" s="9">
        <f t="shared" si="131"/>
        <v>6.358713666</v>
      </c>
      <c r="AE127" s="9">
        <f t="shared" si="131"/>
        <v>3.608200487</v>
      </c>
      <c r="AF127" s="9">
        <f t="shared" si="131"/>
        <v>50.11329561</v>
      </c>
    </row>
    <row r="128">
      <c r="A128" s="3">
        <v>127.0</v>
      </c>
      <c r="B128" s="8">
        <f>IF('Генератор (0-1)'!A127 &lt; $E$15,$H$14,$H$15)*(-LN(1-'Генератор (0-1)'!A128))</f>
        <v>16.45040071</v>
      </c>
      <c r="W128" s="18">
        <f t="shared" si="3"/>
        <v>1.411737237</v>
      </c>
      <c r="X128" s="9">
        <f t="shared" ref="X128:AF128" si="132">W129</f>
        <v>4.170804416</v>
      </c>
      <c r="Y128" s="9">
        <f t="shared" si="132"/>
        <v>34.39643295</v>
      </c>
      <c r="Z128" s="9">
        <f t="shared" si="132"/>
        <v>0.4474315065</v>
      </c>
      <c r="AA128" s="9">
        <f t="shared" si="132"/>
        <v>3.889143902</v>
      </c>
      <c r="AB128" s="9">
        <f t="shared" si="132"/>
        <v>10.11897667</v>
      </c>
      <c r="AC128" s="9">
        <f t="shared" si="132"/>
        <v>6.358713666</v>
      </c>
      <c r="AD128" s="9">
        <f t="shared" si="132"/>
        <v>3.608200487</v>
      </c>
      <c r="AE128" s="9">
        <f t="shared" si="132"/>
        <v>50.11329561</v>
      </c>
      <c r="AF128" s="9">
        <f t="shared" si="132"/>
        <v>6.882513006</v>
      </c>
    </row>
    <row r="129">
      <c r="A129" s="3">
        <v>128.0</v>
      </c>
      <c r="B129" s="8">
        <f>IF('Генератор (0-1)'!A128 &lt; $E$15,$H$14,$H$15)*(-LN(1-'Генератор (0-1)'!A129))</f>
        <v>1.411737237</v>
      </c>
      <c r="W129" s="9">
        <f t="shared" si="3"/>
        <v>4.170804416</v>
      </c>
      <c r="X129" s="9">
        <f t="shared" ref="X129:AF129" si="133">W130</f>
        <v>34.39643295</v>
      </c>
      <c r="Y129" s="9">
        <f t="shared" si="133"/>
        <v>0.4474315065</v>
      </c>
      <c r="Z129" s="9">
        <f t="shared" si="133"/>
        <v>3.889143902</v>
      </c>
      <c r="AA129" s="9">
        <f t="shared" si="133"/>
        <v>10.11897667</v>
      </c>
      <c r="AB129" s="9">
        <f t="shared" si="133"/>
        <v>6.358713666</v>
      </c>
      <c r="AC129" s="9">
        <f t="shared" si="133"/>
        <v>3.608200487</v>
      </c>
      <c r="AD129" s="9">
        <f t="shared" si="133"/>
        <v>50.11329561</v>
      </c>
      <c r="AE129" s="9">
        <f t="shared" si="133"/>
        <v>6.882513006</v>
      </c>
      <c r="AF129" s="9">
        <f t="shared" si="133"/>
        <v>9.964252581</v>
      </c>
    </row>
    <row r="130">
      <c r="A130" s="3">
        <v>129.0</v>
      </c>
      <c r="B130" s="8">
        <f>IF('Генератор (0-1)'!A129 &lt; $E$15,$H$14,$H$15)*(-LN(1-'Генератор (0-1)'!A130))</f>
        <v>4.170804416</v>
      </c>
      <c r="W130" s="18">
        <f t="shared" si="3"/>
        <v>34.39643295</v>
      </c>
      <c r="X130" s="9">
        <f t="shared" ref="X130:AF130" si="134">W131</f>
        <v>0.4474315065</v>
      </c>
      <c r="Y130" s="9">
        <f t="shared" si="134"/>
        <v>3.889143902</v>
      </c>
      <c r="Z130" s="9">
        <f t="shared" si="134"/>
        <v>10.11897667</v>
      </c>
      <c r="AA130" s="9">
        <f t="shared" si="134"/>
        <v>6.358713666</v>
      </c>
      <c r="AB130" s="9">
        <f t="shared" si="134"/>
        <v>3.608200487</v>
      </c>
      <c r="AC130" s="9">
        <f t="shared" si="134"/>
        <v>50.11329561</v>
      </c>
      <c r="AD130" s="9">
        <f t="shared" si="134"/>
        <v>6.882513006</v>
      </c>
      <c r="AE130" s="9">
        <f t="shared" si="134"/>
        <v>9.964252581</v>
      </c>
      <c r="AF130" s="9">
        <f t="shared" si="134"/>
        <v>15.13289577</v>
      </c>
    </row>
    <row r="131">
      <c r="A131" s="3">
        <v>130.0</v>
      </c>
      <c r="B131" s="8">
        <f>IF('Генератор (0-1)'!A130 &lt; $E$15,$H$14,$H$15)*(-LN(1-'Генератор (0-1)'!A131))</f>
        <v>34.39643295</v>
      </c>
      <c r="W131" s="9">
        <f t="shared" si="3"/>
        <v>0.4474315065</v>
      </c>
      <c r="X131" s="9">
        <f t="shared" ref="X131:AF131" si="135">W132</f>
        <v>3.889143902</v>
      </c>
      <c r="Y131" s="9">
        <f t="shared" si="135"/>
        <v>10.11897667</v>
      </c>
      <c r="Z131" s="9">
        <f t="shared" si="135"/>
        <v>6.358713666</v>
      </c>
      <c r="AA131" s="9">
        <f t="shared" si="135"/>
        <v>3.608200487</v>
      </c>
      <c r="AB131" s="9">
        <f t="shared" si="135"/>
        <v>50.11329561</v>
      </c>
      <c r="AC131" s="9">
        <f t="shared" si="135"/>
        <v>6.882513006</v>
      </c>
      <c r="AD131" s="9">
        <f t="shared" si="135"/>
        <v>9.964252581</v>
      </c>
      <c r="AE131" s="9">
        <f t="shared" si="135"/>
        <v>15.13289577</v>
      </c>
      <c r="AF131" s="9">
        <f t="shared" si="135"/>
        <v>5.153618673</v>
      </c>
    </row>
    <row r="132">
      <c r="A132" s="3">
        <v>131.0</v>
      </c>
      <c r="B132" s="8">
        <f>IF('Генератор (0-1)'!A131 &lt; $E$15,$H$14,$H$15)*(-LN(1-'Генератор (0-1)'!A132))</f>
        <v>0.4474315065</v>
      </c>
      <c r="W132" s="18">
        <f t="shared" si="3"/>
        <v>3.889143902</v>
      </c>
      <c r="X132" s="9">
        <f t="shared" ref="X132:AF132" si="136">W133</f>
        <v>10.11897667</v>
      </c>
      <c r="Y132" s="9">
        <f t="shared" si="136"/>
        <v>6.358713666</v>
      </c>
      <c r="Z132" s="9">
        <f t="shared" si="136"/>
        <v>3.608200487</v>
      </c>
      <c r="AA132" s="9">
        <f t="shared" si="136"/>
        <v>50.11329561</v>
      </c>
      <c r="AB132" s="9">
        <f t="shared" si="136"/>
        <v>6.882513006</v>
      </c>
      <c r="AC132" s="9">
        <f t="shared" si="136"/>
        <v>9.964252581</v>
      </c>
      <c r="AD132" s="9">
        <f t="shared" si="136"/>
        <v>15.13289577</v>
      </c>
      <c r="AE132" s="9">
        <f t="shared" si="136"/>
        <v>5.153618673</v>
      </c>
      <c r="AF132" s="9">
        <f t="shared" si="136"/>
        <v>2.959636395</v>
      </c>
    </row>
    <row r="133">
      <c r="A133" s="3">
        <v>132.0</v>
      </c>
      <c r="B133" s="8">
        <f>IF('Генератор (0-1)'!A132 &lt; $E$15,$H$14,$H$15)*(-LN(1-'Генератор (0-1)'!A133))</f>
        <v>3.889143902</v>
      </c>
      <c r="W133" s="9">
        <f t="shared" si="3"/>
        <v>10.11897667</v>
      </c>
      <c r="X133" s="9">
        <f t="shared" ref="X133:AF133" si="137">W134</f>
        <v>6.358713666</v>
      </c>
      <c r="Y133" s="9">
        <f t="shared" si="137"/>
        <v>3.608200487</v>
      </c>
      <c r="Z133" s="9">
        <f t="shared" si="137"/>
        <v>50.11329561</v>
      </c>
      <c r="AA133" s="9">
        <f t="shared" si="137"/>
        <v>6.882513006</v>
      </c>
      <c r="AB133" s="9">
        <f t="shared" si="137"/>
        <v>9.964252581</v>
      </c>
      <c r="AC133" s="9">
        <f t="shared" si="137"/>
        <v>15.13289577</v>
      </c>
      <c r="AD133" s="9">
        <f t="shared" si="137"/>
        <v>5.153618673</v>
      </c>
      <c r="AE133" s="9">
        <f t="shared" si="137"/>
        <v>2.959636395</v>
      </c>
      <c r="AF133" s="9">
        <f t="shared" si="137"/>
        <v>12.46111352</v>
      </c>
    </row>
    <row r="134">
      <c r="A134" s="3">
        <v>133.0</v>
      </c>
      <c r="B134" s="8">
        <f>IF('Генератор (0-1)'!A133 &lt; $E$15,$H$14,$H$15)*(-LN(1-'Генератор (0-1)'!A134))</f>
        <v>10.11897667</v>
      </c>
      <c r="W134" s="18">
        <f t="shared" si="3"/>
        <v>6.358713666</v>
      </c>
      <c r="X134" s="9">
        <f t="shared" ref="X134:AF134" si="138">W135</f>
        <v>3.608200487</v>
      </c>
      <c r="Y134" s="9">
        <f t="shared" si="138"/>
        <v>50.11329561</v>
      </c>
      <c r="Z134" s="9">
        <f t="shared" si="138"/>
        <v>6.882513006</v>
      </c>
      <c r="AA134" s="9">
        <f t="shared" si="138"/>
        <v>9.964252581</v>
      </c>
      <c r="AB134" s="9">
        <f t="shared" si="138"/>
        <v>15.13289577</v>
      </c>
      <c r="AC134" s="9">
        <f t="shared" si="138"/>
        <v>5.153618673</v>
      </c>
      <c r="AD134" s="9">
        <f t="shared" si="138"/>
        <v>2.959636395</v>
      </c>
      <c r="AE134" s="9">
        <f t="shared" si="138"/>
        <v>12.46111352</v>
      </c>
      <c r="AF134" s="9">
        <f t="shared" si="138"/>
        <v>35.36717768</v>
      </c>
    </row>
    <row r="135">
      <c r="A135" s="3">
        <v>134.0</v>
      </c>
      <c r="B135" s="8">
        <f>IF('Генератор (0-1)'!A134 &lt; $E$15,$H$14,$H$15)*(-LN(1-'Генератор (0-1)'!A135))</f>
        <v>6.358713666</v>
      </c>
      <c r="W135" s="9">
        <f t="shared" si="3"/>
        <v>3.608200487</v>
      </c>
      <c r="X135" s="9">
        <f t="shared" ref="X135:AF135" si="139">W136</f>
        <v>50.11329561</v>
      </c>
      <c r="Y135" s="9">
        <f t="shared" si="139"/>
        <v>6.882513006</v>
      </c>
      <c r="Z135" s="9">
        <f t="shared" si="139"/>
        <v>9.964252581</v>
      </c>
      <c r="AA135" s="9">
        <f t="shared" si="139"/>
        <v>15.13289577</v>
      </c>
      <c r="AB135" s="9">
        <f t="shared" si="139"/>
        <v>5.153618673</v>
      </c>
      <c r="AC135" s="9">
        <f t="shared" si="139"/>
        <v>2.959636395</v>
      </c>
      <c r="AD135" s="9">
        <f t="shared" si="139"/>
        <v>12.46111352</v>
      </c>
      <c r="AE135" s="9">
        <f t="shared" si="139"/>
        <v>35.36717768</v>
      </c>
      <c r="AF135" s="9">
        <f t="shared" si="139"/>
        <v>13.57575102</v>
      </c>
    </row>
    <row r="136">
      <c r="A136" s="3">
        <v>135.0</v>
      </c>
      <c r="B136" s="8">
        <f>IF('Генератор (0-1)'!A135 &lt; $E$15,$H$14,$H$15)*(-LN(1-'Генератор (0-1)'!A136))</f>
        <v>3.608200487</v>
      </c>
      <c r="W136" s="18">
        <f t="shared" si="3"/>
        <v>50.11329561</v>
      </c>
      <c r="X136" s="9">
        <f t="shared" ref="X136:AF136" si="140">W137</f>
        <v>6.882513006</v>
      </c>
      <c r="Y136" s="9">
        <f t="shared" si="140"/>
        <v>9.964252581</v>
      </c>
      <c r="Z136" s="9">
        <f t="shared" si="140"/>
        <v>15.13289577</v>
      </c>
      <c r="AA136" s="9">
        <f t="shared" si="140"/>
        <v>5.153618673</v>
      </c>
      <c r="AB136" s="9">
        <f t="shared" si="140"/>
        <v>2.959636395</v>
      </c>
      <c r="AC136" s="9">
        <f t="shared" si="140"/>
        <v>12.46111352</v>
      </c>
      <c r="AD136" s="9">
        <f t="shared" si="140"/>
        <v>35.36717768</v>
      </c>
      <c r="AE136" s="9">
        <f t="shared" si="140"/>
        <v>13.57575102</v>
      </c>
      <c r="AF136" s="9">
        <f t="shared" si="140"/>
        <v>13.90362306</v>
      </c>
    </row>
    <row r="137">
      <c r="A137" s="3">
        <v>136.0</v>
      </c>
      <c r="B137" s="8">
        <f>IF('Генератор (0-1)'!A136 &lt; $E$15,$H$14,$H$15)*(-LN(1-'Генератор (0-1)'!A137))</f>
        <v>50.11329561</v>
      </c>
      <c r="W137" s="9">
        <f t="shared" si="3"/>
        <v>6.882513006</v>
      </c>
      <c r="X137" s="9">
        <f t="shared" ref="X137:AF137" si="141">W138</f>
        <v>9.964252581</v>
      </c>
      <c r="Y137" s="9">
        <f t="shared" si="141"/>
        <v>15.13289577</v>
      </c>
      <c r="Z137" s="9">
        <f t="shared" si="141"/>
        <v>5.153618673</v>
      </c>
      <c r="AA137" s="9">
        <f t="shared" si="141"/>
        <v>2.959636395</v>
      </c>
      <c r="AB137" s="9">
        <f t="shared" si="141"/>
        <v>12.46111352</v>
      </c>
      <c r="AC137" s="9">
        <f t="shared" si="141"/>
        <v>35.36717768</v>
      </c>
      <c r="AD137" s="9">
        <f t="shared" si="141"/>
        <v>13.57575102</v>
      </c>
      <c r="AE137" s="9">
        <f t="shared" si="141"/>
        <v>13.90362306</v>
      </c>
      <c r="AF137" s="9">
        <f t="shared" si="141"/>
        <v>8.198207778</v>
      </c>
    </row>
    <row r="138">
      <c r="A138" s="3">
        <v>137.0</v>
      </c>
      <c r="B138" s="8">
        <f>IF('Генератор (0-1)'!A137 &lt; $E$15,$H$14,$H$15)*(-LN(1-'Генератор (0-1)'!A138))</f>
        <v>6.882513006</v>
      </c>
      <c r="W138" s="18">
        <f t="shared" si="3"/>
        <v>9.964252581</v>
      </c>
      <c r="X138" s="9">
        <f t="shared" ref="X138:AF138" si="142">W139</f>
        <v>15.13289577</v>
      </c>
      <c r="Y138" s="9">
        <f t="shared" si="142"/>
        <v>5.153618673</v>
      </c>
      <c r="Z138" s="9">
        <f t="shared" si="142"/>
        <v>2.959636395</v>
      </c>
      <c r="AA138" s="9">
        <f t="shared" si="142"/>
        <v>12.46111352</v>
      </c>
      <c r="AB138" s="9">
        <f t="shared" si="142"/>
        <v>35.36717768</v>
      </c>
      <c r="AC138" s="9">
        <f t="shared" si="142"/>
        <v>13.57575102</v>
      </c>
      <c r="AD138" s="9">
        <f t="shared" si="142"/>
        <v>13.90362306</v>
      </c>
      <c r="AE138" s="9">
        <f t="shared" si="142"/>
        <v>8.198207778</v>
      </c>
      <c r="AF138" s="9">
        <f t="shared" si="142"/>
        <v>22.98189443</v>
      </c>
    </row>
    <row r="139">
      <c r="A139" s="3">
        <v>138.0</v>
      </c>
      <c r="B139" s="8">
        <f>IF('Генератор (0-1)'!A138 &lt; $E$15,$H$14,$H$15)*(-LN(1-'Генератор (0-1)'!A139))</f>
        <v>9.964252581</v>
      </c>
      <c r="W139" s="9">
        <f t="shared" si="3"/>
        <v>15.13289577</v>
      </c>
      <c r="X139" s="9">
        <f t="shared" ref="X139:AF139" si="143">W140</f>
        <v>5.153618673</v>
      </c>
      <c r="Y139" s="9">
        <f t="shared" si="143"/>
        <v>2.959636395</v>
      </c>
      <c r="Z139" s="9">
        <f t="shared" si="143"/>
        <v>12.46111352</v>
      </c>
      <c r="AA139" s="9">
        <f t="shared" si="143"/>
        <v>35.36717768</v>
      </c>
      <c r="AB139" s="9">
        <f t="shared" si="143"/>
        <v>13.57575102</v>
      </c>
      <c r="AC139" s="9">
        <f t="shared" si="143"/>
        <v>13.90362306</v>
      </c>
      <c r="AD139" s="9">
        <f t="shared" si="143"/>
        <v>8.198207778</v>
      </c>
      <c r="AE139" s="9">
        <f t="shared" si="143"/>
        <v>22.98189443</v>
      </c>
      <c r="AF139" s="9">
        <f t="shared" si="143"/>
        <v>0.2987244145</v>
      </c>
    </row>
    <row r="140">
      <c r="A140" s="3">
        <v>139.0</v>
      </c>
      <c r="B140" s="8">
        <f>IF('Генератор (0-1)'!A139 &lt; $E$15,$H$14,$H$15)*(-LN(1-'Генератор (0-1)'!A140))</f>
        <v>15.13289577</v>
      </c>
      <c r="W140" s="18">
        <f t="shared" si="3"/>
        <v>5.153618673</v>
      </c>
      <c r="X140" s="9">
        <f t="shared" ref="X140:AF140" si="144">W141</f>
        <v>2.959636395</v>
      </c>
      <c r="Y140" s="9">
        <f t="shared" si="144"/>
        <v>12.46111352</v>
      </c>
      <c r="Z140" s="9">
        <f t="shared" si="144"/>
        <v>35.36717768</v>
      </c>
      <c r="AA140" s="9">
        <f t="shared" si="144"/>
        <v>13.57575102</v>
      </c>
      <c r="AB140" s="9">
        <f t="shared" si="144"/>
        <v>13.90362306</v>
      </c>
      <c r="AC140" s="9">
        <f t="shared" si="144"/>
        <v>8.198207778</v>
      </c>
      <c r="AD140" s="9">
        <f t="shared" si="144"/>
        <v>22.98189443</v>
      </c>
      <c r="AE140" s="9">
        <f t="shared" si="144"/>
        <v>0.2987244145</v>
      </c>
      <c r="AF140" s="9">
        <f t="shared" si="144"/>
        <v>15.54468607</v>
      </c>
    </row>
    <row r="141">
      <c r="A141" s="3">
        <v>140.0</v>
      </c>
      <c r="B141" s="8">
        <f>IF('Генератор (0-1)'!A140 &lt; $E$15,$H$14,$H$15)*(-LN(1-'Генератор (0-1)'!A141))</f>
        <v>5.153618673</v>
      </c>
      <c r="W141" s="9">
        <f t="shared" si="3"/>
        <v>2.959636395</v>
      </c>
      <c r="X141" s="9">
        <f t="shared" ref="X141:AF141" si="145">W142</f>
        <v>12.46111352</v>
      </c>
      <c r="Y141" s="9">
        <f t="shared" si="145"/>
        <v>35.36717768</v>
      </c>
      <c r="Z141" s="9">
        <f t="shared" si="145"/>
        <v>13.57575102</v>
      </c>
      <c r="AA141" s="9">
        <f t="shared" si="145"/>
        <v>13.90362306</v>
      </c>
      <c r="AB141" s="9">
        <f t="shared" si="145"/>
        <v>8.198207778</v>
      </c>
      <c r="AC141" s="9">
        <f t="shared" si="145"/>
        <v>22.98189443</v>
      </c>
      <c r="AD141" s="9">
        <f t="shared" si="145"/>
        <v>0.2987244145</v>
      </c>
      <c r="AE141" s="9">
        <f t="shared" si="145"/>
        <v>15.54468607</v>
      </c>
      <c r="AF141" s="9">
        <f t="shared" si="145"/>
        <v>27.97160511</v>
      </c>
    </row>
    <row r="142">
      <c r="A142" s="3">
        <v>141.0</v>
      </c>
      <c r="B142" s="8">
        <f>IF('Генератор (0-1)'!A141 &lt; $E$15,$H$14,$H$15)*(-LN(1-'Генератор (0-1)'!A142))</f>
        <v>2.959636395</v>
      </c>
      <c r="W142" s="18">
        <f t="shared" si="3"/>
        <v>12.46111352</v>
      </c>
      <c r="X142" s="9">
        <f t="shared" ref="X142:AF142" si="146">W143</f>
        <v>35.36717768</v>
      </c>
      <c r="Y142" s="9">
        <f t="shared" si="146"/>
        <v>13.57575102</v>
      </c>
      <c r="Z142" s="9">
        <f t="shared" si="146"/>
        <v>13.90362306</v>
      </c>
      <c r="AA142" s="9">
        <f t="shared" si="146"/>
        <v>8.198207778</v>
      </c>
      <c r="AB142" s="9">
        <f t="shared" si="146"/>
        <v>22.98189443</v>
      </c>
      <c r="AC142" s="9">
        <f t="shared" si="146"/>
        <v>0.2987244145</v>
      </c>
      <c r="AD142" s="9">
        <f t="shared" si="146"/>
        <v>15.54468607</v>
      </c>
      <c r="AE142" s="9">
        <f t="shared" si="146"/>
        <v>27.97160511</v>
      </c>
      <c r="AF142" s="9">
        <f t="shared" si="146"/>
        <v>8.241441121</v>
      </c>
    </row>
    <row r="143">
      <c r="A143" s="3">
        <v>142.0</v>
      </c>
      <c r="B143" s="8">
        <f>IF('Генератор (0-1)'!A142 &lt; $E$15,$H$14,$H$15)*(-LN(1-'Генератор (0-1)'!A143))</f>
        <v>12.46111352</v>
      </c>
      <c r="W143" s="9">
        <f t="shared" si="3"/>
        <v>35.36717768</v>
      </c>
      <c r="X143" s="9">
        <f t="shared" ref="X143:AF143" si="147">W144</f>
        <v>13.57575102</v>
      </c>
      <c r="Y143" s="9">
        <f t="shared" si="147"/>
        <v>13.90362306</v>
      </c>
      <c r="Z143" s="9">
        <f t="shared" si="147"/>
        <v>8.198207778</v>
      </c>
      <c r="AA143" s="9">
        <f t="shared" si="147"/>
        <v>22.98189443</v>
      </c>
      <c r="AB143" s="9">
        <f t="shared" si="147"/>
        <v>0.2987244145</v>
      </c>
      <c r="AC143" s="9">
        <f t="shared" si="147"/>
        <v>15.54468607</v>
      </c>
      <c r="AD143" s="9">
        <f t="shared" si="147"/>
        <v>27.97160511</v>
      </c>
      <c r="AE143" s="9">
        <f t="shared" si="147"/>
        <v>8.241441121</v>
      </c>
      <c r="AF143" s="9">
        <f t="shared" si="147"/>
        <v>2.707290866</v>
      </c>
    </row>
    <row r="144">
      <c r="A144" s="3">
        <v>143.0</v>
      </c>
      <c r="B144" s="8">
        <f>IF('Генератор (0-1)'!A143 &lt; $E$15,$H$14,$H$15)*(-LN(1-'Генератор (0-1)'!A144))</f>
        <v>35.36717768</v>
      </c>
      <c r="W144" s="18">
        <f t="shared" si="3"/>
        <v>13.57575102</v>
      </c>
      <c r="X144" s="9">
        <f t="shared" ref="X144:AF144" si="148">W145</f>
        <v>13.90362306</v>
      </c>
      <c r="Y144" s="9">
        <f t="shared" si="148"/>
        <v>8.198207778</v>
      </c>
      <c r="Z144" s="9">
        <f t="shared" si="148"/>
        <v>22.98189443</v>
      </c>
      <c r="AA144" s="9">
        <f t="shared" si="148"/>
        <v>0.2987244145</v>
      </c>
      <c r="AB144" s="9">
        <f t="shared" si="148"/>
        <v>15.54468607</v>
      </c>
      <c r="AC144" s="9">
        <f t="shared" si="148"/>
        <v>27.97160511</v>
      </c>
      <c r="AD144" s="9">
        <f t="shared" si="148"/>
        <v>8.241441121</v>
      </c>
      <c r="AE144" s="9">
        <f t="shared" si="148"/>
        <v>2.707290866</v>
      </c>
      <c r="AF144" s="9">
        <f t="shared" si="148"/>
        <v>0.3938418702</v>
      </c>
    </row>
    <row r="145">
      <c r="A145" s="3">
        <v>144.0</v>
      </c>
      <c r="B145" s="8">
        <f>IF('Генератор (0-1)'!A144 &lt; $E$15,$H$14,$H$15)*(-LN(1-'Генератор (0-1)'!A145))</f>
        <v>13.57575102</v>
      </c>
      <c r="W145" s="9">
        <f t="shared" si="3"/>
        <v>13.90362306</v>
      </c>
      <c r="X145" s="9">
        <f t="shared" ref="X145:AF145" si="149">W146</f>
        <v>8.198207778</v>
      </c>
      <c r="Y145" s="9">
        <f t="shared" si="149"/>
        <v>22.98189443</v>
      </c>
      <c r="Z145" s="9">
        <f t="shared" si="149"/>
        <v>0.2987244145</v>
      </c>
      <c r="AA145" s="9">
        <f t="shared" si="149"/>
        <v>15.54468607</v>
      </c>
      <c r="AB145" s="9">
        <f t="shared" si="149"/>
        <v>27.97160511</v>
      </c>
      <c r="AC145" s="9">
        <f t="shared" si="149"/>
        <v>8.241441121</v>
      </c>
      <c r="AD145" s="9">
        <f t="shared" si="149"/>
        <v>2.707290866</v>
      </c>
      <c r="AE145" s="9">
        <f t="shared" si="149"/>
        <v>0.3938418702</v>
      </c>
      <c r="AF145" s="9">
        <f t="shared" si="149"/>
        <v>12.83681786</v>
      </c>
    </row>
    <row r="146">
      <c r="A146" s="3">
        <v>145.0</v>
      </c>
      <c r="B146" s="8">
        <f>IF('Генератор (0-1)'!A145 &lt; $E$15,$H$14,$H$15)*(-LN(1-'Генератор (0-1)'!A146))</f>
        <v>13.90362306</v>
      </c>
      <c r="W146" s="18">
        <f t="shared" si="3"/>
        <v>8.198207778</v>
      </c>
      <c r="X146" s="9">
        <f t="shared" ref="X146:AF146" si="150">W147</f>
        <v>22.98189443</v>
      </c>
      <c r="Y146" s="9">
        <f t="shared" si="150"/>
        <v>0.2987244145</v>
      </c>
      <c r="Z146" s="9">
        <f t="shared" si="150"/>
        <v>15.54468607</v>
      </c>
      <c r="AA146" s="9">
        <f t="shared" si="150"/>
        <v>27.97160511</v>
      </c>
      <c r="AB146" s="9">
        <f t="shared" si="150"/>
        <v>8.241441121</v>
      </c>
      <c r="AC146" s="9">
        <f t="shared" si="150"/>
        <v>2.707290866</v>
      </c>
      <c r="AD146" s="9">
        <f t="shared" si="150"/>
        <v>0.3938418702</v>
      </c>
      <c r="AE146" s="9">
        <f t="shared" si="150"/>
        <v>12.83681786</v>
      </c>
      <c r="AF146" s="9">
        <f t="shared" si="150"/>
        <v>28.89563535</v>
      </c>
    </row>
    <row r="147">
      <c r="A147" s="3">
        <v>146.0</v>
      </c>
      <c r="B147" s="8">
        <f>IF('Генератор (0-1)'!A146 &lt; $E$15,$H$14,$H$15)*(-LN(1-'Генератор (0-1)'!A147))</f>
        <v>8.198207778</v>
      </c>
      <c r="W147" s="9">
        <f t="shared" si="3"/>
        <v>22.98189443</v>
      </c>
      <c r="X147" s="9">
        <f t="shared" ref="X147:AF147" si="151">W148</f>
        <v>0.2987244145</v>
      </c>
      <c r="Y147" s="9">
        <f t="shared" si="151"/>
        <v>15.54468607</v>
      </c>
      <c r="Z147" s="9">
        <f t="shared" si="151"/>
        <v>27.97160511</v>
      </c>
      <c r="AA147" s="9">
        <f t="shared" si="151"/>
        <v>8.241441121</v>
      </c>
      <c r="AB147" s="9">
        <f t="shared" si="151"/>
        <v>2.707290866</v>
      </c>
      <c r="AC147" s="9">
        <f t="shared" si="151"/>
        <v>0.3938418702</v>
      </c>
      <c r="AD147" s="9">
        <f t="shared" si="151"/>
        <v>12.83681786</v>
      </c>
      <c r="AE147" s="9">
        <f t="shared" si="151"/>
        <v>28.89563535</v>
      </c>
      <c r="AF147" s="9">
        <f t="shared" si="151"/>
        <v>4.745693829</v>
      </c>
    </row>
    <row r="148">
      <c r="A148" s="3">
        <v>147.0</v>
      </c>
      <c r="B148" s="8">
        <f>IF('Генератор (0-1)'!A147 &lt; $E$15,$H$14,$H$15)*(-LN(1-'Генератор (0-1)'!A148))</f>
        <v>22.98189443</v>
      </c>
      <c r="W148" s="18">
        <f t="shared" si="3"/>
        <v>0.2987244145</v>
      </c>
      <c r="X148" s="9">
        <f t="shared" ref="X148:AF148" si="152">W149</f>
        <v>15.54468607</v>
      </c>
      <c r="Y148" s="9">
        <f t="shared" si="152"/>
        <v>27.97160511</v>
      </c>
      <c r="Z148" s="9">
        <f t="shared" si="152"/>
        <v>8.241441121</v>
      </c>
      <c r="AA148" s="9">
        <f t="shared" si="152"/>
        <v>2.707290866</v>
      </c>
      <c r="AB148" s="9">
        <f t="shared" si="152"/>
        <v>0.3938418702</v>
      </c>
      <c r="AC148" s="9">
        <f t="shared" si="152"/>
        <v>12.83681786</v>
      </c>
      <c r="AD148" s="9">
        <f t="shared" si="152"/>
        <v>28.89563535</v>
      </c>
      <c r="AE148" s="9">
        <f t="shared" si="152"/>
        <v>4.745693829</v>
      </c>
      <c r="AF148" s="9">
        <f t="shared" si="152"/>
        <v>15.02970011</v>
      </c>
    </row>
    <row r="149">
      <c r="A149" s="3">
        <v>148.0</v>
      </c>
      <c r="B149" s="8">
        <f>IF('Генератор (0-1)'!A148 &lt; $E$15,$H$14,$H$15)*(-LN(1-'Генератор (0-1)'!A149))</f>
        <v>0.2987244145</v>
      </c>
      <c r="W149" s="9">
        <f t="shared" si="3"/>
        <v>15.54468607</v>
      </c>
      <c r="X149" s="9">
        <f t="shared" ref="X149:AF149" si="153">W150</f>
        <v>27.97160511</v>
      </c>
      <c r="Y149" s="9">
        <f t="shared" si="153"/>
        <v>8.241441121</v>
      </c>
      <c r="Z149" s="9">
        <f t="shared" si="153"/>
        <v>2.707290866</v>
      </c>
      <c r="AA149" s="9">
        <f t="shared" si="153"/>
        <v>0.3938418702</v>
      </c>
      <c r="AB149" s="9">
        <f t="shared" si="153"/>
        <v>12.83681786</v>
      </c>
      <c r="AC149" s="9">
        <f t="shared" si="153"/>
        <v>28.89563535</v>
      </c>
      <c r="AD149" s="9">
        <f t="shared" si="153"/>
        <v>4.745693829</v>
      </c>
      <c r="AE149" s="9">
        <f t="shared" si="153"/>
        <v>15.02970011</v>
      </c>
      <c r="AF149" s="9">
        <f t="shared" si="153"/>
        <v>20.42635119</v>
      </c>
    </row>
    <row r="150">
      <c r="A150" s="3">
        <v>149.0</v>
      </c>
      <c r="B150" s="8">
        <f>IF('Генератор (0-1)'!A149 &lt; $E$15,$H$14,$H$15)*(-LN(1-'Генератор (0-1)'!A150))</f>
        <v>15.54468607</v>
      </c>
      <c r="W150" s="18">
        <f t="shared" si="3"/>
        <v>27.97160511</v>
      </c>
      <c r="X150" s="9">
        <f t="shared" ref="X150:AF150" si="154">W151</f>
        <v>8.241441121</v>
      </c>
      <c r="Y150" s="9">
        <f t="shared" si="154"/>
        <v>2.707290866</v>
      </c>
      <c r="Z150" s="9">
        <f t="shared" si="154"/>
        <v>0.3938418702</v>
      </c>
      <c r="AA150" s="9">
        <f t="shared" si="154"/>
        <v>12.83681786</v>
      </c>
      <c r="AB150" s="9">
        <f t="shared" si="154"/>
        <v>28.89563535</v>
      </c>
      <c r="AC150" s="9">
        <f t="shared" si="154"/>
        <v>4.745693829</v>
      </c>
      <c r="AD150" s="9">
        <f t="shared" si="154"/>
        <v>15.02970011</v>
      </c>
      <c r="AE150" s="9">
        <f t="shared" si="154"/>
        <v>20.42635119</v>
      </c>
      <c r="AF150" s="9">
        <f t="shared" si="154"/>
        <v>5.282431393</v>
      </c>
    </row>
    <row r="151">
      <c r="A151" s="3">
        <v>150.0</v>
      </c>
      <c r="B151" s="8">
        <f>IF('Генератор (0-1)'!A150 &lt; $E$15,$H$14,$H$15)*(-LN(1-'Генератор (0-1)'!A151))</f>
        <v>27.97160511</v>
      </c>
      <c r="W151" s="9">
        <f t="shared" si="3"/>
        <v>8.241441121</v>
      </c>
      <c r="X151" s="9">
        <f t="shared" ref="X151:AF151" si="155">W152</f>
        <v>2.707290866</v>
      </c>
      <c r="Y151" s="9">
        <f t="shared" si="155"/>
        <v>0.3938418702</v>
      </c>
      <c r="Z151" s="9">
        <f t="shared" si="155"/>
        <v>12.83681786</v>
      </c>
      <c r="AA151" s="9">
        <f t="shared" si="155"/>
        <v>28.89563535</v>
      </c>
      <c r="AB151" s="9">
        <f t="shared" si="155"/>
        <v>4.745693829</v>
      </c>
      <c r="AC151" s="9">
        <f t="shared" si="155"/>
        <v>15.02970011</v>
      </c>
      <c r="AD151" s="9">
        <f t="shared" si="155"/>
        <v>20.42635119</v>
      </c>
      <c r="AE151" s="9">
        <f t="shared" si="155"/>
        <v>5.282431393</v>
      </c>
      <c r="AF151" s="9">
        <f t="shared" si="155"/>
        <v>6.447273739</v>
      </c>
    </row>
    <row r="152">
      <c r="A152" s="3">
        <v>151.0</v>
      </c>
      <c r="B152" s="8">
        <f>IF('Генератор (0-1)'!A151 &lt; $E$15,$H$14,$H$15)*(-LN(1-'Генератор (0-1)'!A152))</f>
        <v>8.241441121</v>
      </c>
      <c r="W152" s="18">
        <f t="shared" si="3"/>
        <v>2.707290866</v>
      </c>
      <c r="X152" s="9">
        <f t="shared" ref="X152:AF152" si="156">W153</f>
        <v>0.3938418702</v>
      </c>
      <c r="Y152" s="9">
        <f t="shared" si="156"/>
        <v>12.83681786</v>
      </c>
      <c r="Z152" s="9">
        <f t="shared" si="156"/>
        <v>28.89563535</v>
      </c>
      <c r="AA152" s="9">
        <f t="shared" si="156"/>
        <v>4.745693829</v>
      </c>
      <c r="AB152" s="9">
        <f t="shared" si="156"/>
        <v>15.02970011</v>
      </c>
      <c r="AC152" s="9">
        <f t="shared" si="156"/>
        <v>20.42635119</v>
      </c>
      <c r="AD152" s="9">
        <f t="shared" si="156"/>
        <v>5.282431393</v>
      </c>
      <c r="AE152" s="9">
        <f t="shared" si="156"/>
        <v>6.447273739</v>
      </c>
      <c r="AF152" s="9">
        <f t="shared" si="156"/>
        <v>3.792031652</v>
      </c>
    </row>
    <row r="153">
      <c r="A153" s="3">
        <v>152.0</v>
      </c>
      <c r="B153" s="8">
        <f>IF('Генератор (0-1)'!A152 &lt; $E$15,$H$14,$H$15)*(-LN(1-'Генератор (0-1)'!A153))</f>
        <v>2.707290866</v>
      </c>
      <c r="W153" s="9">
        <f t="shared" si="3"/>
        <v>0.3938418702</v>
      </c>
      <c r="X153" s="9">
        <f t="shared" ref="X153:AF153" si="157">W154</f>
        <v>12.83681786</v>
      </c>
      <c r="Y153" s="9">
        <f t="shared" si="157"/>
        <v>28.89563535</v>
      </c>
      <c r="Z153" s="9">
        <f t="shared" si="157"/>
        <v>4.745693829</v>
      </c>
      <c r="AA153" s="9">
        <f t="shared" si="157"/>
        <v>15.02970011</v>
      </c>
      <c r="AB153" s="9">
        <f t="shared" si="157"/>
        <v>20.42635119</v>
      </c>
      <c r="AC153" s="9">
        <f t="shared" si="157"/>
        <v>5.282431393</v>
      </c>
      <c r="AD153" s="9">
        <f t="shared" si="157"/>
        <v>6.447273739</v>
      </c>
      <c r="AE153" s="9">
        <f t="shared" si="157"/>
        <v>3.792031652</v>
      </c>
      <c r="AF153" s="9">
        <f t="shared" si="157"/>
        <v>0.5776577237</v>
      </c>
    </row>
    <row r="154">
      <c r="A154" s="3">
        <v>153.0</v>
      </c>
      <c r="B154" s="8">
        <f>IF('Генератор (0-1)'!A153 &lt; $E$15,$H$14,$H$15)*(-LN(1-'Генератор (0-1)'!A154))</f>
        <v>0.3938418702</v>
      </c>
      <c r="W154" s="18">
        <f t="shared" si="3"/>
        <v>12.83681786</v>
      </c>
      <c r="X154" s="9">
        <f t="shared" ref="X154:AF154" si="158">W155</f>
        <v>28.89563535</v>
      </c>
      <c r="Y154" s="9">
        <f t="shared" si="158"/>
        <v>4.745693829</v>
      </c>
      <c r="Z154" s="9">
        <f t="shared" si="158"/>
        <v>15.02970011</v>
      </c>
      <c r="AA154" s="9">
        <f t="shared" si="158"/>
        <v>20.42635119</v>
      </c>
      <c r="AB154" s="9">
        <f t="shared" si="158"/>
        <v>5.282431393</v>
      </c>
      <c r="AC154" s="9">
        <f t="shared" si="158"/>
        <v>6.447273739</v>
      </c>
      <c r="AD154" s="9">
        <f t="shared" si="158"/>
        <v>3.792031652</v>
      </c>
      <c r="AE154" s="9">
        <f t="shared" si="158"/>
        <v>0.5776577237</v>
      </c>
      <c r="AF154" s="9">
        <f t="shared" si="158"/>
        <v>94.42065442</v>
      </c>
    </row>
    <row r="155">
      <c r="A155" s="3">
        <v>154.0</v>
      </c>
      <c r="B155" s="8">
        <f>IF('Генератор (0-1)'!A154 &lt; $E$15,$H$14,$H$15)*(-LN(1-'Генератор (0-1)'!A155))</f>
        <v>12.83681786</v>
      </c>
      <c r="W155" s="9">
        <f t="shared" si="3"/>
        <v>28.89563535</v>
      </c>
      <c r="X155" s="9">
        <f t="shared" ref="X155:AF155" si="159">W156</f>
        <v>4.745693829</v>
      </c>
      <c r="Y155" s="9">
        <f t="shared" si="159"/>
        <v>15.02970011</v>
      </c>
      <c r="Z155" s="9">
        <f t="shared" si="159"/>
        <v>20.42635119</v>
      </c>
      <c r="AA155" s="9">
        <f t="shared" si="159"/>
        <v>5.282431393</v>
      </c>
      <c r="AB155" s="9">
        <f t="shared" si="159"/>
        <v>6.447273739</v>
      </c>
      <c r="AC155" s="9">
        <f t="shared" si="159"/>
        <v>3.792031652</v>
      </c>
      <c r="AD155" s="9">
        <f t="shared" si="159"/>
        <v>0.5776577237</v>
      </c>
      <c r="AE155" s="9">
        <f t="shared" si="159"/>
        <v>94.42065442</v>
      </c>
      <c r="AF155" s="9">
        <f t="shared" si="159"/>
        <v>17.98053592</v>
      </c>
    </row>
    <row r="156">
      <c r="A156" s="3">
        <v>155.0</v>
      </c>
      <c r="B156" s="8">
        <f>IF('Генератор (0-1)'!A155 &lt; $E$15,$H$14,$H$15)*(-LN(1-'Генератор (0-1)'!A156))</f>
        <v>28.89563535</v>
      </c>
      <c r="W156" s="18">
        <f t="shared" si="3"/>
        <v>4.745693829</v>
      </c>
      <c r="X156" s="9">
        <f t="shared" ref="X156:AF156" si="160">W157</f>
        <v>15.02970011</v>
      </c>
      <c r="Y156" s="9">
        <f t="shared" si="160"/>
        <v>20.42635119</v>
      </c>
      <c r="Z156" s="9">
        <f t="shared" si="160"/>
        <v>5.282431393</v>
      </c>
      <c r="AA156" s="9">
        <f t="shared" si="160"/>
        <v>6.447273739</v>
      </c>
      <c r="AB156" s="9">
        <f t="shared" si="160"/>
        <v>3.792031652</v>
      </c>
      <c r="AC156" s="9">
        <f t="shared" si="160"/>
        <v>0.5776577237</v>
      </c>
      <c r="AD156" s="9">
        <f t="shared" si="160"/>
        <v>94.42065442</v>
      </c>
      <c r="AE156" s="9">
        <f t="shared" si="160"/>
        <v>17.98053592</v>
      </c>
      <c r="AF156" s="9">
        <f t="shared" si="160"/>
        <v>4.387366891</v>
      </c>
    </row>
    <row r="157">
      <c r="A157" s="3">
        <v>156.0</v>
      </c>
      <c r="B157" s="8">
        <f>IF('Генератор (0-1)'!A156 &lt; $E$15,$H$14,$H$15)*(-LN(1-'Генератор (0-1)'!A157))</f>
        <v>4.745693829</v>
      </c>
      <c r="W157" s="9">
        <f t="shared" si="3"/>
        <v>15.02970011</v>
      </c>
      <c r="X157" s="9">
        <f t="shared" ref="X157:AF157" si="161">W158</f>
        <v>20.42635119</v>
      </c>
      <c r="Y157" s="9">
        <f t="shared" si="161"/>
        <v>5.282431393</v>
      </c>
      <c r="Z157" s="9">
        <f t="shared" si="161"/>
        <v>6.447273739</v>
      </c>
      <c r="AA157" s="9">
        <f t="shared" si="161"/>
        <v>3.792031652</v>
      </c>
      <c r="AB157" s="9">
        <f t="shared" si="161"/>
        <v>0.5776577237</v>
      </c>
      <c r="AC157" s="9">
        <f t="shared" si="161"/>
        <v>94.42065442</v>
      </c>
      <c r="AD157" s="9">
        <f t="shared" si="161"/>
        <v>17.98053592</v>
      </c>
      <c r="AE157" s="9">
        <f t="shared" si="161"/>
        <v>4.387366891</v>
      </c>
      <c r="AF157" s="9">
        <f t="shared" si="161"/>
        <v>18.11869424</v>
      </c>
    </row>
    <row r="158">
      <c r="A158" s="3">
        <v>157.0</v>
      </c>
      <c r="B158" s="8">
        <f>IF('Генератор (0-1)'!A157 &lt; $E$15,$H$14,$H$15)*(-LN(1-'Генератор (0-1)'!A158))</f>
        <v>15.02970011</v>
      </c>
      <c r="W158" s="18">
        <f t="shared" si="3"/>
        <v>20.42635119</v>
      </c>
      <c r="X158" s="9">
        <f t="shared" ref="X158:AF158" si="162">W159</f>
        <v>5.282431393</v>
      </c>
      <c r="Y158" s="9">
        <f t="shared" si="162"/>
        <v>6.447273739</v>
      </c>
      <c r="Z158" s="9">
        <f t="shared" si="162"/>
        <v>3.792031652</v>
      </c>
      <c r="AA158" s="9">
        <f t="shared" si="162"/>
        <v>0.5776577237</v>
      </c>
      <c r="AB158" s="9">
        <f t="shared" si="162"/>
        <v>94.42065442</v>
      </c>
      <c r="AC158" s="9">
        <f t="shared" si="162"/>
        <v>17.98053592</v>
      </c>
      <c r="AD158" s="9">
        <f t="shared" si="162"/>
        <v>4.387366891</v>
      </c>
      <c r="AE158" s="9">
        <f t="shared" si="162"/>
        <v>18.11869424</v>
      </c>
      <c r="AF158" s="9">
        <f t="shared" si="162"/>
        <v>23.5976394</v>
      </c>
    </row>
    <row r="159">
      <c r="A159" s="3">
        <v>158.0</v>
      </c>
      <c r="B159" s="8">
        <f>IF('Генератор (0-1)'!A158 &lt; $E$15,$H$14,$H$15)*(-LN(1-'Генератор (0-1)'!A159))</f>
        <v>20.42635119</v>
      </c>
      <c r="W159" s="9">
        <f t="shared" si="3"/>
        <v>5.282431393</v>
      </c>
      <c r="X159" s="9">
        <f t="shared" ref="X159:AF159" si="163">W160</f>
        <v>6.447273739</v>
      </c>
      <c r="Y159" s="9">
        <f t="shared" si="163"/>
        <v>3.792031652</v>
      </c>
      <c r="Z159" s="9">
        <f t="shared" si="163"/>
        <v>0.5776577237</v>
      </c>
      <c r="AA159" s="9">
        <f t="shared" si="163"/>
        <v>94.42065442</v>
      </c>
      <c r="AB159" s="9">
        <f t="shared" si="163"/>
        <v>17.98053592</v>
      </c>
      <c r="AC159" s="9">
        <f t="shared" si="163"/>
        <v>4.387366891</v>
      </c>
      <c r="AD159" s="9">
        <f t="shared" si="163"/>
        <v>18.11869424</v>
      </c>
      <c r="AE159" s="9">
        <f t="shared" si="163"/>
        <v>23.5976394</v>
      </c>
      <c r="AF159" s="9">
        <f t="shared" si="163"/>
        <v>30.8414086</v>
      </c>
    </row>
    <row r="160">
      <c r="A160" s="3">
        <v>159.0</v>
      </c>
      <c r="B160" s="8">
        <f>IF('Генератор (0-1)'!A159 &lt; $E$15,$H$14,$H$15)*(-LN(1-'Генератор (0-1)'!A160))</f>
        <v>5.282431393</v>
      </c>
      <c r="W160" s="18">
        <f t="shared" si="3"/>
        <v>6.447273739</v>
      </c>
      <c r="X160" s="9">
        <f t="shared" ref="X160:AF160" si="164">W161</f>
        <v>3.792031652</v>
      </c>
      <c r="Y160" s="9">
        <f t="shared" si="164"/>
        <v>0.5776577237</v>
      </c>
      <c r="Z160" s="9">
        <f t="shared" si="164"/>
        <v>94.42065442</v>
      </c>
      <c r="AA160" s="9">
        <f t="shared" si="164"/>
        <v>17.98053592</v>
      </c>
      <c r="AB160" s="9">
        <f t="shared" si="164"/>
        <v>4.387366891</v>
      </c>
      <c r="AC160" s="9">
        <f t="shared" si="164"/>
        <v>18.11869424</v>
      </c>
      <c r="AD160" s="9">
        <f t="shared" si="164"/>
        <v>23.5976394</v>
      </c>
      <c r="AE160" s="9">
        <f t="shared" si="164"/>
        <v>30.8414086</v>
      </c>
      <c r="AF160" s="9">
        <f t="shared" si="164"/>
        <v>0.1685550028</v>
      </c>
    </row>
    <row r="161">
      <c r="A161" s="3">
        <v>160.0</v>
      </c>
      <c r="B161" s="8">
        <f>IF('Генератор (0-1)'!A160 &lt; $E$15,$H$14,$H$15)*(-LN(1-'Генератор (0-1)'!A161))</f>
        <v>6.447273739</v>
      </c>
      <c r="W161" s="9">
        <f t="shared" si="3"/>
        <v>3.792031652</v>
      </c>
      <c r="X161" s="9">
        <f t="shared" ref="X161:AF161" si="165">W162</f>
        <v>0.5776577237</v>
      </c>
      <c r="Y161" s="9">
        <f t="shared" si="165"/>
        <v>94.42065442</v>
      </c>
      <c r="Z161" s="9">
        <f t="shared" si="165"/>
        <v>17.98053592</v>
      </c>
      <c r="AA161" s="9">
        <f t="shared" si="165"/>
        <v>4.387366891</v>
      </c>
      <c r="AB161" s="9">
        <f t="shared" si="165"/>
        <v>18.11869424</v>
      </c>
      <c r="AC161" s="9">
        <f t="shared" si="165"/>
        <v>23.5976394</v>
      </c>
      <c r="AD161" s="9">
        <f t="shared" si="165"/>
        <v>30.8414086</v>
      </c>
      <c r="AE161" s="9">
        <f t="shared" si="165"/>
        <v>0.1685550028</v>
      </c>
      <c r="AF161" s="9">
        <f t="shared" si="165"/>
        <v>36.86725298</v>
      </c>
    </row>
    <row r="162">
      <c r="A162" s="3">
        <v>161.0</v>
      </c>
      <c r="B162" s="8">
        <f>IF('Генератор (0-1)'!A161 &lt; $E$15,$H$14,$H$15)*(-LN(1-'Генератор (0-1)'!A162))</f>
        <v>3.792031652</v>
      </c>
      <c r="W162" s="18">
        <f t="shared" si="3"/>
        <v>0.5776577237</v>
      </c>
      <c r="X162" s="9">
        <f t="shared" ref="X162:AF162" si="166">W163</f>
        <v>94.42065442</v>
      </c>
      <c r="Y162" s="9">
        <f t="shared" si="166"/>
        <v>17.98053592</v>
      </c>
      <c r="Z162" s="9">
        <f t="shared" si="166"/>
        <v>4.387366891</v>
      </c>
      <c r="AA162" s="9">
        <f t="shared" si="166"/>
        <v>18.11869424</v>
      </c>
      <c r="AB162" s="9">
        <f t="shared" si="166"/>
        <v>23.5976394</v>
      </c>
      <c r="AC162" s="9">
        <f t="shared" si="166"/>
        <v>30.8414086</v>
      </c>
      <c r="AD162" s="9">
        <f t="shared" si="166"/>
        <v>0.1685550028</v>
      </c>
      <c r="AE162" s="9">
        <f t="shared" si="166"/>
        <v>36.86725298</v>
      </c>
      <c r="AF162" s="9">
        <f t="shared" si="166"/>
        <v>42.6666414</v>
      </c>
    </row>
    <row r="163">
      <c r="A163" s="3">
        <v>162.0</v>
      </c>
      <c r="B163" s="8">
        <f>IF('Генератор (0-1)'!A162 &lt; $E$15,$H$14,$H$15)*(-LN(1-'Генератор (0-1)'!A163))</f>
        <v>0.5776577237</v>
      </c>
      <c r="W163" s="9">
        <f t="shared" si="3"/>
        <v>94.42065442</v>
      </c>
      <c r="X163" s="9">
        <f t="shared" ref="X163:AF163" si="167">W164</f>
        <v>17.98053592</v>
      </c>
      <c r="Y163" s="9">
        <f t="shared" si="167"/>
        <v>4.387366891</v>
      </c>
      <c r="Z163" s="9">
        <f t="shared" si="167"/>
        <v>18.11869424</v>
      </c>
      <c r="AA163" s="9">
        <f t="shared" si="167"/>
        <v>23.5976394</v>
      </c>
      <c r="AB163" s="9">
        <f t="shared" si="167"/>
        <v>30.8414086</v>
      </c>
      <c r="AC163" s="9">
        <f t="shared" si="167"/>
        <v>0.1685550028</v>
      </c>
      <c r="AD163" s="9">
        <f t="shared" si="167"/>
        <v>36.86725298</v>
      </c>
      <c r="AE163" s="9">
        <f t="shared" si="167"/>
        <v>42.6666414</v>
      </c>
      <c r="AF163" s="9">
        <f t="shared" si="167"/>
        <v>6.656072052</v>
      </c>
    </row>
    <row r="164">
      <c r="A164" s="3">
        <v>163.0</v>
      </c>
      <c r="B164" s="8">
        <f>IF('Генератор (0-1)'!A163 &lt; $E$15,$H$14,$H$15)*(-LN(1-'Генератор (0-1)'!A164))</f>
        <v>94.42065442</v>
      </c>
      <c r="W164" s="18">
        <f t="shared" si="3"/>
        <v>17.98053592</v>
      </c>
      <c r="X164" s="9">
        <f t="shared" ref="X164:AF164" si="168">W165</f>
        <v>4.387366891</v>
      </c>
      <c r="Y164" s="9">
        <f t="shared" si="168"/>
        <v>18.11869424</v>
      </c>
      <c r="Z164" s="9">
        <f t="shared" si="168"/>
        <v>23.5976394</v>
      </c>
      <c r="AA164" s="9">
        <f t="shared" si="168"/>
        <v>30.8414086</v>
      </c>
      <c r="AB164" s="9">
        <f t="shared" si="168"/>
        <v>0.1685550028</v>
      </c>
      <c r="AC164" s="9">
        <f t="shared" si="168"/>
        <v>36.86725298</v>
      </c>
      <c r="AD164" s="9">
        <f t="shared" si="168"/>
        <v>42.6666414</v>
      </c>
      <c r="AE164" s="9">
        <f t="shared" si="168"/>
        <v>6.656072052</v>
      </c>
      <c r="AF164" s="9">
        <f t="shared" si="168"/>
        <v>19.57722586</v>
      </c>
    </row>
    <row r="165">
      <c r="A165" s="3">
        <v>164.0</v>
      </c>
      <c r="B165" s="8">
        <f>IF('Генератор (0-1)'!A164 &lt; $E$15,$H$14,$H$15)*(-LN(1-'Генератор (0-1)'!A165))</f>
        <v>17.98053592</v>
      </c>
      <c r="W165" s="9">
        <f t="shared" si="3"/>
        <v>4.387366891</v>
      </c>
      <c r="X165" s="9">
        <f t="shared" ref="X165:AF165" si="169">W166</f>
        <v>18.11869424</v>
      </c>
      <c r="Y165" s="9">
        <f t="shared" si="169"/>
        <v>23.5976394</v>
      </c>
      <c r="Z165" s="9">
        <f t="shared" si="169"/>
        <v>30.8414086</v>
      </c>
      <c r="AA165" s="9">
        <f t="shared" si="169"/>
        <v>0.1685550028</v>
      </c>
      <c r="AB165" s="9">
        <f t="shared" si="169"/>
        <v>36.86725298</v>
      </c>
      <c r="AC165" s="9">
        <f t="shared" si="169"/>
        <v>42.6666414</v>
      </c>
      <c r="AD165" s="9">
        <f t="shared" si="169"/>
        <v>6.656072052</v>
      </c>
      <c r="AE165" s="9">
        <f t="shared" si="169"/>
        <v>19.57722586</v>
      </c>
      <c r="AF165" s="9">
        <f t="shared" si="169"/>
        <v>7.383538324</v>
      </c>
    </row>
    <row r="166">
      <c r="A166" s="3">
        <v>165.0</v>
      </c>
      <c r="B166" s="8">
        <f>IF('Генератор (0-1)'!A165 &lt; $E$15,$H$14,$H$15)*(-LN(1-'Генератор (0-1)'!A166))</f>
        <v>4.387366891</v>
      </c>
      <c r="W166" s="18">
        <f t="shared" si="3"/>
        <v>18.11869424</v>
      </c>
      <c r="X166" s="9">
        <f t="shared" ref="X166:AF166" si="170">W167</f>
        <v>23.5976394</v>
      </c>
      <c r="Y166" s="9">
        <f t="shared" si="170"/>
        <v>30.8414086</v>
      </c>
      <c r="Z166" s="9">
        <f t="shared" si="170"/>
        <v>0.1685550028</v>
      </c>
      <c r="AA166" s="9">
        <f t="shared" si="170"/>
        <v>36.86725298</v>
      </c>
      <c r="AB166" s="9">
        <f t="shared" si="170"/>
        <v>42.6666414</v>
      </c>
      <c r="AC166" s="9">
        <f t="shared" si="170"/>
        <v>6.656072052</v>
      </c>
      <c r="AD166" s="9">
        <f t="shared" si="170"/>
        <v>19.57722586</v>
      </c>
      <c r="AE166" s="9">
        <f t="shared" si="170"/>
        <v>7.383538324</v>
      </c>
      <c r="AF166" s="9">
        <f t="shared" si="170"/>
        <v>11.32493637</v>
      </c>
    </row>
    <row r="167">
      <c r="A167" s="3">
        <v>166.0</v>
      </c>
      <c r="B167" s="8">
        <f>IF('Генератор (0-1)'!A166 &lt; $E$15,$H$14,$H$15)*(-LN(1-'Генератор (0-1)'!A167))</f>
        <v>18.11869424</v>
      </c>
      <c r="W167" s="9">
        <f t="shared" si="3"/>
        <v>23.5976394</v>
      </c>
      <c r="X167" s="9">
        <f t="shared" ref="X167:AF167" si="171">W168</f>
        <v>30.8414086</v>
      </c>
      <c r="Y167" s="9">
        <f t="shared" si="171"/>
        <v>0.1685550028</v>
      </c>
      <c r="Z167" s="9">
        <f t="shared" si="171"/>
        <v>36.86725298</v>
      </c>
      <c r="AA167" s="9">
        <f t="shared" si="171"/>
        <v>42.6666414</v>
      </c>
      <c r="AB167" s="9">
        <f t="shared" si="171"/>
        <v>6.656072052</v>
      </c>
      <c r="AC167" s="9">
        <f t="shared" si="171"/>
        <v>19.57722586</v>
      </c>
      <c r="AD167" s="9">
        <f t="shared" si="171"/>
        <v>7.383538324</v>
      </c>
      <c r="AE167" s="9">
        <f t="shared" si="171"/>
        <v>11.32493637</v>
      </c>
      <c r="AF167" s="9">
        <f t="shared" si="171"/>
        <v>9.873641792</v>
      </c>
    </row>
    <row r="168">
      <c r="A168" s="3">
        <v>167.0</v>
      </c>
      <c r="B168" s="8">
        <f>IF('Генератор (0-1)'!A167 &lt; $E$15,$H$14,$H$15)*(-LN(1-'Генератор (0-1)'!A168))</f>
        <v>23.5976394</v>
      </c>
      <c r="W168" s="18">
        <f t="shared" si="3"/>
        <v>30.8414086</v>
      </c>
      <c r="X168" s="9">
        <f t="shared" ref="X168:AF168" si="172">W169</f>
        <v>0.1685550028</v>
      </c>
      <c r="Y168" s="9">
        <f t="shared" si="172"/>
        <v>36.86725298</v>
      </c>
      <c r="Z168" s="9">
        <f t="shared" si="172"/>
        <v>42.6666414</v>
      </c>
      <c r="AA168" s="9">
        <f t="shared" si="172"/>
        <v>6.656072052</v>
      </c>
      <c r="AB168" s="9">
        <f t="shared" si="172"/>
        <v>19.57722586</v>
      </c>
      <c r="AC168" s="9">
        <f t="shared" si="172"/>
        <v>7.383538324</v>
      </c>
      <c r="AD168" s="9">
        <f t="shared" si="172"/>
        <v>11.32493637</v>
      </c>
      <c r="AE168" s="9">
        <f t="shared" si="172"/>
        <v>9.873641792</v>
      </c>
      <c r="AF168" s="9">
        <f t="shared" si="172"/>
        <v>15.86169545</v>
      </c>
    </row>
    <row r="169">
      <c r="A169" s="3">
        <v>168.0</v>
      </c>
      <c r="B169" s="8">
        <f>IF('Генератор (0-1)'!A168 &lt; $E$15,$H$14,$H$15)*(-LN(1-'Генератор (0-1)'!A169))</f>
        <v>30.8414086</v>
      </c>
      <c r="W169" s="9">
        <f t="shared" si="3"/>
        <v>0.1685550028</v>
      </c>
      <c r="X169" s="9">
        <f t="shared" ref="X169:AF169" si="173">W170</f>
        <v>36.86725298</v>
      </c>
      <c r="Y169" s="9">
        <f t="shared" si="173"/>
        <v>42.6666414</v>
      </c>
      <c r="Z169" s="9">
        <f t="shared" si="173"/>
        <v>6.656072052</v>
      </c>
      <c r="AA169" s="9">
        <f t="shared" si="173"/>
        <v>19.57722586</v>
      </c>
      <c r="AB169" s="9">
        <f t="shared" si="173"/>
        <v>7.383538324</v>
      </c>
      <c r="AC169" s="9">
        <f t="shared" si="173"/>
        <v>11.32493637</v>
      </c>
      <c r="AD169" s="9">
        <f t="shared" si="173"/>
        <v>9.873641792</v>
      </c>
      <c r="AE169" s="9">
        <f t="shared" si="173"/>
        <v>15.86169545</v>
      </c>
      <c r="AF169" s="9">
        <f t="shared" si="173"/>
        <v>54.15102554</v>
      </c>
    </row>
    <row r="170">
      <c r="A170" s="3">
        <v>169.0</v>
      </c>
      <c r="B170" s="8">
        <f>IF('Генератор (0-1)'!A169 &lt; $E$15,$H$14,$H$15)*(-LN(1-'Генератор (0-1)'!A170))</f>
        <v>0.1685550028</v>
      </c>
      <c r="W170" s="18">
        <f t="shared" si="3"/>
        <v>36.86725298</v>
      </c>
      <c r="X170" s="9">
        <f t="shared" ref="X170:AF170" si="174">W171</f>
        <v>42.6666414</v>
      </c>
      <c r="Y170" s="9">
        <f t="shared" si="174"/>
        <v>6.656072052</v>
      </c>
      <c r="Z170" s="9">
        <f t="shared" si="174"/>
        <v>19.57722586</v>
      </c>
      <c r="AA170" s="9">
        <f t="shared" si="174"/>
        <v>7.383538324</v>
      </c>
      <c r="AB170" s="9">
        <f t="shared" si="174"/>
        <v>11.32493637</v>
      </c>
      <c r="AC170" s="9">
        <f t="shared" si="174"/>
        <v>9.873641792</v>
      </c>
      <c r="AD170" s="9">
        <f t="shared" si="174"/>
        <v>15.86169545</v>
      </c>
      <c r="AE170" s="9">
        <f t="shared" si="174"/>
        <v>54.15102554</v>
      </c>
      <c r="AF170" s="9">
        <f t="shared" si="174"/>
        <v>8.494731043</v>
      </c>
    </row>
    <row r="171">
      <c r="A171" s="3">
        <v>170.0</v>
      </c>
      <c r="B171" s="8">
        <f>IF('Генератор (0-1)'!A170 &lt; $E$15,$H$14,$H$15)*(-LN(1-'Генератор (0-1)'!A171))</f>
        <v>36.86725298</v>
      </c>
      <c r="W171" s="9">
        <f t="shared" si="3"/>
        <v>42.6666414</v>
      </c>
      <c r="X171" s="9">
        <f t="shared" ref="X171:AF171" si="175">W172</f>
        <v>6.656072052</v>
      </c>
      <c r="Y171" s="9">
        <f t="shared" si="175"/>
        <v>19.57722586</v>
      </c>
      <c r="Z171" s="9">
        <f t="shared" si="175"/>
        <v>7.383538324</v>
      </c>
      <c r="AA171" s="9">
        <f t="shared" si="175"/>
        <v>11.32493637</v>
      </c>
      <c r="AB171" s="9">
        <f t="shared" si="175"/>
        <v>9.873641792</v>
      </c>
      <c r="AC171" s="9">
        <f t="shared" si="175"/>
        <v>15.86169545</v>
      </c>
      <c r="AD171" s="9">
        <f t="shared" si="175"/>
        <v>54.15102554</v>
      </c>
      <c r="AE171" s="9">
        <f t="shared" si="175"/>
        <v>8.494731043</v>
      </c>
      <c r="AF171" s="9">
        <f t="shared" si="175"/>
        <v>5.291814084</v>
      </c>
    </row>
    <row r="172">
      <c r="A172" s="3">
        <v>171.0</v>
      </c>
      <c r="B172" s="8">
        <f>IF('Генератор (0-1)'!A171 &lt; $E$15,$H$14,$H$15)*(-LN(1-'Генератор (0-1)'!A172))</f>
        <v>42.6666414</v>
      </c>
      <c r="W172" s="18">
        <f t="shared" si="3"/>
        <v>6.656072052</v>
      </c>
      <c r="X172" s="9">
        <f t="shared" ref="X172:AF172" si="176">W173</f>
        <v>19.57722586</v>
      </c>
      <c r="Y172" s="9">
        <f t="shared" si="176"/>
        <v>7.383538324</v>
      </c>
      <c r="Z172" s="9">
        <f t="shared" si="176"/>
        <v>11.32493637</v>
      </c>
      <c r="AA172" s="9">
        <f t="shared" si="176"/>
        <v>9.873641792</v>
      </c>
      <c r="AB172" s="9">
        <f t="shared" si="176"/>
        <v>15.86169545</v>
      </c>
      <c r="AC172" s="9">
        <f t="shared" si="176"/>
        <v>54.15102554</v>
      </c>
      <c r="AD172" s="9">
        <f t="shared" si="176"/>
        <v>8.494731043</v>
      </c>
      <c r="AE172" s="9">
        <f t="shared" si="176"/>
        <v>5.291814084</v>
      </c>
      <c r="AF172" s="9">
        <f t="shared" si="176"/>
        <v>33.66648802</v>
      </c>
    </row>
    <row r="173">
      <c r="A173" s="3">
        <v>172.0</v>
      </c>
      <c r="B173" s="8">
        <f>IF('Генератор (0-1)'!A172 &lt; $E$15,$H$14,$H$15)*(-LN(1-'Генератор (0-1)'!A173))</f>
        <v>6.656072052</v>
      </c>
      <c r="W173" s="9">
        <f t="shared" si="3"/>
        <v>19.57722586</v>
      </c>
      <c r="X173" s="9">
        <f t="shared" ref="X173:AF173" si="177">W174</f>
        <v>7.383538324</v>
      </c>
      <c r="Y173" s="9">
        <f t="shared" si="177"/>
        <v>11.32493637</v>
      </c>
      <c r="Z173" s="9">
        <f t="shared" si="177"/>
        <v>9.873641792</v>
      </c>
      <c r="AA173" s="9">
        <f t="shared" si="177"/>
        <v>15.86169545</v>
      </c>
      <c r="AB173" s="9">
        <f t="shared" si="177"/>
        <v>54.15102554</v>
      </c>
      <c r="AC173" s="9">
        <f t="shared" si="177"/>
        <v>8.494731043</v>
      </c>
      <c r="AD173" s="9">
        <f t="shared" si="177"/>
        <v>5.291814084</v>
      </c>
      <c r="AE173" s="9">
        <f t="shared" si="177"/>
        <v>33.66648802</v>
      </c>
      <c r="AF173" s="9">
        <f t="shared" si="177"/>
        <v>7.052499486</v>
      </c>
    </row>
    <row r="174">
      <c r="A174" s="3">
        <v>173.0</v>
      </c>
      <c r="B174" s="8">
        <f>IF('Генератор (0-1)'!A173 &lt; $E$15,$H$14,$H$15)*(-LN(1-'Генератор (0-1)'!A174))</f>
        <v>19.57722586</v>
      </c>
      <c r="W174" s="18">
        <f t="shared" si="3"/>
        <v>7.383538324</v>
      </c>
      <c r="X174" s="9">
        <f t="shared" ref="X174:AF174" si="178">W175</f>
        <v>11.32493637</v>
      </c>
      <c r="Y174" s="9">
        <f t="shared" si="178"/>
        <v>9.873641792</v>
      </c>
      <c r="Z174" s="9">
        <f t="shared" si="178"/>
        <v>15.86169545</v>
      </c>
      <c r="AA174" s="9">
        <f t="shared" si="178"/>
        <v>54.15102554</v>
      </c>
      <c r="AB174" s="9">
        <f t="shared" si="178"/>
        <v>8.494731043</v>
      </c>
      <c r="AC174" s="9">
        <f t="shared" si="178"/>
        <v>5.291814084</v>
      </c>
      <c r="AD174" s="9">
        <f t="shared" si="178"/>
        <v>33.66648802</v>
      </c>
      <c r="AE174" s="9">
        <f t="shared" si="178"/>
        <v>7.052499486</v>
      </c>
      <c r="AF174" s="9">
        <f t="shared" si="178"/>
        <v>0.8881503407</v>
      </c>
    </row>
    <row r="175">
      <c r="A175" s="3">
        <v>174.0</v>
      </c>
      <c r="B175" s="8">
        <f>IF('Генератор (0-1)'!A174 &lt; $E$15,$H$14,$H$15)*(-LN(1-'Генератор (0-1)'!A175))</f>
        <v>7.383538324</v>
      </c>
      <c r="W175" s="9">
        <f t="shared" si="3"/>
        <v>11.32493637</v>
      </c>
      <c r="X175" s="9">
        <f t="shared" ref="X175:AF175" si="179">W176</f>
        <v>9.873641792</v>
      </c>
      <c r="Y175" s="9">
        <f t="shared" si="179"/>
        <v>15.86169545</v>
      </c>
      <c r="Z175" s="9">
        <f t="shared" si="179"/>
        <v>54.15102554</v>
      </c>
      <c r="AA175" s="9">
        <f t="shared" si="179"/>
        <v>8.494731043</v>
      </c>
      <c r="AB175" s="9">
        <f t="shared" si="179"/>
        <v>5.291814084</v>
      </c>
      <c r="AC175" s="9">
        <f t="shared" si="179"/>
        <v>33.66648802</v>
      </c>
      <c r="AD175" s="9">
        <f t="shared" si="179"/>
        <v>7.052499486</v>
      </c>
      <c r="AE175" s="9">
        <f t="shared" si="179"/>
        <v>0.8881503407</v>
      </c>
      <c r="AF175" s="9">
        <f t="shared" si="179"/>
        <v>42.14991829</v>
      </c>
    </row>
    <row r="176">
      <c r="A176" s="3">
        <v>175.0</v>
      </c>
      <c r="B176" s="8">
        <f>IF('Генератор (0-1)'!A175 &lt; $E$15,$H$14,$H$15)*(-LN(1-'Генератор (0-1)'!A176))</f>
        <v>11.32493637</v>
      </c>
      <c r="W176" s="18">
        <f t="shared" si="3"/>
        <v>9.873641792</v>
      </c>
      <c r="X176" s="9">
        <f t="shared" ref="X176:AF176" si="180">W177</f>
        <v>15.86169545</v>
      </c>
      <c r="Y176" s="9">
        <f t="shared" si="180"/>
        <v>54.15102554</v>
      </c>
      <c r="Z176" s="9">
        <f t="shared" si="180"/>
        <v>8.494731043</v>
      </c>
      <c r="AA176" s="9">
        <f t="shared" si="180"/>
        <v>5.291814084</v>
      </c>
      <c r="AB176" s="9">
        <f t="shared" si="180"/>
        <v>33.66648802</v>
      </c>
      <c r="AC176" s="9">
        <f t="shared" si="180"/>
        <v>7.052499486</v>
      </c>
      <c r="AD176" s="9">
        <f t="shared" si="180"/>
        <v>0.8881503407</v>
      </c>
      <c r="AE176" s="9">
        <f t="shared" si="180"/>
        <v>42.14991829</v>
      </c>
      <c r="AF176" s="9">
        <f t="shared" si="180"/>
        <v>3.734722989</v>
      </c>
    </row>
    <row r="177">
      <c r="A177" s="3">
        <v>176.0</v>
      </c>
      <c r="B177" s="8">
        <f>IF('Генератор (0-1)'!A176 &lt; $E$15,$H$14,$H$15)*(-LN(1-'Генератор (0-1)'!A177))</f>
        <v>9.873641792</v>
      </c>
      <c r="W177" s="9">
        <f t="shared" si="3"/>
        <v>15.86169545</v>
      </c>
      <c r="X177" s="9">
        <f t="shared" ref="X177:AF177" si="181">W178</f>
        <v>54.15102554</v>
      </c>
      <c r="Y177" s="9">
        <f t="shared" si="181"/>
        <v>8.494731043</v>
      </c>
      <c r="Z177" s="9">
        <f t="shared" si="181"/>
        <v>5.291814084</v>
      </c>
      <c r="AA177" s="9">
        <f t="shared" si="181"/>
        <v>33.66648802</v>
      </c>
      <c r="AB177" s="9">
        <f t="shared" si="181"/>
        <v>7.052499486</v>
      </c>
      <c r="AC177" s="9">
        <f t="shared" si="181"/>
        <v>0.8881503407</v>
      </c>
      <c r="AD177" s="9">
        <f t="shared" si="181"/>
        <v>42.14991829</v>
      </c>
      <c r="AE177" s="9">
        <f t="shared" si="181"/>
        <v>3.734722989</v>
      </c>
      <c r="AF177" s="9">
        <f t="shared" si="181"/>
        <v>28.74867616</v>
      </c>
    </row>
    <row r="178">
      <c r="A178" s="3">
        <v>177.0</v>
      </c>
      <c r="B178" s="8">
        <f>IF('Генератор (0-1)'!A177 &lt; $E$15,$H$14,$H$15)*(-LN(1-'Генератор (0-1)'!A178))</f>
        <v>15.86169545</v>
      </c>
      <c r="W178" s="18">
        <f t="shared" si="3"/>
        <v>54.15102554</v>
      </c>
      <c r="X178" s="9">
        <f t="shared" ref="X178:AF178" si="182">W179</f>
        <v>8.494731043</v>
      </c>
      <c r="Y178" s="9">
        <f t="shared" si="182"/>
        <v>5.291814084</v>
      </c>
      <c r="Z178" s="9">
        <f t="shared" si="182"/>
        <v>33.66648802</v>
      </c>
      <c r="AA178" s="9">
        <f t="shared" si="182"/>
        <v>7.052499486</v>
      </c>
      <c r="AB178" s="9">
        <f t="shared" si="182"/>
        <v>0.8881503407</v>
      </c>
      <c r="AC178" s="9">
        <f t="shared" si="182"/>
        <v>42.14991829</v>
      </c>
      <c r="AD178" s="9">
        <f t="shared" si="182"/>
        <v>3.734722989</v>
      </c>
      <c r="AE178" s="9">
        <f t="shared" si="182"/>
        <v>28.74867616</v>
      </c>
      <c r="AF178" s="9">
        <f t="shared" si="182"/>
        <v>3.012781491</v>
      </c>
    </row>
    <row r="179">
      <c r="A179" s="3">
        <v>178.0</v>
      </c>
      <c r="B179" s="8">
        <f>IF('Генератор (0-1)'!A178 &lt; $E$15,$H$14,$H$15)*(-LN(1-'Генератор (0-1)'!A179))</f>
        <v>54.15102554</v>
      </c>
      <c r="W179" s="9">
        <f t="shared" si="3"/>
        <v>8.494731043</v>
      </c>
      <c r="X179" s="9">
        <f t="shared" ref="X179:AF179" si="183">W180</f>
        <v>5.291814084</v>
      </c>
      <c r="Y179" s="9">
        <f t="shared" si="183"/>
        <v>33.66648802</v>
      </c>
      <c r="Z179" s="9">
        <f t="shared" si="183"/>
        <v>7.052499486</v>
      </c>
      <c r="AA179" s="9">
        <f t="shared" si="183"/>
        <v>0.8881503407</v>
      </c>
      <c r="AB179" s="9">
        <f t="shared" si="183"/>
        <v>42.14991829</v>
      </c>
      <c r="AC179" s="9">
        <f t="shared" si="183"/>
        <v>3.734722989</v>
      </c>
      <c r="AD179" s="9">
        <f t="shared" si="183"/>
        <v>28.74867616</v>
      </c>
      <c r="AE179" s="9">
        <f t="shared" si="183"/>
        <v>3.012781491</v>
      </c>
      <c r="AF179" s="9">
        <f t="shared" si="183"/>
        <v>2.383948136</v>
      </c>
    </row>
    <row r="180">
      <c r="A180" s="3">
        <v>179.0</v>
      </c>
      <c r="B180" s="8">
        <f>IF('Генератор (0-1)'!A179 &lt; $E$15,$H$14,$H$15)*(-LN(1-'Генератор (0-1)'!A180))</f>
        <v>8.494731043</v>
      </c>
      <c r="W180" s="18">
        <f t="shared" si="3"/>
        <v>5.291814084</v>
      </c>
      <c r="X180" s="9">
        <f t="shared" ref="X180:AF180" si="184">W181</f>
        <v>33.66648802</v>
      </c>
      <c r="Y180" s="9">
        <f t="shared" si="184"/>
        <v>7.052499486</v>
      </c>
      <c r="Z180" s="9">
        <f t="shared" si="184"/>
        <v>0.8881503407</v>
      </c>
      <c r="AA180" s="9">
        <f t="shared" si="184"/>
        <v>42.14991829</v>
      </c>
      <c r="AB180" s="9">
        <f t="shared" si="184"/>
        <v>3.734722989</v>
      </c>
      <c r="AC180" s="9">
        <f t="shared" si="184"/>
        <v>28.74867616</v>
      </c>
      <c r="AD180" s="9">
        <f t="shared" si="184"/>
        <v>3.012781491</v>
      </c>
      <c r="AE180" s="9">
        <f t="shared" si="184"/>
        <v>2.383948136</v>
      </c>
      <c r="AF180" s="9">
        <f t="shared" si="184"/>
        <v>6.416120601</v>
      </c>
    </row>
    <row r="181">
      <c r="A181" s="3">
        <v>180.0</v>
      </c>
      <c r="B181" s="8">
        <f>IF('Генератор (0-1)'!A180 &lt; $E$15,$H$14,$H$15)*(-LN(1-'Генератор (0-1)'!A181))</f>
        <v>5.291814084</v>
      </c>
      <c r="W181" s="9">
        <f t="shared" si="3"/>
        <v>33.66648802</v>
      </c>
      <c r="X181" s="9">
        <f t="shared" ref="X181:AF181" si="185">W182</f>
        <v>7.052499486</v>
      </c>
      <c r="Y181" s="9">
        <f t="shared" si="185"/>
        <v>0.8881503407</v>
      </c>
      <c r="Z181" s="9">
        <f t="shared" si="185"/>
        <v>42.14991829</v>
      </c>
      <c r="AA181" s="9">
        <f t="shared" si="185"/>
        <v>3.734722989</v>
      </c>
      <c r="AB181" s="9">
        <f t="shared" si="185"/>
        <v>28.74867616</v>
      </c>
      <c r="AC181" s="9">
        <f t="shared" si="185"/>
        <v>3.012781491</v>
      </c>
      <c r="AD181" s="9">
        <f t="shared" si="185"/>
        <v>2.383948136</v>
      </c>
      <c r="AE181" s="9">
        <f t="shared" si="185"/>
        <v>6.416120601</v>
      </c>
      <c r="AF181" s="9">
        <f t="shared" si="185"/>
        <v>46.46853033</v>
      </c>
    </row>
    <row r="182">
      <c r="A182" s="3">
        <v>181.0</v>
      </c>
      <c r="B182" s="8">
        <f>IF('Генератор (0-1)'!A181 &lt; $E$15,$H$14,$H$15)*(-LN(1-'Генератор (0-1)'!A182))</f>
        <v>33.66648802</v>
      </c>
      <c r="W182" s="18">
        <f t="shared" si="3"/>
        <v>7.052499486</v>
      </c>
      <c r="X182" s="9">
        <f t="shared" ref="X182:AF182" si="186">W183</f>
        <v>0.8881503407</v>
      </c>
      <c r="Y182" s="9">
        <f t="shared" si="186"/>
        <v>42.14991829</v>
      </c>
      <c r="Z182" s="9">
        <f t="shared" si="186"/>
        <v>3.734722989</v>
      </c>
      <c r="AA182" s="9">
        <f t="shared" si="186"/>
        <v>28.74867616</v>
      </c>
      <c r="AB182" s="9">
        <f t="shared" si="186"/>
        <v>3.012781491</v>
      </c>
      <c r="AC182" s="9">
        <f t="shared" si="186"/>
        <v>2.383948136</v>
      </c>
      <c r="AD182" s="9">
        <f t="shared" si="186"/>
        <v>6.416120601</v>
      </c>
      <c r="AE182" s="9">
        <f t="shared" si="186"/>
        <v>46.46853033</v>
      </c>
      <c r="AF182" s="9">
        <f t="shared" si="186"/>
        <v>16.55039853</v>
      </c>
    </row>
    <row r="183">
      <c r="A183" s="3">
        <v>182.0</v>
      </c>
      <c r="B183" s="8">
        <f>IF('Генератор (0-1)'!A182 &lt; $E$15,$H$14,$H$15)*(-LN(1-'Генератор (0-1)'!A183))</f>
        <v>7.052499486</v>
      </c>
      <c r="W183" s="9">
        <f t="shared" si="3"/>
        <v>0.8881503407</v>
      </c>
      <c r="X183" s="9">
        <f t="shared" ref="X183:AF183" si="187">W184</f>
        <v>42.14991829</v>
      </c>
      <c r="Y183" s="9">
        <f t="shared" si="187"/>
        <v>3.734722989</v>
      </c>
      <c r="Z183" s="9">
        <f t="shared" si="187"/>
        <v>28.74867616</v>
      </c>
      <c r="AA183" s="9">
        <f t="shared" si="187"/>
        <v>3.012781491</v>
      </c>
      <c r="AB183" s="9">
        <f t="shared" si="187"/>
        <v>2.383948136</v>
      </c>
      <c r="AC183" s="9">
        <f t="shared" si="187"/>
        <v>6.416120601</v>
      </c>
      <c r="AD183" s="9">
        <f t="shared" si="187"/>
        <v>46.46853033</v>
      </c>
      <c r="AE183" s="9">
        <f t="shared" si="187"/>
        <v>16.55039853</v>
      </c>
      <c r="AF183" s="9">
        <f t="shared" si="187"/>
        <v>1.696741729</v>
      </c>
    </row>
    <row r="184">
      <c r="A184" s="3">
        <v>183.0</v>
      </c>
      <c r="B184" s="8">
        <f>IF('Генератор (0-1)'!A183 &lt; $E$15,$H$14,$H$15)*(-LN(1-'Генератор (0-1)'!A184))</f>
        <v>0.8881503407</v>
      </c>
      <c r="W184" s="18">
        <f t="shared" si="3"/>
        <v>42.14991829</v>
      </c>
      <c r="X184" s="9">
        <f t="shared" ref="X184:AF184" si="188">W185</f>
        <v>3.734722989</v>
      </c>
      <c r="Y184" s="9">
        <f t="shared" si="188"/>
        <v>28.74867616</v>
      </c>
      <c r="Z184" s="9">
        <f t="shared" si="188"/>
        <v>3.012781491</v>
      </c>
      <c r="AA184" s="9">
        <f t="shared" si="188"/>
        <v>2.383948136</v>
      </c>
      <c r="AB184" s="9">
        <f t="shared" si="188"/>
        <v>6.416120601</v>
      </c>
      <c r="AC184" s="9">
        <f t="shared" si="188"/>
        <v>46.46853033</v>
      </c>
      <c r="AD184" s="9">
        <f t="shared" si="188"/>
        <v>16.55039853</v>
      </c>
      <c r="AE184" s="9">
        <f t="shared" si="188"/>
        <v>1.696741729</v>
      </c>
      <c r="AF184" s="9">
        <f t="shared" si="188"/>
        <v>54.26595775</v>
      </c>
    </row>
    <row r="185">
      <c r="A185" s="3">
        <v>184.0</v>
      </c>
      <c r="B185" s="8">
        <f>IF('Генератор (0-1)'!A184 &lt; $E$15,$H$14,$H$15)*(-LN(1-'Генератор (0-1)'!A185))</f>
        <v>42.14991829</v>
      </c>
      <c r="W185" s="9">
        <f t="shared" si="3"/>
        <v>3.734722989</v>
      </c>
      <c r="X185" s="9">
        <f t="shared" ref="X185:AF185" si="189">W186</f>
        <v>28.74867616</v>
      </c>
      <c r="Y185" s="9">
        <f t="shared" si="189"/>
        <v>3.012781491</v>
      </c>
      <c r="Z185" s="9">
        <f t="shared" si="189"/>
        <v>2.383948136</v>
      </c>
      <c r="AA185" s="9">
        <f t="shared" si="189"/>
        <v>6.416120601</v>
      </c>
      <c r="AB185" s="9">
        <f t="shared" si="189"/>
        <v>46.46853033</v>
      </c>
      <c r="AC185" s="9">
        <f t="shared" si="189"/>
        <v>16.55039853</v>
      </c>
      <c r="AD185" s="9">
        <f t="shared" si="189"/>
        <v>1.696741729</v>
      </c>
      <c r="AE185" s="9">
        <f t="shared" si="189"/>
        <v>54.26595775</v>
      </c>
      <c r="AF185" s="9">
        <f t="shared" si="189"/>
        <v>12.28971098</v>
      </c>
    </row>
    <row r="186">
      <c r="A186" s="3">
        <v>185.0</v>
      </c>
      <c r="B186" s="8">
        <f>IF('Генератор (0-1)'!A185 &lt; $E$15,$H$14,$H$15)*(-LN(1-'Генератор (0-1)'!A186))</f>
        <v>3.734722989</v>
      </c>
      <c r="W186" s="18">
        <f t="shared" si="3"/>
        <v>28.74867616</v>
      </c>
      <c r="X186" s="9">
        <f t="shared" ref="X186:AF186" si="190">W187</f>
        <v>3.012781491</v>
      </c>
      <c r="Y186" s="9">
        <f t="shared" si="190"/>
        <v>2.383948136</v>
      </c>
      <c r="Z186" s="9">
        <f t="shared" si="190"/>
        <v>6.416120601</v>
      </c>
      <c r="AA186" s="9">
        <f t="shared" si="190"/>
        <v>46.46853033</v>
      </c>
      <c r="AB186" s="9">
        <f t="shared" si="190"/>
        <v>16.55039853</v>
      </c>
      <c r="AC186" s="9">
        <f t="shared" si="190"/>
        <v>1.696741729</v>
      </c>
      <c r="AD186" s="9">
        <f t="shared" si="190"/>
        <v>54.26595775</v>
      </c>
      <c r="AE186" s="9">
        <f t="shared" si="190"/>
        <v>12.28971098</v>
      </c>
      <c r="AF186" s="9">
        <f t="shared" si="190"/>
        <v>1.512490734</v>
      </c>
    </row>
    <row r="187">
      <c r="A187" s="3">
        <v>186.0</v>
      </c>
      <c r="B187" s="8">
        <f>IF('Генератор (0-1)'!A186 &lt; $E$15,$H$14,$H$15)*(-LN(1-'Генератор (0-1)'!A187))</f>
        <v>28.74867616</v>
      </c>
      <c r="W187" s="9">
        <f t="shared" si="3"/>
        <v>3.012781491</v>
      </c>
      <c r="X187" s="9">
        <f t="shared" ref="X187:AF187" si="191">W188</f>
        <v>2.383948136</v>
      </c>
      <c r="Y187" s="9">
        <f t="shared" si="191"/>
        <v>6.416120601</v>
      </c>
      <c r="Z187" s="9">
        <f t="shared" si="191"/>
        <v>46.46853033</v>
      </c>
      <c r="AA187" s="9">
        <f t="shared" si="191"/>
        <v>16.55039853</v>
      </c>
      <c r="AB187" s="9">
        <f t="shared" si="191"/>
        <v>1.696741729</v>
      </c>
      <c r="AC187" s="9">
        <f t="shared" si="191"/>
        <v>54.26595775</v>
      </c>
      <c r="AD187" s="9">
        <f t="shared" si="191"/>
        <v>12.28971098</v>
      </c>
      <c r="AE187" s="9">
        <f t="shared" si="191"/>
        <v>1.512490734</v>
      </c>
      <c r="AF187" s="9">
        <f t="shared" si="191"/>
        <v>17.50499681</v>
      </c>
    </row>
    <row r="188">
      <c r="A188" s="3">
        <v>187.0</v>
      </c>
      <c r="B188" s="8">
        <f>IF('Генератор (0-1)'!A187 &lt; $E$15,$H$14,$H$15)*(-LN(1-'Генератор (0-1)'!A188))</f>
        <v>3.012781491</v>
      </c>
      <c r="W188" s="18">
        <f t="shared" si="3"/>
        <v>2.383948136</v>
      </c>
      <c r="X188" s="9">
        <f t="shared" ref="X188:AF188" si="192">W189</f>
        <v>6.416120601</v>
      </c>
      <c r="Y188" s="9">
        <f t="shared" si="192"/>
        <v>46.46853033</v>
      </c>
      <c r="Z188" s="9">
        <f t="shared" si="192"/>
        <v>16.55039853</v>
      </c>
      <c r="AA188" s="9">
        <f t="shared" si="192"/>
        <v>1.696741729</v>
      </c>
      <c r="AB188" s="9">
        <f t="shared" si="192"/>
        <v>54.26595775</v>
      </c>
      <c r="AC188" s="9">
        <f t="shared" si="192"/>
        <v>12.28971098</v>
      </c>
      <c r="AD188" s="9">
        <f t="shared" si="192"/>
        <v>1.512490734</v>
      </c>
      <c r="AE188" s="9">
        <f t="shared" si="192"/>
        <v>17.50499681</v>
      </c>
      <c r="AF188" s="9">
        <f t="shared" si="192"/>
        <v>20.4673084</v>
      </c>
    </row>
    <row r="189">
      <c r="A189" s="3">
        <v>188.0</v>
      </c>
      <c r="B189" s="8">
        <f>IF('Генератор (0-1)'!A188 &lt; $E$15,$H$14,$H$15)*(-LN(1-'Генератор (0-1)'!A189))</f>
        <v>2.383948136</v>
      </c>
      <c r="W189" s="9">
        <f t="shared" si="3"/>
        <v>6.416120601</v>
      </c>
      <c r="X189" s="9">
        <f t="shared" ref="X189:AF189" si="193">W190</f>
        <v>46.46853033</v>
      </c>
      <c r="Y189" s="9">
        <f t="shared" si="193"/>
        <v>16.55039853</v>
      </c>
      <c r="Z189" s="9">
        <f t="shared" si="193"/>
        <v>1.696741729</v>
      </c>
      <c r="AA189" s="9">
        <f t="shared" si="193"/>
        <v>54.26595775</v>
      </c>
      <c r="AB189" s="9">
        <f t="shared" si="193"/>
        <v>12.28971098</v>
      </c>
      <c r="AC189" s="9">
        <f t="shared" si="193"/>
        <v>1.512490734</v>
      </c>
      <c r="AD189" s="9">
        <f t="shared" si="193"/>
        <v>17.50499681</v>
      </c>
      <c r="AE189" s="9">
        <f t="shared" si="193"/>
        <v>20.4673084</v>
      </c>
      <c r="AF189" s="9">
        <f t="shared" si="193"/>
        <v>7.535643873</v>
      </c>
    </row>
    <row r="190">
      <c r="A190" s="3">
        <v>189.0</v>
      </c>
      <c r="B190" s="8">
        <f>IF('Генератор (0-1)'!A189 &lt; $E$15,$H$14,$H$15)*(-LN(1-'Генератор (0-1)'!A190))</f>
        <v>6.416120601</v>
      </c>
      <c r="W190" s="18">
        <f t="shared" si="3"/>
        <v>46.46853033</v>
      </c>
      <c r="X190" s="9">
        <f t="shared" ref="X190:AF190" si="194">W191</f>
        <v>16.55039853</v>
      </c>
      <c r="Y190" s="9">
        <f t="shared" si="194"/>
        <v>1.696741729</v>
      </c>
      <c r="Z190" s="9">
        <f t="shared" si="194"/>
        <v>54.26595775</v>
      </c>
      <c r="AA190" s="9">
        <f t="shared" si="194"/>
        <v>12.28971098</v>
      </c>
      <c r="AB190" s="9">
        <f t="shared" si="194"/>
        <v>1.512490734</v>
      </c>
      <c r="AC190" s="9">
        <f t="shared" si="194"/>
        <v>17.50499681</v>
      </c>
      <c r="AD190" s="9">
        <f t="shared" si="194"/>
        <v>20.4673084</v>
      </c>
      <c r="AE190" s="9">
        <f t="shared" si="194"/>
        <v>7.535643873</v>
      </c>
      <c r="AF190" s="9">
        <f t="shared" si="194"/>
        <v>17.81241281</v>
      </c>
    </row>
    <row r="191">
      <c r="A191" s="3">
        <v>190.0</v>
      </c>
      <c r="B191" s="8">
        <f>IF('Генератор (0-1)'!A190 &lt; $E$15,$H$14,$H$15)*(-LN(1-'Генератор (0-1)'!A191))</f>
        <v>46.46853033</v>
      </c>
      <c r="W191" s="9">
        <f t="shared" si="3"/>
        <v>16.55039853</v>
      </c>
      <c r="X191" s="9">
        <f t="shared" ref="X191:AF191" si="195">W192</f>
        <v>1.696741729</v>
      </c>
      <c r="Y191" s="9">
        <f t="shared" si="195"/>
        <v>54.26595775</v>
      </c>
      <c r="Z191" s="9">
        <f t="shared" si="195"/>
        <v>12.28971098</v>
      </c>
      <c r="AA191" s="9">
        <f t="shared" si="195"/>
        <v>1.512490734</v>
      </c>
      <c r="AB191" s="9">
        <f t="shared" si="195"/>
        <v>17.50499681</v>
      </c>
      <c r="AC191" s="9">
        <f t="shared" si="195"/>
        <v>20.4673084</v>
      </c>
      <c r="AD191" s="9">
        <f t="shared" si="195"/>
        <v>7.535643873</v>
      </c>
      <c r="AE191" s="9">
        <f t="shared" si="195"/>
        <v>17.81241281</v>
      </c>
      <c r="AF191" s="9">
        <f t="shared" si="195"/>
        <v>3.779650603</v>
      </c>
    </row>
    <row r="192">
      <c r="A192" s="3">
        <v>191.0</v>
      </c>
      <c r="B192" s="8">
        <f>IF('Генератор (0-1)'!A191 &lt; $E$15,$H$14,$H$15)*(-LN(1-'Генератор (0-1)'!A192))</f>
        <v>16.55039853</v>
      </c>
      <c r="W192" s="18">
        <f t="shared" si="3"/>
        <v>1.696741729</v>
      </c>
      <c r="X192" s="9">
        <f t="shared" ref="X192:AF192" si="196">W193</f>
        <v>54.26595775</v>
      </c>
      <c r="Y192" s="9">
        <f t="shared" si="196"/>
        <v>12.28971098</v>
      </c>
      <c r="Z192" s="9">
        <f t="shared" si="196"/>
        <v>1.512490734</v>
      </c>
      <c r="AA192" s="9">
        <f t="shared" si="196"/>
        <v>17.50499681</v>
      </c>
      <c r="AB192" s="9">
        <f t="shared" si="196"/>
        <v>20.4673084</v>
      </c>
      <c r="AC192" s="9">
        <f t="shared" si="196"/>
        <v>7.535643873</v>
      </c>
      <c r="AD192" s="9">
        <f t="shared" si="196"/>
        <v>17.81241281</v>
      </c>
      <c r="AE192" s="9">
        <f t="shared" si="196"/>
        <v>3.779650603</v>
      </c>
      <c r="AF192" s="9">
        <f t="shared" si="196"/>
        <v>13.55436191</v>
      </c>
    </row>
    <row r="193">
      <c r="A193" s="3">
        <v>192.0</v>
      </c>
      <c r="B193" s="8">
        <f>IF('Генератор (0-1)'!A192 &lt; $E$15,$H$14,$H$15)*(-LN(1-'Генератор (0-1)'!A193))</f>
        <v>1.696741729</v>
      </c>
      <c r="W193" s="9">
        <f t="shared" si="3"/>
        <v>54.26595775</v>
      </c>
      <c r="X193" s="9">
        <f t="shared" ref="X193:AF193" si="197">W194</f>
        <v>12.28971098</v>
      </c>
      <c r="Y193" s="9">
        <f t="shared" si="197"/>
        <v>1.512490734</v>
      </c>
      <c r="Z193" s="9">
        <f t="shared" si="197"/>
        <v>17.50499681</v>
      </c>
      <c r="AA193" s="9">
        <f t="shared" si="197"/>
        <v>20.4673084</v>
      </c>
      <c r="AB193" s="9">
        <f t="shared" si="197"/>
        <v>7.535643873</v>
      </c>
      <c r="AC193" s="9">
        <f t="shared" si="197"/>
        <v>17.81241281</v>
      </c>
      <c r="AD193" s="9">
        <f t="shared" si="197"/>
        <v>3.779650603</v>
      </c>
      <c r="AE193" s="9">
        <f t="shared" si="197"/>
        <v>13.55436191</v>
      </c>
      <c r="AF193" s="9">
        <f t="shared" si="197"/>
        <v>3.12201856</v>
      </c>
    </row>
    <row r="194">
      <c r="A194" s="3">
        <v>193.0</v>
      </c>
      <c r="B194" s="8">
        <f>IF('Генератор (0-1)'!A193 &lt; $E$15,$H$14,$H$15)*(-LN(1-'Генератор (0-1)'!A194))</f>
        <v>54.26595775</v>
      </c>
      <c r="W194" s="18">
        <f t="shared" si="3"/>
        <v>12.28971098</v>
      </c>
      <c r="X194" s="9">
        <f t="shared" ref="X194:AF194" si="198">W195</f>
        <v>1.512490734</v>
      </c>
      <c r="Y194" s="9">
        <f t="shared" si="198"/>
        <v>17.50499681</v>
      </c>
      <c r="Z194" s="9">
        <f t="shared" si="198"/>
        <v>20.4673084</v>
      </c>
      <c r="AA194" s="9">
        <f t="shared" si="198"/>
        <v>7.535643873</v>
      </c>
      <c r="AB194" s="9">
        <f t="shared" si="198"/>
        <v>17.81241281</v>
      </c>
      <c r="AC194" s="9">
        <f t="shared" si="198"/>
        <v>3.779650603</v>
      </c>
      <c r="AD194" s="9">
        <f t="shared" si="198"/>
        <v>13.55436191</v>
      </c>
      <c r="AE194" s="9">
        <f t="shared" si="198"/>
        <v>3.12201856</v>
      </c>
      <c r="AF194" s="9">
        <f t="shared" si="198"/>
        <v>0.4654626189</v>
      </c>
    </row>
    <row r="195">
      <c r="A195" s="3">
        <v>194.0</v>
      </c>
      <c r="B195" s="8">
        <f>IF('Генератор (0-1)'!A194 &lt; $E$15,$H$14,$H$15)*(-LN(1-'Генератор (0-1)'!A195))</f>
        <v>12.28971098</v>
      </c>
      <c r="W195" s="9">
        <f t="shared" si="3"/>
        <v>1.512490734</v>
      </c>
      <c r="X195" s="9">
        <f t="shared" ref="X195:AF195" si="199">W196</f>
        <v>17.50499681</v>
      </c>
      <c r="Y195" s="9">
        <f t="shared" si="199"/>
        <v>20.4673084</v>
      </c>
      <c r="Z195" s="9">
        <f t="shared" si="199"/>
        <v>7.535643873</v>
      </c>
      <c r="AA195" s="9">
        <f t="shared" si="199"/>
        <v>17.81241281</v>
      </c>
      <c r="AB195" s="9">
        <f t="shared" si="199"/>
        <v>3.779650603</v>
      </c>
      <c r="AC195" s="9">
        <f t="shared" si="199"/>
        <v>13.55436191</v>
      </c>
      <c r="AD195" s="9">
        <f t="shared" si="199"/>
        <v>3.12201856</v>
      </c>
      <c r="AE195" s="9">
        <f t="shared" si="199"/>
        <v>0.4654626189</v>
      </c>
      <c r="AF195" s="9">
        <f t="shared" si="199"/>
        <v>310.9151355</v>
      </c>
    </row>
    <row r="196">
      <c r="A196" s="3">
        <v>195.0</v>
      </c>
      <c r="B196" s="8">
        <f>IF('Генератор (0-1)'!A195 &lt; $E$15,$H$14,$H$15)*(-LN(1-'Генератор (0-1)'!A196))</f>
        <v>1.512490734</v>
      </c>
      <c r="W196" s="18">
        <f t="shared" si="3"/>
        <v>17.50499681</v>
      </c>
      <c r="X196" s="9">
        <f t="shared" ref="X196:AF196" si="200">W197</f>
        <v>20.4673084</v>
      </c>
      <c r="Y196" s="9">
        <f t="shared" si="200"/>
        <v>7.535643873</v>
      </c>
      <c r="Z196" s="9">
        <f t="shared" si="200"/>
        <v>17.81241281</v>
      </c>
      <c r="AA196" s="9">
        <f t="shared" si="200"/>
        <v>3.779650603</v>
      </c>
      <c r="AB196" s="9">
        <f t="shared" si="200"/>
        <v>13.55436191</v>
      </c>
      <c r="AC196" s="9">
        <f t="shared" si="200"/>
        <v>3.12201856</v>
      </c>
      <c r="AD196" s="9">
        <f t="shared" si="200"/>
        <v>0.4654626189</v>
      </c>
      <c r="AE196" s="9">
        <f t="shared" si="200"/>
        <v>310.9151355</v>
      </c>
      <c r="AF196" s="9">
        <f t="shared" si="200"/>
        <v>27.47094259</v>
      </c>
    </row>
    <row r="197">
      <c r="A197" s="3">
        <v>196.0</v>
      </c>
      <c r="B197" s="8">
        <f>IF('Генератор (0-1)'!A196 &lt; $E$15,$H$14,$H$15)*(-LN(1-'Генератор (0-1)'!A197))</f>
        <v>17.50499681</v>
      </c>
      <c r="W197" s="9">
        <f t="shared" si="3"/>
        <v>20.4673084</v>
      </c>
      <c r="X197" s="9">
        <f t="shared" ref="X197:AF197" si="201">W198</f>
        <v>7.535643873</v>
      </c>
      <c r="Y197" s="9">
        <f t="shared" si="201"/>
        <v>17.81241281</v>
      </c>
      <c r="Z197" s="9">
        <f t="shared" si="201"/>
        <v>3.779650603</v>
      </c>
      <c r="AA197" s="9">
        <f t="shared" si="201"/>
        <v>13.55436191</v>
      </c>
      <c r="AB197" s="9">
        <f t="shared" si="201"/>
        <v>3.12201856</v>
      </c>
      <c r="AC197" s="9">
        <f t="shared" si="201"/>
        <v>0.4654626189</v>
      </c>
      <c r="AD197" s="9">
        <f t="shared" si="201"/>
        <v>310.9151355</v>
      </c>
      <c r="AE197" s="9">
        <f t="shared" si="201"/>
        <v>27.47094259</v>
      </c>
      <c r="AF197" s="9">
        <f t="shared" si="201"/>
        <v>16.69250749</v>
      </c>
    </row>
    <row r="198">
      <c r="A198" s="3">
        <v>197.0</v>
      </c>
      <c r="B198" s="8">
        <f>IF('Генератор (0-1)'!A197 &lt; $E$15,$H$14,$H$15)*(-LN(1-'Генератор (0-1)'!A198))</f>
        <v>20.4673084</v>
      </c>
      <c r="W198" s="18">
        <f t="shared" si="3"/>
        <v>7.535643873</v>
      </c>
      <c r="X198" s="9">
        <f t="shared" ref="X198:AF198" si="202">W199</f>
        <v>17.81241281</v>
      </c>
      <c r="Y198" s="9">
        <f t="shared" si="202"/>
        <v>3.779650603</v>
      </c>
      <c r="Z198" s="9">
        <f t="shared" si="202"/>
        <v>13.55436191</v>
      </c>
      <c r="AA198" s="9">
        <f t="shared" si="202"/>
        <v>3.12201856</v>
      </c>
      <c r="AB198" s="9">
        <f t="shared" si="202"/>
        <v>0.4654626189</v>
      </c>
      <c r="AC198" s="9">
        <f t="shared" si="202"/>
        <v>310.9151355</v>
      </c>
      <c r="AD198" s="9">
        <f t="shared" si="202"/>
        <v>27.47094259</v>
      </c>
      <c r="AE198" s="9">
        <f t="shared" si="202"/>
        <v>16.69250749</v>
      </c>
      <c r="AF198" s="9">
        <f t="shared" si="202"/>
        <v>4.374773642</v>
      </c>
    </row>
    <row r="199">
      <c r="A199" s="3">
        <v>198.0</v>
      </c>
      <c r="B199" s="8">
        <f>IF('Генератор (0-1)'!A198 &lt; $E$15,$H$14,$H$15)*(-LN(1-'Генератор (0-1)'!A199))</f>
        <v>7.535643873</v>
      </c>
      <c r="W199" s="9">
        <f t="shared" si="3"/>
        <v>17.81241281</v>
      </c>
      <c r="X199" s="9">
        <f t="shared" ref="X199:AF199" si="203">W200</f>
        <v>3.779650603</v>
      </c>
      <c r="Y199" s="9">
        <f t="shared" si="203"/>
        <v>13.55436191</v>
      </c>
      <c r="Z199" s="9">
        <f t="shared" si="203"/>
        <v>3.12201856</v>
      </c>
      <c r="AA199" s="9">
        <f t="shared" si="203"/>
        <v>0.4654626189</v>
      </c>
      <c r="AB199" s="9">
        <f t="shared" si="203"/>
        <v>310.9151355</v>
      </c>
      <c r="AC199" s="9">
        <f t="shared" si="203"/>
        <v>27.47094259</v>
      </c>
      <c r="AD199" s="9">
        <f t="shared" si="203"/>
        <v>16.69250749</v>
      </c>
      <c r="AE199" s="9">
        <f t="shared" si="203"/>
        <v>4.374773642</v>
      </c>
      <c r="AF199" s="9">
        <f t="shared" si="203"/>
        <v>14.63194421</v>
      </c>
    </row>
    <row r="200">
      <c r="A200" s="3">
        <v>199.0</v>
      </c>
      <c r="B200" s="8">
        <f>IF('Генератор (0-1)'!A199 &lt; $E$15,$H$14,$H$15)*(-LN(1-'Генератор (0-1)'!A200))</f>
        <v>17.81241281</v>
      </c>
      <c r="W200" s="18">
        <f t="shared" si="3"/>
        <v>3.779650603</v>
      </c>
      <c r="X200" s="9">
        <f t="shared" ref="X200:AF200" si="204">W201</f>
        <v>13.55436191</v>
      </c>
      <c r="Y200" s="9">
        <f t="shared" si="204"/>
        <v>3.12201856</v>
      </c>
      <c r="Z200" s="9">
        <f t="shared" si="204"/>
        <v>0.4654626189</v>
      </c>
      <c r="AA200" s="9">
        <f t="shared" si="204"/>
        <v>310.9151355</v>
      </c>
      <c r="AB200" s="9">
        <f t="shared" si="204"/>
        <v>27.47094259</v>
      </c>
      <c r="AC200" s="9">
        <f t="shared" si="204"/>
        <v>16.69250749</v>
      </c>
      <c r="AD200" s="9">
        <f t="shared" si="204"/>
        <v>4.374773642</v>
      </c>
      <c r="AE200" s="9">
        <f t="shared" si="204"/>
        <v>14.63194421</v>
      </c>
      <c r="AF200" s="9">
        <f t="shared" si="204"/>
        <v>1.309880028</v>
      </c>
    </row>
    <row r="201">
      <c r="A201" s="3">
        <v>200.0</v>
      </c>
      <c r="B201" s="8">
        <f>IF('Генератор (0-1)'!A200 &lt; $E$15,$H$14,$H$15)*(-LN(1-'Генератор (0-1)'!A201))</f>
        <v>3.779650603</v>
      </c>
      <c r="W201" s="9">
        <f t="shared" si="3"/>
        <v>13.55436191</v>
      </c>
      <c r="X201" s="9">
        <f t="shared" ref="X201:AF201" si="205">W202</f>
        <v>3.12201856</v>
      </c>
      <c r="Y201" s="9">
        <f t="shared" si="205"/>
        <v>0.4654626189</v>
      </c>
      <c r="Z201" s="9">
        <f t="shared" si="205"/>
        <v>310.9151355</v>
      </c>
      <c r="AA201" s="9">
        <f t="shared" si="205"/>
        <v>27.47094259</v>
      </c>
      <c r="AB201" s="9">
        <f t="shared" si="205"/>
        <v>16.69250749</v>
      </c>
      <c r="AC201" s="9">
        <f t="shared" si="205"/>
        <v>4.374773642</v>
      </c>
      <c r="AD201" s="9">
        <f t="shared" si="205"/>
        <v>14.63194421</v>
      </c>
      <c r="AE201" s="9">
        <f t="shared" si="205"/>
        <v>1.309880028</v>
      </c>
      <c r="AF201" s="9">
        <f t="shared" si="205"/>
        <v>43.25278665</v>
      </c>
    </row>
    <row r="202">
      <c r="A202" s="3">
        <v>201.0</v>
      </c>
      <c r="B202" s="8">
        <f>IF('Генератор (0-1)'!A201 &lt; $E$15,$H$14,$H$15)*(-LN(1-'Генератор (0-1)'!A202))</f>
        <v>13.55436191</v>
      </c>
      <c r="W202" s="18">
        <f t="shared" si="3"/>
        <v>3.12201856</v>
      </c>
      <c r="X202" s="9">
        <f t="shared" ref="X202:AF202" si="206">W203</f>
        <v>0.4654626189</v>
      </c>
      <c r="Y202" s="9">
        <f t="shared" si="206"/>
        <v>310.9151355</v>
      </c>
      <c r="Z202" s="9">
        <f t="shared" si="206"/>
        <v>27.47094259</v>
      </c>
      <c r="AA202" s="9">
        <f t="shared" si="206"/>
        <v>16.69250749</v>
      </c>
      <c r="AB202" s="9">
        <f t="shared" si="206"/>
        <v>4.374773642</v>
      </c>
      <c r="AC202" s="9">
        <f t="shared" si="206"/>
        <v>14.63194421</v>
      </c>
      <c r="AD202" s="9">
        <f t="shared" si="206"/>
        <v>1.309880028</v>
      </c>
      <c r="AE202" s="9">
        <f t="shared" si="206"/>
        <v>43.25278665</v>
      </c>
      <c r="AF202" s="9">
        <f t="shared" si="206"/>
        <v>6.711957052</v>
      </c>
    </row>
    <row r="203">
      <c r="A203" s="3">
        <v>202.0</v>
      </c>
      <c r="B203" s="8">
        <f>IF('Генератор (0-1)'!A202 &lt; $E$15,$H$14,$H$15)*(-LN(1-'Генератор (0-1)'!A203))</f>
        <v>3.12201856</v>
      </c>
      <c r="W203" s="9">
        <f t="shared" si="3"/>
        <v>0.4654626189</v>
      </c>
      <c r="X203" s="9">
        <f t="shared" ref="X203:AF203" si="207">W204</f>
        <v>310.9151355</v>
      </c>
      <c r="Y203" s="9">
        <f t="shared" si="207"/>
        <v>27.47094259</v>
      </c>
      <c r="Z203" s="9">
        <f t="shared" si="207"/>
        <v>16.69250749</v>
      </c>
      <c r="AA203" s="9">
        <f t="shared" si="207"/>
        <v>4.374773642</v>
      </c>
      <c r="AB203" s="9">
        <f t="shared" si="207"/>
        <v>14.63194421</v>
      </c>
      <c r="AC203" s="9">
        <f t="shared" si="207"/>
        <v>1.309880028</v>
      </c>
      <c r="AD203" s="9">
        <f t="shared" si="207"/>
        <v>43.25278665</v>
      </c>
      <c r="AE203" s="9">
        <f t="shared" si="207"/>
        <v>6.711957052</v>
      </c>
      <c r="AF203" s="9">
        <f t="shared" si="207"/>
        <v>7.080234785</v>
      </c>
    </row>
    <row r="204">
      <c r="A204" s="3">
        <v>203.0</v>
      </c>
      <c r="B204" s="8">
        <f>IF('Генератор (0-1)'!A203 &lt; $E$15,$H$14,$H$15)*(-LN(1-'Генератор (0-1)'!A204))</f>
        <v>0.4654626189</v>
      </c>
      <c r="W204" s="18">
        <f t="shared" si="3"/>
        <v>310.9151355</v>
      </c>
      <c r="X204" s="9">
        <f t="shared" ref="X204:AF204" si="208">W205</f>
        <v>27.47094259</v>
      </c>
      <c r="Y204" s="9">
        <f t="shared" si="208"/>
        <v>16.69250749</v>
      </c>
      <c r="Z204" s="9">
        <f t="shared" si="208"/>
        <v>4.374773642</v>
      </c>
      <c r="AA204" s="9">
        <f t="shared" si="208"/>
        <v>14.63194421</v>
      </c>
      <c r="AB204" s="9">
        <f t="shared" si="208"/>
        <v>1.309880028</v>
      </c>
      <c r="AC204" s="9">
        <f t="shared" si="208"/>
        <v>43.25278665</v>
      </c>
      <c r="AD204" s="9">
        <f t="shared" si="208"/>
        <v>6.711957052</v>
      </c>
      <c r="AE204" s="9">
        <f t="shared" si="208"/>
        <v>7.080234785</v>
      </c>
      <c r="AF204" s="9">
        <f t="shared" si="208"/>
        <v>8.871229638</v>
      </c>
    </row>
    <row r="205">
      <c r="A205" s="3">
        <v>204.0</v>
      </c>
      <c r="B205" s="8">
        <f>IF('Генератор (0-1)'!A204 &lt; $E$15,$H$14,$H$15)*(-LN(1-'Генератор (0-1)'!A205))</f>
        <v>310.9151355</v>
      </c>
      <c r="W205" s="9">
        <f t="shared" si="3"/>
        <v>27.47094259</v>
      </c>
      <c r="X205" s="9">
        <f t="shared" ref="X205:AF205" si="209">W206</f>
        <v>16.69250749</v>
      </c>
      <c r="Y205" s="9">
        <f t="shared" si="209"/>
        <v>4.374773642</v>
      </c>
      <c r="Z205" s="9">
        <f t="shared" si="209"/>
        <v>14.63194421</v>
      </c>
      <c r="AA205" s="9">
        <f t="shared" si="209"/>
        <v>1.309880028</v>
      </c>
      <c r="AB205" s="9">
        <f t="shared" si="209"/>
        <v>43.25278665</v>
      </c>
      <c r="AC205" s="9">
        <f t="shared" si="209"/>
        <v>6.711957052</v>
      </c>
      <c r="AD205" s="9">
        <f t="shared" si="209"/>
        <v>7.080234785</v>
      </c>
      <c r="AE205" s="9">
        <f t="shared" si="209"/>
        <v>8.871229638</v>
      </c>
      <c r="AF205" s="9">
        <f t="shared" si="209"/>
        <v>1.247364064</v>
      </c>
    </row>
    <row r="206">
      <c r="A206" s="3">
        <v>205.0</v>
      </c>
      <c r="B206" s="8">
        <f>IF('Генератор (0-1)'!A205 &lt; $E$15,$H$14,$H$15)*(-LN(1-'Генератор (0-1)'!A206))</f>
        <v>27.47094259</v>
      </c>
      <c r="W206" s="18">
        <f t="shared" si="3"/>
        <v>16.69250749</v>
      </c>
      <c r="X206" s="9">
        <f t="shared" ref="X206:AF206" si="210">W207</f>
        <v>4.374773642</v>
      </c>
      <c r="Y206" s="9">
        <f t="shared" si="210"/>
        <v>14.63194421</v>
      </c>
      <c r="Z206" s="9">
        <f t="shared" si="210"/>
        <v>1.309880028</v>
      </c>
      <c r="AA206" s="9">
        <f t="shared" si="210"/>
        <v>43.25278665</v>
      </c>
      <c r="AB206" s="9">
        <f t="shared" si="210"/>
        <v>6.711957052</v>
      </c>
      <c r="AC206" s="9">
        <f t="shared" si="210"/>
        <v>7.080234785</v>
      </c>
      <c r="AD206" s="9">
        <f t="shared" si="210"/>
        <v>8.871229638</v>
      </c>
      <c r="AE206" s="9">
        <f t="shared" si="210"/>
        <v>1.247364064</v>
      </c>
      <c r="AF206" s="9">
        <f t="shared" si="210"/>
        <v>70.10263366</v>
      </c>
    </row>
    <row r="207">
      <c r="A207" s="3">
        <v>206.0</v>
      </c>
      <c r="B207" s="8">
        <f>IF('Генератор (0-1)'!A206 &lt; $E$15,$H$14,$H$15)*(-LN(1-'Генератор (0-1)'!A207))</f>
        <v>16.69250749</v>
      </c>
      <c r="W207" s="9">
        <f t="shared" si="3"/>
        <v>4.374773642</v>
      </c>
      <c r="X207" s="9">
        <f t="shared" ref="X207:AF207" si="211">W208</f>
        <v>14.63194421</v>
      </c>
      <c r="Y207" s="9">
        <f t="shared" si="211"/>
        <v>1.309880028</v>
      </c>
      <c r="Z207" s="9">
        <f t="shared" si="211"/>
        <v>43.25278665</v>
      </c>
      <c r="AA207" s="9">
        <f t="shared" si="211"/>
        <v>6.711957052</v>
      </c>
      <c r="AB207" s="9">
        <f t="shared" si="211"/>
        <v>7.080234785</v>
      </c>
      <c r="AC207" s="9">
        <f t="shared" si="211"/>
        <v>8.871229638</v>
      </c>
      <c r="AD207" s="9">
        <f t="shared" si="211"/>
        <v>1.247364064</v>
      </c>
      <c r="AE207" s="9">
        <f t="shared" si="211"/>
        <v>70.10263366</v>
      </c>
      <c r="AF207" s="9">
        <f t="shared" si="211"/>
        <v>15.49333769</v>
      </c>
    </row>
    <row r="208">
      <c r="A208" s="3">
        <v>207.0</v>
      </c>
      <c r="B208" s="8">
        <f>IF('Генератор (0-1)'!A207 &lt; $E$15,$H$14,$H$15)*(-LN(1-'Генератор (0-1)'!A208))</f>
        <v>4.374773642</v>
      </c>
      <c r="W208" s="18">
        <f t="shared" si="3"/>
        <v>14.63194421</v>
      </c>
      <c r="X208" s="9">
        <f t="shared" ref="X208:AF208" si="212">W209</f>
        <v>1.309880028</v>
      </c>
      <c r="Y208" s="9">
        <f t="shared" si="212"/>
        <v>43.25278665</v>
      </c>
      <c r="Z208" s="9">
        <f t="shared" si="212"/>
        <v>6.711957052</v>
      </c>
      <c r="AA208" s="9">
        <f t="shared" si="212"/>
        <v>7.080234785</v>
      </c>
      <c r="AB208" s="9">
        <f t="shared" si="212"/>
        <v>8.871229638</v>
      </c>
      <c r="AC208" s="9">
        <f t="shared" si="212"/>
        <v>1.247364064</v>
      </c>
      <c r="AD208" s="9">
        <f t="shared" si="212"/>
        <v>70.10263366</v>
      </c>
      <c r="AE208" s="9">
        <f t="shared" si="212"/>
        <v>15.49333769</v>
      </c>
      <c r="AF208" s="9">
        <f t="shared" si="212"/>
        <v>15.2457121</v>
      </c>
    </row>
    <row r="209">
      <c r="A209" s="3">
        <v>208.0</v>
      </c>
      <c r="B209" s="8">
        <f>IF('Генератор (0-1)'!A208 &lt; $E$15,$H$14,$H$15)*(-LN(1-'Генератор (0-1)'!A209))</f>
        <v>14.63194421</v>
      </c>
      <c r="W209" s="9">
        <f t="shared" si="3"/>
        <v>1.309880028</v>
      </c>
      <c r="X209" s="9">
        <f t="shared" ref="X209:AF209" si="213">W210</f>
        <v>43.25278665</v>
      </c>
      <c r="Y209" s="9">
        <f t="shared" si="213"/>
        <v>6.711957052</v>
      </c>
      <c r="Z209" s="9">
        <f t="shared" si="213"/>
        <v>7.080234785</v>
      </c>
      <c r="AA209" s="9">
        <f t="shared" si="213"/>
        <v>8.871229638</v>
      </c>
      <c r="AB209" s="9">
        <f t="shared" si="213"/>
        <v>1.247364064</v>
      </c>
      <c r="AC209" s="9">
        <f t="shared" si="213"/>
        <v>70.10263366</v>
      </c>
      <c r="AD209" s="9">
        <f t="shared" si="213"/>
        <v>15.49333769</v>
      </c>
      <c r="AE209" s="9">
        <f t="shared" si="213"/>
        <v>15.2457121</v>
      </c>
      <c r="AF209" s="9">
        <f t="shared" si="213"/>
        <v>4.414473351</v>
      </c>
    </row>
    <row r="210">
      <c r="A210" s="3">
        <v>209.0</v>
      </c>
      <c r="B210" s="8">
        <f>IF('Генератор (0-1)'!A209 &lt; $E$15,$H$14,$H$15)*(-LN(1-'Генератор (0-1)'!A210))</f>
        <v>1.309880028</v>
      </c>
      <c r="W210" s="18">
        <f t="shared" si="3"/>
        <v>43.25278665</v>
      </c>
      <c r="X210" s="9">
        <f t="shared" ref="X210:AF210" si="214">W211</f>
        <v>6.711957052</v>
      </c>
      <c r="Y210" s="9">
        <f t="shared" si="214"/>
        <v>7.080234785</v>
      </c>
      <c r="Z210" s="9">
        <f t="shared" si="214"/>
        <v>8.871229638</v>
      </c>
      <c r="AA210" s="9">
        <f t="shared" si="214"/>
        <v>1.247364064</v>
      </c>
      <c r="AB210" s="9">
        <f t="shared" si="214"/>
        <v>70.10263366</v>
      </c>
      <c r="AC210" s="9">
        <f t="shared" si="214"/>
        <v>15.49333769</v>
      </c>
      <c r="AD210" s="9">
        <f t="shared" si="214"/>
        <v>15.2457121</v>
      </c>
      <c r="AE210" s="9">
        <f t="shared" si="214"/>
        <v>4.414473351</v>
      </c>
      <c r="AF210" s="9">
        <f t="shared" si="214"/>
        <v>5.192933701</v>
      </c>
    </row>
    <row r="211">
      <c r="A211" s="3">
        <v>210.0</v>
      </c>
      <c r="B211" s="8">
        <f>IF('Генератор (0-1)'!A210 &lt; $E$15,$H$14,$H$15)*(-LN(1-'Генератор (0-1)'!A211))</f>
        <v>43.25278665</v>
      </c>
      <c r="W211" s="9">
        <f t="shared" si="3"/>
        <v>6.711957052</v>
      </c>
      <c r="X211" s="9">
        <f t="shared" ref="X211:AF211" si="215">W212</f>
        <v>7.080234785</v>
      </c>
      <c r="Y211" s="9">
        <f t="shared" si="215"/>
        <v>8.871229638</v>
      </c>
      <c r="Z211" s="9">
        <f t="shared" si="215"/>
        <v>1.247364064</v>
      </c>
      <c r="AA211" s="9">
        <f t="shared" si="215"/>
        <v>70.10263366</v>
      </c>
      <c r="AB211" s="9">
        <f t="shared" si="215"/>
        <v>15.49333769</v>
      </c>
      <c r="AC211" s="9">
        <f t="shared" si="215"/>
        <v>15.2457121</v>
      </c>
      <c r="AD211" s="9">
        <f t="shared" si="215"/>
        <v>4.414473351</v>
      </c>
      <c r="AE211" s="9">
        <f t="shared" si="215"/>
        <v>5.192933701</v>
      </c>
      <c r="AF211" s="9">
        <f t="shared" si="215"/>
        <v>20.63652511</v>
      </c>
    </row>
    <row r="212">
      <c r="A212" s="3">
        <v>211.0</v>
      </c>
      <c r="B212" s="8">
        <f>IF('Генератор (0-1)'!A211 &lt; $E$15,$H$14,$H$15)*(-LN(1-'Генератор (0-1)'!A212))</f>
        <v>6.711957052</v>
      </c>
      <c r="W212" s="18">
        <f t="shared" si="3"/>
        <v>7.080234785</v>
      </c>
      <c r="X212" s="9">
        <f t="shared" ref="X212:AF212" si="216">W213</f>
        <v>8.871229638</v>
      </c>
      <c r="Y212" s="9">
        <f t="shared" si="216"/>
        <v>1.247364064</v>
      </c>
      <c r="Z212" s="9">
        <f t="shared" si="216"/>
        <v>70.10263366</v>
      </c>
      <c r="AA212" s="9">
        <f t="shared" si="216"/>
        <v>15.49333769</v>
      </c>
      <c r="AB212" s="9">
        <f t="shared" si="216"/>
        <v>15.2457121</v>
      </c>
      <c r="AC212" s="9">
        <f t="shared" si="216"/>
        <v>4.414473351</v>
      </c>
      <c r="AD212" s="9">
        <f t="shared" si="216"/>
        <v>5.192933701</v>
      </c>
      <c r="AE212" s="9">
        <f t="shared" si="216"/>
        <v>20.63652511</v>
      </c>
      <c r="AF212" s="9">
        <f t="shared" si="216"/>
        <v>9.93024973</v>
      </c>
    </row>
    <row r="213">
      <c r="A213" s="3">
        <v>212.0</v>
      </c>
      <c r="B213" s="8">
        <f>IF('Генератор (0-1)'!A212 &lt; $E$15,$H$14,$H$15)*(-LN(1-'Генератор (0-1)'!A213))</f>
        <v>7.080234785</v>
      </c>
      <c r="W213" s="9">
        <f t="shared" si="3"/>
        <v>8.871229638</v>
      </c>
      <c r="X213" s="9">
        <f t="shared" ref="X213:AF213" si="217">W214</f>
        <v>1.247364064</v>
      </c>
      <c r="Y213" s="9">
        <f t="shared" si="217"/>
        <v>70.10263366</v>
      </c>
      <c r="Z213" s="9">
        <f t="shared" si="217"/>
        <v>15.49333769</v>
      </c>
      <c r="AA213" s="9">
        <f t="shared" si="217"/>
        <v>15.2457121</v>
      </c>
      <c r="AB213" s="9">
        <f t="shared" si="217"/>
        <v>4.414473351</v>
      </c>
      <c r="AC213" s="9">
        <f t="shared" si="217"/>
        <v>5.192933701</v>
      </c>
      <c r="AD213" s="9">
        <f t="shared" si="217"/>
        <v>20.63652511</v>
      </c>
      <c r="AE213" s="9">
        <f t="shared" si="217"/>
        <v>9.93024973</v>
      </c>
      <c r="AF213" s="9">
        <f t="shared" si="217"/>
        <v>4.048133126</v>
      </c>
    </row>
    <row r="214">
      <c r="A214" s="3">
        <v>213.0</v>
      </c>
      <c r="B214" s="8">
        <f>IF('Генератор (0-1)'!A213 &lt; $E$15,$H$14,$H$15)*(-LN(1-'Генератор (0-1)'!A214))</f>
        <v>8.871229638</v>
      </c>
      <c r="W214" s="18">
        <f t="shared" si="3"/>
        <v>1.247364064</v>
      </c>
      <c r="X214" s="9">
        <f t="shared" ref="X214:AF214" si="218">W215</f>
        <v>70.10263366</v>
      </c>
      <c r="Y214" s="9">
        <f t="shared" si="218"/>
        <v>15.49333769</v>
      </c>
      <c r="Z214" s="9">
        <f t="shared" si="218"/>
        <v>15.2457121</v>
      </c>
      <c r="AA214" s="9">
        <f t="shared" si="218"/>
        <v>4.414473351</v>
      </c>
      <c r="AB214" s="9">
        <f t="shared" si="218"/>
        <v>5.192933701</v>
      </c>
      <c r="AC214" s="9">
        <f t="shared" si="218"/>
        <v>20.63652511</v>
      </c>
      <c r="AD214" s="9">
        <f t="shared" si="218"/>
        <v>9.93024973</v>
      </c>
      <c r="AE214" s="9">
        <f t="shared" si="218"/>
        <v>4.048133126</v>
      </c>
      <c r="AF214" s="9">
        <f t="shared" si="218"/>
        <v>48.08059797</v>
      </c>
    </row>
    <row r="215">
      <c r="A215" s="3">
        <v>214.0</v>
      </c>
      <c r="B215" s="8">
        <f>IF('Генератор (0-1)'!A214 &lt; $E$15,$H$14,$H$15)*(-LN(1-'Генератор (0-1)'!A215))</f>
        <v>1.247364064</v>
      </c>
      <c r="W215" s="9">
        <f t="shared" si="3"/>
        <v>70.10263366</v>
      </c>
      <c r="X215" s="9">
        <f t="shared" ref="X215:AF215" si="219">W216</f>
        <v>15.49333769</v>
      </c>
      <c r="Y215" s="9">
        <f t="shared" si="219"/>
        <v>15.2457121</v>
      </c>
      <c r="Z215" s="9">
        <f t="shared" si="219"/>
        <v>4.414473351</v>
      </c>
      <c r="AA215" s="9">
        <f t="shared" si="219"/>
        <v>5.192933701</v>
      </c>
      <c r="AB215" s="9">
        <f t="shared" si="219"/>
        <v>20.63652511</v>
      </c>
      <c r="AC215" s="9">
        <f t="shared" si="219"/>
        <v>9.93024973</v>
      </c>
      <c r="AD215" s="9">
        <f t="shared" si="219"/>
        <v>4.048133126</v>
      </c>
      <c r="AE215" s="9">
        <f t="shared" si="219"/>
        <v>48.08059797</v>
      </c>
      <c r="AF215" s="9">
        <f t="shared" si="219"/>
        <v>5.871272642</v>
      </c>
    </row>
    <row r="216">
      <c r="A216" s="3">
        <v>215.0</v>
      </c>
      <c r="B216" s="8">
        <f>IF('Генератор (0-1)'!A215 &lt; $E$15,$H$14,$H$15)*(-LN(1-'Генератор (0-1)'!A216))</f>
        <v>70.10263366</v>
      </c>
      <c r="W216" s="18">
        <f t="shared" si="3"/>
        <v>15.49333769</v>
      </c>
      <c r="X216" s="9">
        <f t="shared" ref="X216:AF216" si="220">W217</f>
        <v>15.2457121</v>
      </c>
      <c r="Y216" s="9">
        <f t="shared" si="220"/>
        <v>4.414473351</v>
      </c>
      <c r="Z216" s="9">
        <f t="shared" si="220"/>
        <v>5.192933701</v>
      </c>
      <c r="AA216" s="9">
        <f t="shared" si="220"/>
        <v>20.63652511</v>
      </c>
      <c r="AB216" s="9">
        <f t="shared" si="220"/>
        <v>9.93024973</v>
      </c>
      <c r="AC216" s="9">
        <f t="shared" si="220"/>
        <v>4.048133126</v>
      </c>
      <c r="AD216" s="9">
        <f t="shared" si="220"/>
        <v>48.08059797</v>
      </c>
      <c r="AE216" s="9">
        <f t="shared" si="220"/>
        <v>5.871272642</v>
      </c>
      <c r="AF216" s="9">
        <f t="shared" si="220"/>
        <v>4.525355579</v>
      </c>
    </row>
    <row r="217">
      <c r="A217" s="3">
        <v>216.0</v>
      </c>
      <c r="B217" s="8">
        <f>IF('Генератор (0-1)'!A216 &lt; $E$15,$H$14,$H$15)*(-LN(1-'Генератор (0-1)'!A217))</f>
        <v>15.49333769</v>
      </c>
      <c r="W217" s="9">
        <f t="shared" si="3"/>
        <v>15.2457121</v>
      </c>
      <c r="X217" s="9">
        <f t="shared" ref="X217:AF217" si="221">W218</f>
        <v>4.414473351</v>
      </c>
      <c r="Y217" s="9">
        <f t="shared" si="221"/>
        <v>5.192933701</v>
      </c>
      <c r="Z217" s="9">
        <f t="shared" si="221"/>
        <v>20.63652511</v>
      </c>
      <c r="AA217" s="9">
        <f t="shared" si="221"/>
        <v>9.93024973</v>
      </c>
      <c r="AB217" s="9">
        <f t="shared" si="221"/>
        <v>4.048133126</v>
      </c>
      <c r="AC217" s="9">
        <f t="shared" si="221"/>
        <v>48.08059797</v>
      </c>
      <c r="AD217" s="9">
        <f t="shared" si="221"/>
        <v>5.871272642</v>
      </c>
      <c r="AE217" s="9">
        <f t="shared" si="221"/>
        <v>4.525355579</v>
      </c>
      <c r="AF217" s="9">
        <f t="shared" si="221"/>
        <v>2.177840912</v>
      </c>
    </row>
    <row r="218">
      <c r="A218" s="3">
        <v>217.0</v>
      </c>
      <c r="B218" s="8">
        <f>IF('Генератор (0-1)'!A217 &lt; $E$15,$H$14,$H$15)*(-LN(1-'Генератор (0-1)'!A218))</f>
        <v>15.2457121</v>
      </c>
      <c r="W218" s="18">
        <f t="shared" si="3"/>
        <v>4.414473351</v>
      </c>
      <c r="X218" s="9">
        <f t="shared" ref="X218:AF218" si="222">W219</f>
        <v>5.192933701</v>
      </c>
      <c r="Y218" s="9">
        <f t="shared" si="222"/>
        <v>20.63652511</v>
      </c>
      <c r="Z218" s="9">
        <f t="shared" si="222"/>
        <v>9.93024973</v>
      </c>
      <c r="AA218" s="9">
        <f t="shared" si="222"/>
        <v>4.048133126</v>
      </c>
      <c r="AB218" s="9">
        <f t="shared" si="222"/>
        <v>48.08059797</v>
      </c>
      <c r="AC218" s="9">
        <f t="shared" si="222"/>
        <v>5.871272642</v>
      </c>
      <c r="AD218" s="9">
        <f t="shared" si="222"/>
        <v>4.525355579</v>
      </c>
      <c r="AE218" s="9">
        <f t="shared" si="222"/>
        <v>2.177840912</v>
      </c>
      <c r="AF218" s="9">
        <f t="shared" si="222"/>
        <v>10.12945922</v>
      </c>
    </row>
    <row r="219">
      <c r="A219" s="3">
        <v>218.0</v>
      </c>
      <c r="B219" s="8">
        <f>IF('Генератор (0-1)'!A218 &lt; $E$15,$H$14,$H$15)*(-LN(1-'Генератор (0-1)'!A219))</f>
        <v>4.414473351</v>
      </c>
      <c r="W219" s="9">
        <f t="shared" si="3"/>
        <v>5.192933701</v>
      </c>
      <c r="X219" s="9">
        <f t="shared" ref="X219:AF219" si="223">W220</f>
        <v>20.63652511</v>
      </c>
      <c r="Y219" s="9">
        <f t="shared" si="223"/>
        <v>9.93024973</v>
      </c>
      <c r="Z219" s="9">
        <f t="shared" si="223"/>
        <v>4.048133126</v>
      </c>
      <c r="AA219" s="9">
        <f t="shared" si="223"/>
        <v>48.08059797</v>
      </c>
      <c r="AB219" s="9">
        <f t="shared" si="223"/>
        <v>5.871272642</v>
      </c>
      <c r="AC219" s="9">
        <f t="shared" si="223"/>
        <v>4.525355579</v>
      </c>
      <c r="AD219" s="9">
        <f t="shared" si="223"/>
        <v>2.177840912</v>
      </c>
      <c r="AE219" s="9">
        <f t="shared" si="223"/>
        <v>10.12945922</v>
      </c>
      <c r="AF219" s="9">
        <f t="shared" si="223"/>
        <v>7.000322214</v>
      </c>
    </row>
    <row r="220">
      <c r="A220" s="3">
        <v>219.0</v>
      </c>
      <c r="B220" s="8">
        <f>IF('Генератор (0-1)'!A219 &lt; $E$15,$H$14,$H$15)*(-LN(1-'Генератор (0-1)'!A220))</f>
        <v>5.192933701</v>
      </c>
      <c r="W220" s="18">
        <f t="shared" si="3"/>
        <v>20.63652511</v>
      </c>
      <c r="X220" s="9">
        <f t="shared" ref="X220:AF220" si="224">W221</f>
        <v>9.93024973</v>
      </c>
      <c r="Y220" s="9">
        <f t="shared" si="224"/>
        <v>4.048133126</v>
      </c>
      <c r="Z220" s="9">
        <f t="shared" si="224"/>
        <v>48.08059797</v>
      </c>
      <c r="AA220" s="9">
        <f t="shared" si="224"/>
        <v>5.871272642</v>
      </c>
      <c r="AB220" s="9">
        <f t="shared" si="224"/>
        <v>4.525355579</v>
      </c>
      <c r="AC220" s="9">
        <f t="shared" si="224"/>
        <v>2.177840912</v>
      </c>
      <c r="AD220" s="9">
        <f t="shared" si="224"/>
        <v>10.12945922</v>
      </c>
      <c r="AE220" s="9">
        <f t="shared" si="224"/>
        <v>7.000322214</v>
      </c>
      <c r="AF220" s="9">
        <f t="shared" si="224"/>
        <v>5.836755889</v>
      </c>
    </row>
    <row r="221">
      <c r="A221" s="3">
        <v>220.0</v>
      </c>
      <c r="B221" s="8">
        <f>IF('Генератор (0-1)'!A220 &lt; $E$15,$H$14,$H$15)*(-LN(1-'Генератор (0-1)'!A221))</f>
        <v>20.63652511</v>
      </c>
      <c r="W221" s="9">
        <f t="shared" si="3"/>
        <v>9.93024973</v>
      </c>
      <c r="X221" s="9">
        <f t="shared" ref="X221:AF221" si="225">W222</f>
        <v>4.048133126</v>
      </c>
      <c r="Y221" s="9">
        <f t="shared" si="225"/>
        <v>48.08059797</v>
      </c>
      <c r="Z221" s="9">
        <f t="shared" si="225"/>
        <v>5.871272642</v>
      </c>
      <c r="AA221" s="9">
        <f t="shared" si="225"/>
        <v>4.525355579</v>
      </c>
      <c r="AB221" s="9">
        <f t="shared" si="225"/>
        <v>2.177840912</v>
      </c>
      <c r="AC221" s="9">
        <f t="shared" si="225"/>
        <v>10.12945922</v>
      </c>
      <c r="AD221" s="9">
        <f t="shared" si="225"/>
        <v>7.000322214</v>
      </c>
      <c r="AE221" s="9">
        <f t="shared" si="225"/>
        <v>5.836755889</v>
      </c>
      <c r="AF221" s="9">
        <f t="shared" si="225"/>
        <v>1.892166277</v>
      </c>
    </row>
    <row r="222">
      <c r="A222" s="3">
        <v>221.0</v>
      </c>
      <c r="B222" s="8">
        <f>IF('Генератор (0-1)'!A221 &lt; $E$15,$H$14,$H$15)*(-LN(1-'Генератор (0-1)'!A222))</f>
        <v>9.93024973</v>
      </c>
      <c r="W222" s="18">
        <f t="shared" si="3"/>
        <v>4.048133126</v>
      </c>
      <c r="X222" s="9">
        <f t="shared" ref="X222:AF222" si="226">W223</f>
        <v>48.08059797</v>
      </c>
      <c r="Y222" s="9">
        <f t="shared" si="226"/>
        <v>5.871272642</v>
      </c>
      <c r="Z222" s="9">
        <f t="shared" si="226"/>
        <v>4.525355579</v>
      </c>
      <c r="AA222" s="9">
        <f t="shared" si="226"/>
        <v>2.177840912</v>
      </c>
      <c r="AB222" s="9">
        <f t="shared" si="226"/>
        <v>10.12945922</v>
      </c>
      <c r="AC222" s="9">
        <f t="shared" si="226"/>
        <v>7.000322214</v>
      </c>
      <c r="AD222" s="9">
        <f t="shared" si="226"/>
        <v>5.836755889</v>
      </c>
      <c r="AE222" s="9">
        <f t="shared" si="226"/>
        <v>1.892166277</v>
      </c>
      <c r="AF222" s="9">
        <f t="shared" si="226"/>
        <v>2.2350447</v>
      </c>
    </row>
    <row r="223">
      <c r="A223" s="3">
        <v>222.0</v>
      </c>
      <c r="B223" s="8">
        <f>IF('Генератор (0-1)'!A222 &lt; $E$15,$H$14,$H$15)*(-LN(1-'Генератор (0-1)'!A223))</f>
        <v>4.048133126</v>
      </c>
      <c r="W223" s="9">
        <f t="shared" si="3"/>
        <v>48.08059797</v>
      </c>
      <c r="X223" s="9">
        <f t="shared" ref="X223:AF223" si="227">W224</f>
        <v>5.871272642</v>
      </c>
      <c r="Y223" s="9">
        <f t="shared" si="227"/>
        <v>4.525355579</v>
      </c>
      <c r="Z223" s="9">
        <f t="shared" si="227"/>
        <v>2.177840912</v>
      </c>
      <c r="AA223" s="9">
        <f t="shared" si="227"/>
        <v>10.12945922</v>
      </c>
      <c r="AB223" s="9">
        <f t="shared" si="227"/>
        <v>7.000322214</v>
      </c>
      <c r="AC223" s="9">
        <f t="shared" si="227"/>
        <v>5.836755889</v>
      </c>
      <c r="AD223" s="9">
        <f t="shared" si="227"/>
        <v>1.892166277</v>
      </c>
      <c r="AE223" s="9">
        <f t="shared" si="227"/>
        <v>2.2350447</v>
      </c>
      <c r="AF223" s="9">
        <f t="shared" si="227"/>
        <v>2.908374078</v>
      </c>
    </row>
    <row r="224">
      <c r="A224" s="3">
        <v>223.0</v>
      </c>
      <c r="B224" s="8">
        <f>IF('Генератор (0-1)'!A223 &lt; $E$15,$H$14,$H$15)*(-LN(1-'Генератор (0-1)'!A224))</f>
        <v>48.08059797</v>
      </c>
      <c r="W224" s="18">
        <f t="shared" si="3"/>
        <v>5.871272642</v>
      </c>
      <c r="X224" s="9">
        <f t="shared" ref="X224:AF224" si="228">W225</f>
        <v>4.525355579</v>
      </c>
      <c r="Y224" s="9">
        <f t="shared" si="228"/>
        <v>2.177840912</v>
      </c>
      <c r="Z224" s="9">
        <f t="shared" si="228"/>
        <v>10.12945922</v>
      </c>
      <c r="AA224" s="9">
        <f t="shared" si="228"/>
        <v>7.000322214</v>
      </c>
      <c r="AB224" s="9">
        <f t="shared" si="228"/>
        <v>5.836755889</v>
      </c>
      <c r="AC224" s="9">
        <f t="shared" si="228"/>
        <v>1.892166277</v>
      </c>
      <c r="AD224" s="9">
        <f t="shared" si="228"/>
        <v>2.2350447</v>
      </c>
      <c r="AE224" s="9">
        <f t="shared" si="228"/>
        <v>2.908374078</v>
      </c>
      <c r="AF224" s="9">
        <f t="shared" si="228"/>
        <v>68.51493593</v>
      </c>
    </row>
    <row r="225">
      <c r="A225" s="3">
        <v>224.0</v>
      </c>
      <c r="B225" s="8">
        <f>IF('Генератор (0-1)'!A224 &lt; $E$15,$H$14,$H$15)*(-LN(1-'Генератор (0-1)'!A225))</f>
        <v>5.871272642</v>
      </c>
      <c r="W225" s="9">
        <f t="shared" si="3"/>
        <v>4.525355579</v>
      </c>
      <c r="X225" s="9">
        <f t="shared" ref="X225:AF225" si="229">W226</f>
        <v>2.177840912</v>
      </c>
      <c r="Y225" s="9">
        <f t="shared" si="229"/>
        <v>10.12945922</v>
      </c>
      <c r="Z225" s="9">
        <f t="shared" si="229"/>
        <v>7.000322214</v>
      </c>
      <c r="AA225" s="9">
        <f t="shared" si="229"/>
        <v>5.836755889</v>
      </c>
      <c r="AB225" s="9">
        <f t="shared" si="229"/>
        <v>1.892166277</v>
      </c>
      <c r="AC225" s="9">
        <f t="shared" si="229"/>
        <v>2.2350447</v>
      </c>
      <c r="AD225" s="9">
        <f t="shared" si="229"/>
        <v>2.908374078</v>
      </c>
      <c r="AE225" s="9">
        <f t="shared" si="229"/>
        <v>68.51493593</v>
      </c>
      <c r="AF225" s="9">
        <f t="shared" si="229"/>
        <v>4.837607564</v>
      </c>
    </row>
    <row r="226">
      <c r="A226" s="3">
        <v>225.0</v>
      </c>
      <c r="B226" s="8">
        <f>IF('Генератор (0-1)'!A225 &lt; $E$15,$H$14,$H$15)*(-LN(1-'Генератор (0-1)'!A226))</f>
        <v>4.525355579</v>
      </c>
      <c r="W226" s="18">
        <f t="shared" si="3"/>
        <v>2.177840912</v>
      </c>
      <c r="X226" s="9">
        <f t="shared" ref="X226:AF226" si="230">W227</f>
        <v>10.12945922</v>
      </c>
      <c r="Y226" s="9">
        <f t="shared" si="230"/>
        <v>7.000322214</v>
      </c>
      <c r="Z226" s="9">
        <f t="shared" si="230"/>
        <v>5.836755889</v>
      </c>
      <c r="AA226" s="9">
        <f t="shared" si="230"/>
        <v>1.892166277</v>
      </c>
      <c r="AB226" s="9">
        <f t="shared" si="230"/>
        <v>2.2350447</v>
      </c>
      <c r="AC226" s="9">
        <f t="shared" si="230"/>
        <v>2.908374078</v>
      </c>
      <c r="AD226" s="9">
        <f t="shared" si="230"/>
        <v>68.51493593</v>
      </c>
      <c r="AE226" s="9">
        <f t="shared" si="230"/>
        <v>4.837607564</v>
      </c>
      <c r="AF226" s="9">
        <f t="shared" si="230"/>
        <v>0.5966461634</v>
      </c>
    </row>
    <row r="227">
      <c r="A227" s="3">
        <v>226.0</v>
      </c>
      <c r="B227" s="8">
        <f>IF('Генератор (0-1)'!A226 &lt; $E$15,$H$14,$H$15)*(-LN(1-'Генератор (0-1)'!A227))</f>
        <v>2.177840912</v>
      </c>
      <c r="W227" s="9">
        <f t="shared" si="3"/>
        <v>10.12945922</v>
      </c>
      <c r="X227" s="9">
        <f t="shared" ref="X227:AF227" si="231">W228</f>
        <v>7.000322214</v>
      </c>
      <c r="Y227" s="9">
        <f t="shared" si="231"/>
        <v>5.836755889</v>
      </c>
      <c r="Z227" s="9">
        <f t="shared" si="231"/>
        <v>1.892166277</v>
      </c>
      <c r="AA227" s="9">
        <f t="shared" si="231"/>
        <v>2.2350447</v>
      </c>
      <c r="AB227" s="9">
        <f t="shared" si="231"/>
        <v>2.908374078</v>
      </c>
      <c r="AC227" s="9">
        <f t="shared" si="231"/>
        <v>68.51493593</v>
      </c>
      <c r="AD227" s="9">
        <f t="shared" si="231"/>
        <v>4.837607564</v>
      </c>
      <c r="AE227" s="9">
        <f t="shared" si="231"/>
        <v>0.5966461634</v>
      </c>
      <c r="AF227" s="9">
        <f t="shared" si="231"/>
        <v>58.48407854</v>
      </c>
    </row>
    <row r="228">
      <c r="A228" s="3">
        <v>227.0</v>
      </c>
      <c r="B228" s="8">
        <f>IF('Генератор (0-1)'!A227 &lt; $E$15,$H$14,$H$15)*(-LN(1-'Генератор (0-1)'!A228))</f>
        <v>10.12945922</v>
      </c>
      <c r="W228" s="18">
        <f t="shared" si="3"/>
        <v>7.000322214</v>
      </c>
      <c r="X228" s="9">
        <f t="shared" ref="X228:AF228" si="232">W229</f>
        <v>5.836755889</v>
      </c>
      <c r="Y228" s="9">
        <f t="shared" si="232"/>
        <v>1.892166277</v>
      </c>
      <c r="Z228" s="9">
        <f t="shared" si="232"/>
        <v>2.2350447</v>
      </c>
      <c r="AA228" s="9">
        <f t="shared" si="232"/>
        <v>2.908374078</v>
      </c>
      <c r="AB228" s="9">
        <f t="shared" si="232"/>
        <v>68.51493593</v>
      </c>
      <c r="AC228" s="9">
        <f t="shared" si="232"/>
        <v>4.837607564</v>
      </c>
      <c r="AD228" s="9">
        <f t="shared" si="232"/>
        <v>0.5966461634</v>
      </c>
      <c r="AE228" s="9">
        <f t="shared" si="232"/>
        <v>58.48407854</v>
      </c>
      <c r="AF228" s="9">
        <f t="shared" si="232"/>
        <v>3.537305102</v>
      </c>
    </row>
    <row r="229">
      <c r="A229" s="3">
        <v>228.0</v>
      </c>
      <c r="B229" s="8">
        <f>IF('Генератор (0-1)'!A228 &lt; $E$15,$H$14,$H$15)*(-LN(1-'Генератор (0-1)'!A229))</f>
        <v>7.000322214</v>
      </c>
      <c r="W229" s="9">
        <f t="shared" si="3"/>
        <v>5.836755889</v>
      </c>
      <c r="X229" s="9">
        <f t="shared" ref="X229:AF229" si="233">W230</f>
        <v>1.892166277</v>
      </c>
      <c r="Y229" s="9">
        <f t="shared" si="233"/>
        <v>2.2350447</v>
      </c>
      <c r="Z229" s="9">
        <f t="shared" si="233"/>
        <v>2.908374078</v>
      </c>
      <c r="AA229" s="9">
        <f t="shared" si="233"/>
        <v>68.51493593</v>
      </c>
      <c r="AB229" s="9">
        <f t="shared" si="233"/>
        <v>4.837607564</v>
      </c>
      <c r="AC229" s="9">
        <f t="shared" si="233"/>
        <v>0.5966461634</v>
      </c>
      <c r="AD229" s="9">
        <f t="shared" si="233"/>
        <v>58.48407854</v>
      </c>
      <c r="AE229" s="9">
        <f t="shared" si="233"/>
        <v>3.537305102</v>
      </c>
      <c r="AF229" s="9">
        <f t="shared" si="233"/>
        <v>1.583892405</v>
      </c>
    </row>
    <row r="230">
      <c r="A230" s="3">
        <v>229.0</v>
      </c>
      <c r="B230" s="8">
        <f>IF('Генератор (0-1)'!A229 &lt; $E$15,$H$14,$H$15)*(-LN(1-'Генератор (0-1)'!A230))</f>
        <v>5.836755889</v>
      </c>
      <c r="W230" s="18">
        <f t="shared" si="3"/>
        <v>1.892166277</v>
      </c>
      <c r="X230" s="9">
        <f t="shared" ref="X230:AF230" si="234">W231</f>
        <v>2.2350447</v>
      </c>
      <c r="Y230" s="9">
        <f t="shared" si="234"/>
        <v>2.908374078</v>
      </c>
      <c r="Z230" s="9">
        <f t="shared" si="234"/>
        <v>68.51493593</v>
      </c>
      <c r="AA230" s="9">
        <f t="shared" si="234"/>
        <v>4.837607564</v>
      </c>
      <c r="AB230" s="9">
        <f t="shared" si="234"/>
        <v>0.5966461634</v>
      </c>
      <c r="AC230" s="9">
        <f t="shared" si="234"/>
        <v>58.48407854</v>
      </c>
      <c r="AD230" s="9">
        <f t="shared" si="234"/>
        <v>3.537305102</v>
      </c>
      <c r="AE230" s="9">
        <f t="shared" si="234"/>
        <v>1.583892405</v>
      </c>
      <c r="AF230" s="9">
        <f t="shared" si="234"/>
        <v>34.18258735</v>
      </c>
    </row>
    <row r="231">
      <c r="A231" s="3">
        <v>230.0</v>
      </c>
      <c r="B231" s="8">
        <f>IF('Генератор (0-1)'!A230 &lt; $E$15,$H$14,$H$15)*(-LN(1-'Генератор (0-1)'!A231))</f>
        <v>1.892166277</v>
      </c>
      <c r="W231" s="9">
        <f t="shared" si="3"/>
        <v>2.2350447</v>
      </c>
      <c r="X231" s="9">
        <f t="shared" ref="X231:AF231" si="235">W232</f>
        <v>2.908374078</v>
      </c>
      <c r="Y231" s="9">
        <f t="shared" si="235"/>
        <v>68.51493593</v>
      </c>
      <c r="Z231" s="9">
        <f t="shared" si="235"/>
        <v>4.837607564</v>
      </c>
      <c r="AA231" s="9">
        <f t="shared" si="235"/>
        <v>0.5966461634</v>
      </c>
      <c r="AB231" s="9">
        <f t="shared" si="235"/>
        <v>58.48407854</v>
      </c>
      <c r="AC231" s="9">
        <f t="shared" si="235"/>
        <v>3.537305102</v>
      </c>
      <c r="AD231" s="9">
        <f t="shared" si="235"/>
        <v>1.583892405</v>
      </c>
      <c r="AE231" s="9">
        <f t="shared" si="235"/>
        <v>34.18258735</v>
      </c>
      <c r="AF231" s="9">
        <f t="shared" si="235"/>
        <v>23.2141951</v>
      </c>
    </row>
    <row r="232">
      <c r="A232" s="3">
        <v>231.0</v>
      </c>
      <c r="B232" s="8">
        <f>IF('Генератор (0-1)'!A231 &lt; $E$15,$H$14,$H$15)*(-LN(1-'Генератор (0-1)'!A232))</f>
        <v>2.2350447</v>
      </c>
      <c r="W232" s="18">
        <f t="shared" si="3"/>
        <v>2.908374078</v>
      </c>
      <c r="X232" s="9">
        <f t="shared" ref="X232:AF232" si="236">W233</f>
        <v>68.51493593</v>
      </c>
      <c r="Y232" s="9">
        <f t="shared" si="236"/>
        <v>4.837607564</v>
      </c>
      <c r="Z232" s="9">
        <f t="shared" si="236"/>
        <v>0.5966461634</v>
      </c>
      <c r="AA232" s="9">
        <f t="shared" si="236"/>
        <v>58.48407854</v>
      </c>
      <c r="AB232" s="9">
        <f t="shared" si="236"/>
        <v>3.537305102</v>
      </c>
      <c r="AC232" s="9">
        <f t="shared" si="236"/>
        <v>1.583892405</v>
      </c>
      <c r="AD232" s="9">
        <f t="shared" si="236"/>
        <v>34.18258735</v>
      </c>
      <c r="AE232" s="9">
        <f t="shared" si="236"/>
        <v>23.2141951</v>
      </c>
      <c r="AF232" s="9">
        <f t="shared" si="236"/>
        <v>16.80420686</v>
      </c>
    </row>
    <row r="233">
      <c r="A233" s="3">
        <v>232.0</v>
      </c>
      <c r="B233" s="8">
        <f>IF('Генератор (0-1)'!A232 &lt; $E$15,$H$14,$H$15)*(-LN(1-'Генератор (0-1)'!A233))</f>
        <v>2.908374078</v>
      </c>
      <c r="W233" s="9">
        <f t="shared" si="3"/>
        <v>68.51493593</v>
      </c>
      <c r="X233" s="9">
        <f t="shared" ref="X233:AF233" si="237">W234</f>
        <v>4.837607564</v>
      </c>
      <c r="Y233" s="9">
        <f t="shared" si="237"/>
        <v>0.5966461634</v>
      </c>
      <c r="Z233" s="9">
        <f t="shared" si="237"/>
        <v>58.48407854</v>
      </c>
      <c r="AA233" s="9">
        <f t="shared" si="237"/>
        <v>3.537305102</v>
      </c>
      <c r="AB233" s="9">
        <f t="shared" si="237"/>
        <v>1.583892405</v>
      </c>
      <c r="AC233" s="9">
        <f t="shared" si="237"/>
        <v>34.18258735</v>
      </c>
      <c r="AD233" s="9">
        <f t="shared" si="237"/>
        <v>23.2141951</v>
      </c>
      <c r="AE233" s="9">
        <f t="shared" si="237"/>
        <v>16.80420686</v>
      </c>
      <c r="AF233" s="9">
        <f t="shared" si="237"/>
        <v>1.416135678</v>
      </c>
    </row>
    <row r="234">
      <c r="A234" s="3">
        <v>233.0</v>
      </c>
      <c r="B234" s="8">
        <f>IF('Генератор (0-1)'!A233 &lt; $E$15,$H$14,$H$15)*(-LN(1-'Генератор (0-1)'!A234))</f>
        <v>68.51493593</v>
      </c>
      <c r="W234" s="18">
        <f t="shared" si="3"/>
        <v>4.837607564</v>
      </c>
      <c r="X234" s="9">
        <f t="shared" ref="X234:AF234" si="238">W235</f>
        <v>0.5966461634</v>
      </c>
      <c r="Y234" s="9">
        <f t="shared" si="238"/>
        <v>58.48407854</v>
      </c>
      <c r="Z234" s="9">
        <f t="shared" si="238"/>
        <v>3.537305102</v>
      </c>
      <c r="AA234" s="9">
        <f t="shared" si="238"/>
        <v>1.583892405</v>
      </c>
      <c r="AB234" s="9">
        <f t="shared" si="238"/>
        <v>34.18258735</v>
      </c>
      <c r="AC234" s="9">
        <f t="shared" si="238"/>
        <v>23.2141951</v>
      </c>
      <c r="AD234" s="9">
        <f t="shared" si="238"/>
        <v>16.80420686</v>
      </c>
      <c r="AE234" s="9">
        <f t="shared" si="238"/>
        <v>1.416135678</v>
      </c>
      <c r="AF234" s="9">
        <f t="shared" si="238"/>
        <v>61.05459245</v>
      </c>
    </row>
    <row r="235">
      <c r="A235" s="3">
        <v>234.0</v>
      </c>
      <c r="B235" s="8">
        <f>IF('Генератор (0-1)'!A234 &lt; $E$15,$H$14,$H$15)*(-LN(1-'Генератор (0-1)'!A235))</f>
        <v>4.837607564</v>
      </c>
      <c r="W235" s="9">
        <f t="shared" si="3"/>
        <v>0.5966461634</v>
      </c>
      <c r="X235" s="9">
        <f t="shared" ref="X235:AF235" si="239">W236</f>
        <v>58.48407854</v>
      </c>
      <c r="Y235" s="9">
        <f t="shared" si="239"/>
        <v>3.537305102</v>
      </c>
      <c r="Z235" s="9">
        <f t="shared" si="239"/>
        <v>1.583892405</v>
      </c>
      <c r="AA235" s="9">
        <f t="shared" si="239"/>
        <v>34.18258735</v>
      </c>
      <c r="AB235" s="9">
        <f t="shared" si="239"/>
        <v>23.2141951</v>
      </c>
      <c r="AC235" s="9">
        <f t="shared" si="239"/>
        <v>16.80420686</v>
      </c>
      <c r="AD235" s="9">
        <f t="shared" si="239"/>
        <v>1.416135678</v>
      </c>
      <c r="AE235" s="9">
        <f t="shared" si="239"/>
        <v>61.05459245</v>
      </c>
      <c r="AF235" s="9">
        <f t="shared" si="239"/>
        <v>27.15759552</v>
      </c>
    </row>
    <row r="236">
      <c r="A236" s="3">
        <v>235.0</v>
      </c>
      <c r="B236" s="8">
        <f>IF('Генератор (0-1)'!A235 &lt; $E$15,$H$14,$H$15)*(-LN(1-'Генератор (0-1)'!A236))</f>
        <v>0.5966461634</v>
      </c>
      <c r="W236" s="18">
        <f t="shared" si="3"/>
        <v>58.48407854</v>
      </c>
      <c r="X236" s="9">
        <f t="shared" ref="X236:AF236" si="240">W237</f>
        <v>3.537305102</v>
      </c>
      <c r="Y236" s="9">
        <f t="shared" si="240"/>
        <v>1.583892405</v>
      </c>
      <c r="Z236" s="9">
        <f t="shared" si="240"/>
        <v>34.18258735</v>
      </c>
      <c r="AA236" s="9">
        <f t="shared" si="240"/>
        <v>23.2141951</v>
      </c>
      <c r="AB236" s="9">
        <f t="shared" si="240"/>
        <v>16.80420686</v>
      </c>
      <c r="AC236" s="9">
        <f t="shared" si="240"/>
        <v>1.416135678</v>
      </c>
      <c r="AD236" s="9">
        <f t="shared" si="240"/>
        <v>61.05459245</v>
      </c>
      <c r="AE236" s="9">
        <f t="shared" si="240"/>
        <v>27.15759552</v>
      </c>
      <c r="AF236" s="9">
        <f t="shared" si="240"/>
        <v>15.66450427</v>
      </c>
    </row>
    <row r="237">
      <c r="A237" s="3">
        <v>236.0</v>
      </c>
      <c r="B237" s="8">
        <f>IF('Генератор (0-1)'!A236 &lt; $E$15,$H$14,$H$15)*(-LN(1-'Генератор (0-1)'!A237))</f>
        <v>58.48407854</v>
      </c>
      <c r="W237" s="9">
        <f t="shared" si="3"/>
        <v>3.537305102</v>
      </c>
      <c r="X237" s="9">
        <f t="shared" ref="X237:AF237" si="241">W238</f>
        <v>1.583892405</v>
      </c>
      <c r="Y237" s="9">
        <f t="shared" si="241"/>
        <v>34.18258735</v>
      </c>
      <c r="Z237" s="9">
        <f t="shared" si="241"/>
        <v>23.2141951</v>
      </c>
      <c r="AA237" s="9">
        <f t="shared" si="241"/>
        <v>16.80420686</v>
      </c>
      <c r="AB237" s="9">
        <f t="shared" si="241"/>
        <v>1.416135678</v>
      </c>
      <c r="AC237" s="9">
        <f t="shared" si="241"/>
        <v>61.05459245</v>
      </c>
      <c r="AD237" s="9">
        <f t="shared" si="241"/>
        <v>27.15759552</v>
      </c>
      <c r="AE237" s="9">
        <f t="shared" si="241"/>
        <v>15.66450427</v>
      </c>
      <c r="AF237" s="9">
        <f t="shared" si="241"/>
        <v>16.52365498</v>
      </c>
    </row>
    <row r="238">
      <c r="A238" s="3">
        <v>237.0</v>
      </c>
      <c r="B238" s="8">
        <f>IF('Генератор (0-1)'!A237 &lt; $E$15,$H$14,$H$15)*(-LN(1-'Генератор (0-1)'!A238))</f>
        <v>3.537305102</v>
      </c>
      <c r="W238" s="18">
        <f t="shared" si="3"/>
        <v>1.583892405</v>
      </c>
      <c r="X238" s="9">
        <f t="shared" ref="X238:AF238" si="242">W239</f>
        <v>34.18258735</v>
      </c>
      <c r="Y238" s="9">
        <f t="shared" si="242"/>
        <v>23.2141951</v>
      </c>
      <c r="Z238" s="9">
        <f t="shared" si="242"/>
        <v>16.80420686</v>
      </c>
      <c r="AA238" s="9">
        <f t="shared" si="242"/>
        <v>1.416135678</v>
      </c>
      <c r="AB238" s="9">
        <f t="shared" si="242"/>
        <v>61.05459245</v>
      </c>
      <c r="AC238" s="9">
        <f t="shared" si="242"/>
        <v>27.15759552</v>
      </c>
      <c r="AD238" s="9">
        <f t="shared" si="242"/>
        <v>15.66450427</v>
      </c>
      <c r="AE238" s="9">
        <f t="shared" si="242"/>
        <v>16.52365498</v>
      </c>
      <c r="AF238" s="9">
        <f t="shared" si="242"/>
        <v>16.06036507</v>
      </c>
    </row>
    <row r="239">
      <c r="A239" s="3">
        <v>238.0</v>
      </c>
      <c r="B239" s="8">
        <f>IF('Генератор (0-1)'!A238 &lt; $E$15,$H$14,$H$15)*(-LN(1-'Генератор (0-1)'!A239))</f>
        <v>1.583892405</v>
      </c>
      <c r="W239" s="9">
        <f t="shared" si="3"/>
        <v>34.18258735</v>
      </c>
      <c r="X239" s="9">
        <f t="shared" ref="X239:AF239" si="243">W240</f>
        <v>23.2141951</v>
      </c>
      <c r="Y239" s="9">
        <f t="shared" si="243"/>
        <v>16.80420686</v>
      </c>
      <c r="Z239" s="9">
        <f t="shared" si="243"/>
        <v>1.416135678</v>
      </c>
      <c r="AA239" s="9">
        <f t="shared" si="243"/>
        <v>61.05459245</v>
      </c>
      <c r="AB239" s="9">
        <f t="shared" si="243"/>
        <v>27.15759552</v>
      </c>
      <c r="AC239" s="9">
        <f t="shared" si="243"/>
        <v>15.66450427</v>
      </c>
      <c r="AD239" s="9">
        <f t="shared" si="243"/>
        <v>16.52365498</v>
      </c>
      <c r="AE239" s="9">
        <f t="shared" si="243"/>
        <v>16.06036507</v>
      </c>
      <c r="AF239" s="9">
        <f t="shared" si="243"/>
        <v>7.068464891</v>
      </c>
    </row>
    <row r="240">
      <c r="A240" s="3">
        <v>239.0</v>
      </c>
      <c r="B240" s="8">
        <f>IF('Генератор (0-1)'!A239 &lt; $E$15,$H$14,$H$15)*(-LN(1-'Генератор (0-1)'!A240))</f>
        <v>34.18258735</v>
      </c>
      <c r="W240" s="18">
        <f t="shared" si="3"/>
        <v>23.2141951</v>
      </c>
      <c r="X240" s="9">
        <f t="shared" ref="X240:AF240" si="244">W241</f>
        <v>16.80420686</v>
      </c>
      <c r="Y240" s="9">
        <f t="shared" si="244"/>
        <v>1.416135678</v>
      </c>
      <c r="Z240" s="9">
        <f t="shared" si="244"/>
        <v>61.05459245</v>
      </c>
      <c r="AA240" s="9">
        <f t="shared" si="244"/>
        <v>27.15759552</v>
      </c>
      <c r="AB240" s="9">
        <f t="shared" si="244"/>
        <v>15.66450427</v>
      </c>
      <c r="AC240" s="9">
        <f t="shared" si="244"/>
        <v>16.52365498</v>
      </c>
      <c r="AD240" s="9">
        <f t="shared" si="244"/>
        <v>16.06036507</v>
      </c>
      <c r="AE240" s="9">
        <f t="shared" si="244"/>
        <v>7.068464891</v>
      </c>
      <c r="AF240" s="9">
        <f t="shared" si="244"/>
        <v>11.58514396</v>
      </c>
    </row>
    <row r="241">
      <c r="A241" s="3">
        <v>240.0</v>
      </c>
      <c r="B241" s="8">
        <f>IF('Генератор (0-1)'!A240 &lt; $E$15,$H$14,$H$15)*(-LN(1-'Генератор (0-1)'!A241))</f>
        <v>23.2141951</v>
      </c>
      <c r="W241" s="9">
        <f t="shared" si="3"/>
        <v>16.80420686</v>
      </c>
      <c r="X241" s="9">
        <f t="shared" ref="X241:AF241" si="245">W242</f>
        <v>1.416135678</v>
      </c>
      <c r="Y241" s="9">
        <f t="shared" si="245"/>
        <v>61.05459245</v>
      </c>
      <c r="Z241" s="9">
        <f t="shared" si="245"/>
        <v>27.15759552</v>
      </c>
      <c r="AA241" s="9">
        <f t="shared" si="245"/>
        <v>15.66450427</v>
      </c>
      <c r="AB241" s="9">
        <f t="shared" si="245"/>
        <v>16.52365498</v>
      </c>
      <c r="AC241" s="9">
        <f t="shared" si="245"/>
        <v>16.06036507</v>
      </c>
      <c r="AD241" s="9">
        <f t="shared" si="245"/>
        <v>7.068464891</v>
      </c>
      <c r="AE241" s="9">
        <f t="shared" si="245"/>
        <v>11.58514396</v>
      </c>
      <c r="AF241" s="9">
        <f t="shared" si="245"/>
        <v>11.29586057</v>
      </c>
    </row>
    <row r="242">
      <c r="A242" s="3">
        <v>241.0</v>
      </c>
      <c r="B242" s="8">
        <f>IF('Генератор (0-1)'!A241 &lt; $E$15,$H$14,$H$15)*(-LN(1-'Генератор (0-1)'!A242))</f>
        <v>16.80420686</v>
      </c>
      <c r="W242" s="18">
        <f t="shared" si="3"/>
        <v>1.416135678</v>
      </c>
      <c r="X242" s="9">
        <f t="shared" ref="X242:AF242" si="246">W243</f>
        <v>61.05459245</v>
      </c>
      <c r="Y242" s="9">
        <f t="shared" si="246"/>
        <v>27.15759552</v>
      </c>
      <c r="Z242" s="9">
        <f t="shared" si="246"/>
        <v>15.66450427</v>
      </c>
      <c r="AA242" s="9">
        <f t="shared" si="246"/>
        <v>16.52365498</v>
      </c>
      <c r="AB242" s="9">
        <f t="shared" si="246"/>
        <v>16.06036507</v>
      </c>
      <c r="AC242" s="9">
        <f t="shared" si="246"/>
        <v>7.068464891</v>
      </c>
      <c r="AD242" s="9">
        <f t="shared" si="246"/>
        <v>11.58514396</v>
      </c>
      <c r="AE242" s="9">
        <f t="shared" si="246"/>
        <v>11.29586057</v>
      </c>
      <c r="AF242" s="9">
        <f t="shared" si="246"/>
        <v>0.01114741912</v>
      </c>
    </row>
    <row r="243">
      <c r="A243" s="3">
        <v>242.0</v>
      </c>
      <c r="B243" s="8">
        <f>IF('Генератор (0-1)'!A242 &lt; $E$15,$H$14,$H$15)*(-LN(1-'Генератор (0-1)'!A243))</f>
        <v>1.416135678</v>
      </c>
      <c r="W243" s="9">
        <f t="shared" si="3"/>
        <v>61.05459245</v>
      </c>
      <c r="X243" s="9">
        <f t="shared" ref="X243:AF243" si="247">W244</f>
        <v>27.15759552</v>
      </c>
      <c r="Y243" s="9">
        <f t="shared" si="247"/>
        <v>15.66450427</v>
      </c>
      <c r="Z243" s="9">
        <f t="shared" si="247"/>
        <v>16.52365498</v>
      </c>
      <c r="AA243" s="9">
        <f t="shared" si="247"/>
        <v>16.06036507</v>
      </c>
      <c r="AB243" s="9">
        <f t="shared" si="247"/>
        <v>7.068464891</v>
      </c>
      <c r="AC243" s="9">
        <f t="shared" si="247"/>
        <v>11.58514396</v>
      </c>
      <c r="AD243" s="9">
        <f t="shared" si="247"/>
        <v>11.29586057</v>
      </c>
      <c r="AE243" s="9">
        <f t="shared" si="247"/>
        <v>0.01114741912</v>
      </c>
      <c r="AF243" s="9">
        <f t="shared" si="247"/>
        <v>203.7670468</v>
      </c>
    </row>
    <row r="244">
      <c r="A244" s="3">
        <v>243.0</v>
      </c>
      <c r="B244" s="8">
        <f>IF('Генератор (0-1)'!A243 &lt; $E$15,$H$14,$H$15)*(-LN(1-'Генератор (0-1)'!A244))</f>
        <v>61.05459245</v>
      </c>
      <c r="W244" s="18">
        <f t="shared" si="3"/>
        <v>27.15759552</v>
      </c>
      <c r="X244" s="9">
        <f t="shared" ref="X244:AF244" si="248">W245</f>
        <v>15.66450427</v>
      </c>
      <c r="Y244" s="9">
        <f t="shared" si="248"/>
        <v>16.52365498</v>
      </c>
      <c r="Z244" s="9">
        <f t="shared" si="248"/>
        <v>16.06036507</v>
      </c>
      <c r="AA244" s="9">
        <f t="shared" si="248"/>
        <v>7.068464891</v>
      </c>
      <c r="AB244" s="9">
        <f t="shared" si="248"/>
        <v>11.58514396</v>
      </c>
      <c r="AC244" s="9">
        <f t="shared" si="248"/>
        <v>11.29586057</v>
      </c>
      <c r="AD244" s="9">
        <f t="shared" si="248"/>
        <v>0.01114741912</v>
      </c>
      <c r="AE244" s="9">
        <f t="shared" si="248"/>
        <v>203.7670468</v>
      </c>
      <c r="AF244" s="9">
        <f t="shared" si="248"/>
        <v>44.5019484</v>
      </c>
    </row>
    <row r="245">
      <c r="A245" s="3">
        <v>244.0</v>
      </c>
      <c r="B245" s="8">
        <f>IF('Генератор (0-1)'!A244 &lt; $E$15,$H$14,$H$15)*(-LN(1-'Генератор (0-1)'!A245))</f>
        <v>27.15759552</v>
      </c>
      <c r="W245" s="9">
        <f t="shared" si="3"/>
        <v>15.66450427</v>
      </c>
      <c r="X245" s="9">
        <f t="shared" ref="X245:AF245" si="249">W246</f>
        <v>16.52365498</v>
      </c>
      <c r="Y245" s="9">
        <f t="shared" si="249"/>
        <v>16.06036507</v>
      </c>
      <c r="Z245" s="9">
        <f t="shared" si="249"/>
        <v>7.068464891</v>
      </c>
      <c r="AA245" s="9">
        <f t="shared" si="249"/>
        <v>11.58514396</v>
      </c>
      <c r="AB245" s="9">
        <f t="shared" si="249"/>
        <v>11.29586057</v>
      </c>
      <c r="AC245" s="9">
        <f t="shared" si="249"/>
        <v>0.01114741912</v>
      </c>
      <c r="AD245" s="9">
        <f t="shared" si="249"/>
        <v>203.7670468</v>
      </c>
      <c r="AE245" s="9">
        <f t="shared" si="249"/>
        <v>44.5019484</v>
      </c>
      <c r="AF245" s="9">
        <f t="shared" si="249"/>
        <v>14.82126123</v>
      </c>
    </row>
    <row r="246">
      <c r="A246" s="3">
        <v>245.0</v>
      </c>
      <c r="B246" s="8">
        <f>IF('Генератор (0-1)'!A245 &lt; $E$15,$H$14,$H$15)*(-LN(1-'Генератор (0-1)'!A246))</f>
        <v>15.66450427</v>
      </c>
      <c r="W246" s="18">
        <f t="shared" si="3"/>
        <v>16.52365498</v>
      </c>
      <c r="X246" s="9">
        <f t="shared" ref="X246:AF246" si="250">W247</f>
        <v>16.06036507</v>
      </c>
      <c r="Y246" s="9">
        <f t="shared" si="250"/>
        <v>7.068464891</v>
      </c>
      <c r="Z246" s="9">
        <f t="shared" si="250"/>
        <v>11.58514396</v>
      </c>
      <c r="AA246" s="9">
        <f t="shared" si="250"/>
        <v>11.29586057</v>
      </c>
      <c r="AB246" s="9">
        <f t="shared" si="250"/>
        <v>0.01114741912</v>
      </c>
      <c r="AC246" s="9">
        <f t="shared" si="250"/>
        <v>203.7670468</v>
      </c>
      <c r="AD246" s="9">
        <f t="shared" si="250"/>
        <v>44.5019484</v>
      </c>
      <c r="AE246" s="9">
        <f t="shared" si="250"/>
        <v>14.82126123</v>
      </c>
      <c r="AF246" s="9">
        <f t="shared" si="250"/>
        <v>1.854698999</v>
      </c>
    </row>
    <row r="247">
      <c r="A247" s="3">
        <v>246.0</v>
      </c>
      <c r="B247" s="8">
        <f>IF('Генератор (0-1)'!A246 &lt; $E$15,$H$14,$H$15)*(-LN(1-'Генератор (0-1)'!A247))</f>
        <v>16.52365498</v>
      </c>
      <c r="W247" s="9">
        <f t="shared" si="3"/>
        <v>16.06036507</v>
      </c>
      <c r="X247" s="9">
        <f t="shared" ref="X247:AF247" si="251">W248</f>
        <v>7.068464891</v>
      </c>
      <c r="Y247" s="9">
        <f t="shared" si="251"/>
        <v>11.58514396</v>
      </c>
      <c r="Z247" s="9">
        <f t="shared" si="251"/>
        <v>11.29586057</v>
      </c>
      <c r="AA247" s="9">
        <f t="shared" si="251"/>
        <v>0.01114741912</v>
      </c>
      <c r="AB247" s="9">
        <f t="shared" si="251"/>
        <v>203.7670468</v>
      </c>
      <c r="AC247" s="9">
        <f t="shared" si="251"/>
        <v>44.5019484</v>
      </c>
      <c r="AD247" s="9">
        <f t="shared" si="251"/>
        <v>14.82126123</v>
      </c>
      <c r="AE247" s="9">
        <f t="shared" si="251"/>
        <v>1.854698999</v>
      </c>
      <c r="AF247" s="9">
        <f t="shared" si="251"/>
        <v>71.10156051</v>
      </c>
    </row>
    <row r="248">
      <c r="A248" s="3">
        <v>247.0</v>
      </c>
      <c r="B248" s="8">
        <f>IF('Генератор (0-1)'!A247 &lt; $E$15,$H$14,$H$15)*(-LN(1-'Генератор (0-1)'!A248))</f>
        <v>16.06036507</v>
      </c>
      <c r="W248" s="18">
        <f t="shared" si="3"/>
        <v>7.068464891</v>
      </c>
      <c r="X248" s="9">
        <f t="shared" ref="X248:AF248" si="252">W249</f>
        <v>11.58514396</v>
      </c>
      <c r="Y248" s="9">
        <f t="shared" si="252"/>
        <v>11.29586057</v>
      </c>
      <c r="Z248" s="9">
        <f t="shared" si="252"/>
        <v>0.01114741912</v>
      </c>
      <c r="AA248" s="9">
        <f t="shared" si="252"/>
        <v>203.7670468</v>
      </c>
      <c r="AB248" s="9">
        <f t="shared" si="252"/>
        <v>44.5019484</v>
      </c>
      <c r="AC248" s="9">
        <f t="shared" si="252"/>
        <v>14.82126123</v>
      </c>
      <c r="AD248" s="9">
        <f t="shared" si="252"/>
        <v>1.854698999</v>
      </c>
      <c r="AE248" s="9">
        <f t="shared" si="252"/>
        <v>71.10156051</v>
      </c>
      <c r="AF248" s="9">
        <f t="shared" si="252"/>
        <v>11.86195194</v>
      </c>
    </row>
    <row r="249">
      <c r="A249" s="3">
        <v>248.0</v>
      </c>
      <c r="B249" s="8">
        <f>IF('Генератор (0-1)'!A248 &lt; $E$15,$H$14,$H$15)*(-LN(1-'Генератор (0-1)'!A249))</f>
        <v>7.068464891</v>
      </c>
      <c r="W249" s="9">
        <f t="shared" si="3"/>
        <v>11.58514396</v>
      </c>
      <c r="X249" s="9">
        <f t="shared" ref="X249:AF249" si="253">W250</f>
        <v>11.29586057</v>
      </c>
      <c r="Y249" s="9">
        <f t="shared" si="253"/>
        <v>0.01114741912</v>
      </c>
      <c r="Z249" s="9">
        <f t="shared" si="253"/>
        <v>203.7670468</v>
      </c>
      <c r="AA249" s="9">
        <f t="shared" si="253"/>
        <v>44.5019484</v>
      </c>
      <c r="AB249" s="9">
        <f t="shared" si="253"/>
        <v>14.82126123</v>
      </c>
      <c r="AC249" s="9">
        <f t="shared" si="253"/>
        <v>1.854698999</v>
      </c>
      <c r="AD249" s="9">
        <f t="shared" si="253"/>
        <v>71.10156051</v>
      </c>
      <c r="AE249" s="9">
        <f t="shared" si="253"/>
        <v>11.86195194</v>
      </c>
      <c r="AF249" s="9">
        <f t="shared" si="253"/>
        <v>48.88423355</v>
      </c>
    </row>
    <row r="250">
      <c r="A250" s="3">
        <v>249.0</v>
      </c>
      <c r="B250" s="8">
        <f>IF('Генератор (0-1)'!A249 &lt; $E$15,$H$14,$H$15)*(-LN(1-'Генератор (0-1)'!A250))</f>
        <v>11.58514396</v>
      </c>
      <c r="W250" s="18">
        <f t="shared" si="3"/>
        <v>11.29586057</v>
      </c>
      <c r="X250" s="9">
        <f t="shared" ref="X250:AF250" si="254">W251</f>
        <v>0.01114741912</v>
      </c>
      <c r="Y250" s="9">
        <f t="shared" si="254"/>
        <v>203.7670468</v>
      </c>
      <c r="Z250" s="9">
        <f t="shared" si="254"/>
        <v>44.5019484</v>
      </c>
      <c r="AA250" s="9">
        <f t="shared" si="254"/>
        <v>14.82126123</v>
      </c>
      <c r="AB250" s="9">
        <f t="shared" si="254"/>
        <v>1.854698999</v>
      </c>
      <c r="AC250" s="9">
        <f t="shared" si="254"/>
        <v>71.10156051</v>
      </c>
      <c r="AD250" s="9">
        <f t="shared" si="254"/>
        <v>11.86195194</v>
      </c>
      <c r="AE250" s="9">
        <f t="shared" si="254"/>
        <v>48.88423355</v>
      </c>
      <c r="AF250" s="9">
        <f t="shared" si="254"/>
        <v>25.14136691</v>
      </c>
    </row>
    <row r="251">
      <c r="A251" s="3">
        <v>250.0</v>
      </c>
      <c r="B251" s="8">
        <f>IF('Генератор (0-1)'!A250 &lt; $E$15,$H$14,$H$15)*(-LN(1-'Генератор (0-1)'!A251))</f>
        <v>11.29586057</v>
      </c>
      <c r="W251" s="9">
        <f t="shared" si="3"/>
        <v>0.01114741912</v>
      </c>
      <c r="X251" s="9">
        <f t="shared" ref="X251:AF251" si="255">W252</f>
        <v>203.7670468</v>
      </c>
      <c r="Y251" s="9">
        <f t="shared" si="255"/>
        <v>44.5019484</v>
      </c>
      <c r="Z251" s="9">
        <f t="shared" si="255"/>
        <v>14.82126123</v>
      </c>
      <c r="AA251" s="9">
        <f t="shared" si="255"/>
        <v>1.854698999</v>
      </c>
      <c r="AB251" s="9">
        <f t="shared" si="255"/>
        <v>71.10156051</v>
      </c>
      <c r="AC251" s="9">
        <f t="shared" si="255"/>
        <v>11.86195194</v>
      </c>
      <c r="AD251" s="9">
        <f t="shared" si="255"/>
        <v>48.88423355</v>
      </c>
      <c r="AE251" s="9">
        <f t="shared" si="255"/>
        <v>25.14136691</v>
      </c>
      <c r="AF251" s="9">
        <f t="shared" si="255"/>
        <v>30.57190693</v>
      </c>
    </row>
    <row r="252">
      <c r="A252" s="3">
        <v>251.0</v>
      </c>
      <c r="B252" s="8">
        <f>IF('Генератор (0-1)'!A251 &lt; $E$15,$H$14,$H$15)*(-LN(1-'Генератор (0-1)'!A252))</f>
        <v>0.01114741912</v>
      </c>
      <c r="W252" s="18">
        <f t="shared" si="3"/>
        <v>203.7670468</v>
      </c>
      <c r="X252" s="9">
        <f t="shared" ref="X252:AF252" si="256">W253</f>
        <v>44.5019484</v>
      </c>
      <c r="Y252" s="9">
        <f t="shared" si="256"/>
        <v>14.82126123</v>
      </c>
      <c r="Z252" s="9">
        <f t="shared" si="256"/>
        <v>1.854698999</v>
      </c>
      <c r="AA252" s="9">
        <f t="shared" si="256"/>
        <v>71.10156051</v>
      </c>
      <c r="AB252" s="9">
        <f t="shared" si="256"/>
        <v>11.86195194</v>
      </c>
      <c r="AC252" s="9">
        <f t="shared" si="256"/>
        <v>48.88423355</v>
      </c>
      <c r="AD252" s="9">
        <f t="shared" si="256"/>
        <v>25.14136691</v>
      </c>
      <c r="AE252" s="9">
        <f t="shared" si="256"/>
        <v>30.57190693</v>
      </c>
      <c r="AF252" s="9">
        <f t="shared" si="256"/>
        <v>58.73360955</v>
      </c>
    </row>
    <row r="253">
      <c r="A253" s="3">
        <v>252.0</v>
      </c>
      <c r="B253" s="8">
        <f>IF('Генератор (0-1)'!A252 &lt; $E$15,$H$14,$H$15)*(-LN(1-'Генератор (0-1)'!A253))</f>
        <v>203.7670468</v>
      </c>
      <c r="W253" s="9">
        <f t="shared" si="3"/>
        <v>44.5019484</v>
      </c>
      <c r="X253" s="9">
        <f t="shared" ref="X253:AF253" si="257">W254</f>
        <v>14.82126123</v>
      </c>
      <c r="Y253" s="9">
        <f t="shared" si="257"/>
        <v>1.854698999</v>
      </c>
      <c r="Z253" s="9">
        <f t="shared" si="257"/>
        <v>71.10156051</v>
      </c>
      <c r="AA253" s="9">
        <f t="shared" si="257"/>
        <v>11.86195194</v>
      </c>
      <c r="AB253" s="9">
        <f t="shared" si="257"/>
        <v>48.88423355</v>
      </c>
      <c r="AC253" s="9">
        <f t="shared" si="257"/>
        <v>25.14136691</v>
      </c>
      <c r="AD253" s="9">
        <f t="shared" si="257"/>
        <v>30.57190693</v>
      </c>
      <c r="AE253" s="9">
        <f t="shared" si="257"/>
        <v>58.73360955</v>
      </c>
      <c r="AF253" s="9">
        <f t="shared" si="257"/>
        <v>1.60693372</v>
      </c>
    </row>
    <row r="254">
      <c r="A254" s="3">
        <v>253.0</v>
      </c>
      <c r="B254" s="8">
        <f>IF('Генератор (0-1)'!A253 &lt; $E$15,$H$14,$H$15)*(-LN(1-'Генератор (0-1)'!A254))</f>
        <v>44.5019484</v>
      </c>
      <c r="W254" s="18">
        <f t="shared" si="3"/>
        <v>14.82126123</v>
      </c>
      <c r="X254" s="9">
        <f t="shared" ref="X254:AF254" si="258">W255</f>
        <v>1.854698999</v>
      </c>
      <c r="Y254" s="9">
        <f t="shared" si="258"/>
        <v>71.10156051</v>
      </c>
      <c r="Z254" s="9">
        <f t="shared" si="258"/>
        <v>11.86195194</v>
      </c>
      <c r="AA254" s="9">
        <f t="shared" si="258"/>
        <v>48.88423355</v>
      </c>
      <c r="AB254" s="9">
        <f t="shared" si="258"/>
        <v>25.14136691</v>
      </c>
      <c r="AC254" s="9">
        <f t="shared" si="258"/>
        <v>30.57190693</v>
      </c>
      <c r="AD254" s="9">
        <f t="shared" si="258"/>
        <v>58.73360955</v>
      </c>
      <c r="AE254" s="9">
        <f t="shared" si="258"/>
        <v>1.60693372</v>
      </c>
      <c r="AF254" s="9">
        <f t="shared" si="258"/>
        <v>421.9473498</v>
      </c>
    </row>
    <row r="255">
      <c r="A255" s="3">
        <v>254.0</v>
      </c>
      <c r="B255" s="8">
        <f>IF('Генератор (0-1)'!A254 &lt; $E$15,$H$14,$H$15)*(-LN(1-'Генератор (0-1)'!A255))</f>
        <v>14.82126123</v>
      </c>
      <c r="W255" s="9">
        <f t="shared" si="3"/>
        <v>1.854698999</v>
      </c>
      <c r="X255" s="9">
        <f t="shared" ref="X255:AF255" si="259">W256</f>
        <v>71.10156051</v>
      </c>
      <c r="Y255" s="9">
        <f t="shared" si="259"/>
        <v>11.86195194</v>
      </c>
      <c r="Z255" s="9">
        <f t="shared" si="259"/>
        <v>48.88423355</v>
      </c>
      <c r="AA255" s="9">
        <f t="shared" si="259"/>
        <v>25.14136691</v>
      </c>
      <c r="AB255" s="9">
        <f t="shared" si="259"/>
        <v>30.57190693</v>
      </c>
      <c r="AC255" s="9">
        <f t="shared" si="259"/>
        <v>58.73360955</v>
      </c>
      <c r="AD255" s="9">
        <f t="shared" si="259"/>
        <v>1.60693372</v>
      </c>
      <c r="AE255" s="9">
        <f t="shared" si="259"/>
        <v>421.9473498</v>
      </c>
      <c r="AF255" s="9">
        <f t="shared" si="259"/>
        <v>9.427952237</v>
      </c>
    </row>
    <row r="256">
      <c r="A256" s="3">
        <v>255.0</v>
      </c>
      <c r="B256" s="8">
        <f>IF('Генератор (0-1)'!A255 &lt; $E$15,$H$14,$H$15)*(-LN(1-'Генератор (0-1)'!A256))</f>
        <v>1.854698999</v>
      </c>
      <c r="W256" s="18">
        <f t="shared" si="3"/>
        <v>71.10156051</v>
      </c>
      <c r="X256" s="9">
        <f t="shared" ref="X256:AF256" si="260">W257</f>
        <v>11.86195194</v>
      </c>
      <c r="Y256" s="9">
        <f t="shared" si="260"/>
        <v>48.88423355</v>
      </c>
      <c r="Z256" s="9">
        <f t="shared" si="260"/>
        <v>25.14136691</v>
      </c>
      <c r="AA256" s="9">
        <f t="shared" si="260"/>
        <v>30.57190693</v>
      </c>
      <c r="AB256" s="9">
        <f t="shared" si="260"/>
        <v>58.73360955</v>
      </c>
      <c r="AC256" s="9">
        <f t="shared" si="260"/>
        <v>1.60693372</v>
      </c>
      <c r="AD256" s="9">
        <f t="shared" si="260"/>
        <v>421.9473498</v>
      </c>
      <c r="AE256" s="9">
        <f t="shared" si="260"/>
        <v>9.427952237</v>
      </c>
      <c r="AF256" s="9">
        <f t="shared" si="260"/>
        <v>17.32722672</v>
      </c>
    </row>
    <row r="257">
      <c r="A257" s="3">
        <v>256.0</v>
      </c>
      <c r="B257" s="8">
        <f>IF('Генератор (0-1)'!A256 &lt; $E$15,$H$14,$H$15)*(-LN(1-'Генератор (0-1)'!A257))</f>
        <v>71.10156051</v>
      </c>
      <c r="W257" s="9">
        <f t="shared" si="3"/>
        <v>11.86195194</v>
      </c>
      <c r="X257" s="9">
        <f t="shared" ref="X257:AF257" si="261">W258</f>
        <v>48.88423355</v>
      </c>
      <c r="Y257" s="9">
        <f t="shared" si="261"/>
        <v>25.14136691</v>
      </c>
      <c r="Z257" s="9">
        <f t="shared" si="261"/>
        <v>30.57190693</v>
      </c>
      <c r="AA257" s="9">
        <f t="shared" si="261"/>
        <v>58.73360955</v>
      </c>
      <c r="AB257" s="9">
        <f t="shared" si="261"/>
        <v>1.60693372</v>
      </c>
      <c r="AC257" s="9">
        <f t="shared" si="261"/>
        <v>421.9473498</v>
      </c>
      <c r="AD257" s="9">
        <f t="shared" si="261"/>
        <v>9.427952237</v>
      </c>
      <c r="AE257" s="9">
        <f t="shared" si="261"/>
        <v>17.32722672</v>
      </c>
      <c r="AF257" s="9">
        <f t="shared" si="261"/>
        <v>14.19932967</v>
      </c>
    </row>
    <row r="258">
      <c r="A258" s="3">
        <v>257.0</v>
      </c>
      <c r="B258" s="8">
        <f>IF('Генератор (0-1)'!A257 &lt; $E$15,$H$14,$H$15)*(-LN(1-'Генератор (0-1)'!A258))</f>
        <v>11.86195194</v>
      </c>
      <c r="W258" s="18">
        <f t="shared" si="3"/>
        <v>48.88423355</v>
      </c>
      <c r="X258" s="9">
        <f t="shared" ref="X258:AF258" si="262">W259</f>
        <v>25.14136691</v>
      </c>
      <c r="Y258" s="9">
        <f t="shared" si="262"/>
        <v>30.57190693</v>
      </c>
      <c r="Z258" s="9">
        <f t="shared" si="262"/>
        <v>58.73360955</v>
      </c>
      <c r="AA258" s="9">
        <f t="shared" si="262"/>
        <v>1.60693372</v>
      </c>
      <c r="AB258" s="9">
        <f t="shared" si="262"/>
        <v>421.9473498</v>
      </c>
      <c r="AC258" s="9">
        <f t="shared" si="262"/>
        <v>9.427952237</v>
      </c>
      <c r="AD258" s="9">
        <f t="shared" si="262"/>
        <v>17.32722672</v>
      </c>
      <c r="AE258" s="9">
        <f t="shared" si="262"/>
        <v>14.19932967</v>
      </c>
      <c r="AF258" s="9">
        <f t="shared" si="262"/>
        <v>24.97248583</v>
      </c>
    </row>
    <row r="259">
      <c r="A259" s="3">
        <v>258.0</v>
      </c>
      <c r="B259" s="8">
        <f>IF('Генератор (0-1)'!A258 &lt; $E$15,$H$14,$H$15)*(-LN(1-'Генератор (0-1)'!A259))</f>
        <v>48.88423355</v>
      </c>
      <c r="W259" s="9">
        <f t="shared" si="3"/>
        <v>25.14136691</v>
      </c>
      <c r="X259" s="9">
        <f t="shared" ref="X259:AF259" si="263">W260</f>
        <v>30.57190693</v>
      </c>
      <c r="Y259" s="9">
        <f t="shared" si="263"/>
        <v>58.73360955</v>
      </c>
      <c r="Z259" s="9">
        <f t="shared" si="263"/>
        <v>1.60693372</v>
      </c>
      <c r="AA259" s="9">
        <f t="shared" si="263"/>
        <v>421.9473498</v>
      </c>
      <c r="AB259" s="9">
        <f t="shared" si="263"/>
        <v>9.427952237</v>
      </c>
      <c r="AC259" s="9">
        <f t="shared" si="263"/>
        <v>17.32722672</v>
      </c>
      <c r="AD259" s="9">
        <f t="shared" si="263"/>
        <v>14.19932967</v>
      </c>
      <c r="AE259" s="9">
        <f t="shared" si="263"/>
        <v>24.97248583</v>
      </c>
      <c r="AF259" s="9">
        <f t="shared" si="263"/>
        <v>22.00938027</v>
      </c>
    </row>
    <row r="260">
      <c r="A260" s="3">
        <v>259.0</v>
      </c>
      <c r="B260" s="8">
        <f>IF('Генератор (0-1)'!A259 &lt; $E$15,$H$14,$H$15)*(-LN(1-'Генератор (0-1)'!A260))</f>
        <v>25.14136691</v>
      </c>
      <c r="W260" s="18">
        <f t="shared" si="3"/>
        <v>30.57190693</v>
      </c>
      <c r="X260" s="9">
        <f t="shared" ref="X260:AF260" si="264">W261</f>
        <v>58.73360955</v>
      </c>
      <c r="Y260" s="9">
        <f t="shared" si="264"/>
        <v>1.60693372</v>
      </c>
      <c r="Z260" s="9">
        <f t="shared" si="264"/>
        <v>421.9473498</v>
      </c>
      <c r="AA260" s="9">
        <f t="shared" si="264"/>
        <v>9.427952237</v>
      </c>
      <c r="AB260" s="9">
        <f t="shared" si="264"/>
        <v>17.32722672</v>
      </c>
      <c r="AC260" s="9">
        <f t="shared" si="264"/>
        <v>14.19932967</v>
      </c>
      <c r="AD260" s="9">
        <f t="shared" si="264"/>
        <v>24.97248583</v>
      </c>
      <c r="AE260" s="9">
        <f t="shared" si="264"/>
        <v>22.00938027</v>
      </c>
      <c r="AF260" s="9">
        <f t="shared" si="264"/>
        <v>7.236448694</v>
      </c>
    </row>
    <row r="261">
      <c r="A261" s="3">
        <v>260.0</v>
      </c>
      <c r="B261" s="8">
        <f>IF('Генератор (0-1)'!A260 &lt; $E$15,$H$14,$H$15)*(-LN(1-'Генератор (0-1)'!A261))</f>
        <v>30.57190693</v>
      </c>
      <c r="W261" s="9">
        <f t="shared" si="3"/>
        <v>58.73360955</v>
      </c>
      <c r="X261" s="9">
        <f t="shared" ref="X261:AF261" si="265">W262</f>
        <v>1.60693372</v>
      </c>
      <c r="Y261" s="9">
        <f t="shared" si="265"/>
        <v>421.9473498</v>
      </c>
      <c r="Z261" s="9">
        <f t="shared" si="265"/>
        <v>9.427952237</v>
      </c>
      <c r="AA261" s="9">
        <f t="shared" si="265"/>
        <v>17.32722672</v>
      </c>
      <c r="AB261" s="9">
        <f t="shared" si="265"/>
        <v>14.19932967</v>
      </c>
      <c r="AC261" s="9">
        <f t="shared" si="265"/>
        <v>24.97248583</v>
      </c>
      <c r="AD261" s="9">
        <f t="shared" si="265"/>
        <v>22.00938027</v>
      </c>
      <c r="AE261" s="9">
        <f t="shared" si="265"/>
        <v>7.236448694</v>
      </c>
      <c r="AF261" s="9">
        <f t="shared" si="265"/>
        <v>4.520454905</v>
      </c>
    </row>
    <row r="262">
      <c r="A262" s="3">
        <v>261.0</v>
      </c>
      <c r="B262" s="8">
        <f>IF('Генератор (0-1)'!A261 &lt; $E$15,$H$14,$H$15)*(-LN(1-'Генератор (0-1)'!A262))</f>
        <v>58.73360955</v>
      </c>
      <c r="W262" s="18">
        <f t="shared" si="3"/>
        <v>1.60693372</v>
      </c>
      <c r="X262" s="9">
        <f t="shared" ref="X262:AF262" si="266">W263</f>
        <v>421.9473498</v>
      </c>
      <c r="Y262" s="9">
        <f t="shared" si="266"/>
        <v>9.427952237</v>
      </c>
      <c r="Z262" s="9">
        <f t="shared" si="266"/>
        <v>17.32722672</v>
      </c>
      <c r="AA262" s="9">
        <f t="shared" si="266"/>
        <v>14.19932967</v>
      </c>
      <c r="AB262" s="9">
        <f t="shared" si="266"/>
        <v>24.97248583</v>
      </c>
      <c r="AC262" s="9">
        <f t="shared" si="266"/>
        <v>22.00938027</v>
      </c>
      <c r="AD262" s="9">
        <f t="shared" si="266"/>
        <v>7.236448694</v>
      </c>
      <c r="AE262" s="9">
        <f t="shared" si="266"/>
        <v>4.520454905</v>
      </c>
      <c r="AF262" s="9">
        <f t="shared" si="266"/>
        <v>8.120499735</v>
      </c>
    </row>
    <row r="263">
      <c r="A263" s="3">
        <v>262.0</v>
      </c>
      <c r="B263" s="8">
        <f>IF('Генератор (0-1)'!A262 &lt; $E$15,$H$14,$H$15)*(-LN(1-'Генератор (0-1)'!A263))</f>
        <v>1.60693372</v>
      </c>
      <c r="W263" s="9">
        <f t="shared" si="3"/>
        <v>421.9473498</v>
      </c>
      <c r="X263" s="9">
        <f t="shared" ref="X263:AF263" si="267">W264</f>
        <v>9.427952237</v>
      </c>
      <c r="Y263" s="9">
        <f t="shared" si="267"/>
        <v>17.32722672</v>
      </c>
      <c r="Z263" s="9">
        <f t="shared" si="267"/>
        <v>14.19932967</v>
      </c>
      <c r="AA263" s="9">
        <f t="shared" si="267"/>
        <v>24.97248583</v>
      </c>
      <c r="AB263" s="9">
        <f t="shared" si="267"/>
        <v>22.00938027</v>
      </c>
      <c r="AC263" s="9">
        <f t="shared" si="267"/>
        <v>7.236448694</v>
      </c>
      <c r="AD263" s="9">
        <f t="shared" si="267"/>
        <v>4.520454905</v>
      </c>
      <c r="AE263" s="9">
        <f t="shared" si="267"/>
        <v>8.120499735</v>
      </c>
      <c r="AF263" s="9">
        <f t="shared" si="267"/>
        <v>49.54218068</v>
      </c>
    </row>
    <row r="264">
      <c r="A264" s="3">
        <v>263.0</v>
      </c>
      <c r="B264" s="8">
        <f>IF('Генератор (0-1)'!A263 &lt; $E$15,$H$14,$H$15)*(-LN(1-'Генератор (0-1)'!A264))</f>
        <v>421.9473498</v>
      </c>
      <c r="W264" s="18">
        <f t="shared" si="3"/>
        <v>9.427952237</v>
      </c>
      <c r="X264" s="9">
        <f t="shared" ref="X264:AF264" si="268">W265</f>
        <v>17.32722672</v>
      </c>
      <c r="Y264" s="9">
        <f t="shared" si="268"/>
        <v>14.19932967</v>
      </c>
      <c r="Z264" s="9">
        <f t="shared" si="268"/>
        <v>24.97248583</v>
      </c>
      <c r="AA264" s="9">
        <f t="shared" si="268"/>
        <v>22.00938027</v>
      </c>
      <c r="AB264" s="9">
        <f t="shared" si="268"/>
        <v>7.236448694</v>
      </c>
      <c r="AC264" s="9">
        <f t="shared" si="268"/>
        <v>4.520454905</v>
      </c>
      <c r="AD264" s="9">
        <f t="shared" si="268"/>
        <v>8.120499735</v>
      </c>
      <c r="AE264" s="9">
        <f t="shared" si="268"/>
        <v>49.54218068</v>
      </c>
      <c r="AF264" s="9">
        <f t="shared" si="268"/>
        <v>5.130760729</v>
      </c>
    </row>
    <row r="265">
      <c r="A265" s="3">
        <v>264.0</v>
      </c>
      <c r="B265" s="8">
        <f>IF('Генератор (0-1)'!A264 &lt; $E$15,$H$14,$H$15)*(-LN(1-'Генератор (0-1)'!A265))</f>
        <v>9.427952237</v>
      </c>
      <c r="W265" s="9">
        <f t="shared" si="3"/>
        <v>17.32722672</v>
      </c>
      <c r="X265" s="9">
        <f t="shared" ref="X265:AF265" si="269">W266</f>
        <v>14.19932967</v>
      </c>
      <c r="Y265" s="9">
        <f t="shared" si="269"/>
        <v>24.97248583</v>
      </c>
      <c r="Z265" s="9">
        <f t="shared" si="269"/>
        <v>22.00938027</v>
      </c>
      <c r="AA265" s="9">
        <f t="shared" si="269"/>
        <v>7.236448694</v>
      </c>
      <c r="AB265" s="9">
        <f t="shared" si="269"/>
        <v>4.520454905</v>
      </c>
      <c r="AC265" s="9">
        <f t="shared" si="269"/>
        <v>8.120499735</v>
      </c>
      <c r="AD265" s="9">
        <f t="shared" si="269"/>
        <v>49.54218068</v>
      </c>
      <c r="AE265" s="9">
        <f t="shared" si="269"/>
        <v>5.130760729</v>
      </c>
      <c r="AF265" s="9">
        <f t="shared" si="269"/>
        <v>2.228552759</v>
      </c>
    </row>
    <row r="266">
      <c r="A266" s="3">
        <v>265.0</v>
      </c>
      <c r="B266" s="8">
        <f>IF('Генератор (0-1)'!A265 &lt; $E$15,$H$14,$H$15)*(-LN(1-'Генератор (0-1)'!A266))</f>
        <v>17.32722672</v>
      </c>
      <c r="W266" s="18">
        <f t="shared" si="3"/>
        <v>14.19932967</v>
      </c>
      <c r="X266" s="9">
        <f t="shared" ref="X266:AF266" si="270">W267</f>
        <v>24.97248583</v>
      </c>
      <c r="Y266" s="9">
        <f t="shared" si="270"/>
        <v>22.00938027</v>
      </c>
      <c r="Z266" s="9">
        <f t="shared" si="270"/>
        <v>7.236448694</v>
      </c>
      <c r="AA266" s="9">
        <f t="shared" si="270"/>
        <v>4.520454905</v>
      </c>
      <c r="AB266" s="9">
        <f t="shared" si="270"/>
        <v>8.120499735</v>
      </c>
      <c r="AC266" s="9">
        <f t="shared" si="270"/>
        <v>49.54218068</v>
      </c>
      <c r="AD266" s="9">
        <f t="shared" si="270"/>
        <v>5.130760729</v>
      </c>
      <c r="AE266" s="9">
        <f t="shared" si="270"/>
        <v>2.228552759</v>
      </c>
      <c r="AF266" s="9">
        <f t="shared" si="270"/>
        <v>7.119512127</v>
      </c>
    </row>
    <row r="267">
      <c r="A267" s="3">
        <v>266.0</v>
      </c>
      <c r="B267" s="8">
        <f>IF('Генератор (0-1)'!A266 &lt; $E$15,$H$14,$H$15)*(-LN(1-'Генератор (0-1)'!A267))</f>
        <v>14.19932967</v>
      </c>
      <c r="W267" s="9">
        <f t="shared" si="3"/>
        <v>24.97248583</v>
      </c>
      <c r="X267" s="9">
        <f t="shared" ref="X267:AF267" si="271">W268</f>
        <v>22.00938027</v>
      </c>
      <c r="Y267" s="9">
        <f t="shared" si="271"/>
        <v>7.236448694</v>
      </c>
      <c r="Z267" s="9">
        <f t="shared" si="271"/>
        <v>4.520454905</v>
      </c>
      <c r="AA267" s="9">
        <f t="shared" si="271"/>
        <v>8.120499735</v>
      </c>
      <c r="AB267" s="9">
        <f t="shared" si="271"/>
        <v>49.54218068</v>
      </c>
      <c r="AC267" s="9">
        <f t="shared" si="271"/>
        <v>5.130760729</v>
      </c>
      <c r="AD267" s="9">
        <f t="shared" si="271"/>
        <v>2.228552759</v>
      </c>
      <c r="AE267" s="9">
        <f t="shared" si="271"/>
        <v>7.119512127</v>
      </c>
      <c r="AF267" s="9">
        <f t="shared" si="271"/>
        <v>3.175030246</v>
      </c>
    </row>
    <row r="268">
      <c r="A268" s="3">
        <v>267.0</v>
      </c>
      <c r="B268" s="8">
        <f>IF('Генератор (0-1)'!A267 &lt; $E$15,$H$14,$H$15)*(-LN(1-'Генератор (0-1)'!A268))</f>
        <v>24.97248583</v>
      </c>
      <c r="W268" s="18">
        <f t="shared" si="3"/>
        <v>22.00938027</v>
      </c>
      <c r="X268" s="9">
        <f t="shared" ref="X268:AF268" si="272">W269</f>
        <v>7.236448694</v>
      </c>
      <c r="Y268" s="9">
        <f t="shared" si="272"/>
        <v>4.520454905</v>
      </c>
      <c r="Z268" s="9">
        <f t="shared" si="272"/>
        <v>8.120499735</v>
      </c>
      <c r="AA268" s="9">
        <f t="shared" si="272"/>
        <v>49.54218068</v>
      </c>
      <c r="AB268" s="9">
        <f t="shared" si="272"/>
        <v>5.130760729</v>
      </c>
      <c r="AC268" s="9">
        <f t="shared" si="272"/>
        <v>2.228552759</v>
      </c>
      <c r="AD268" s="9">
        <f t="shared" si="272"/>
        <v>7.119512127</v>
      </c>
      <c r="AE268" s="9">
        <f t="shared" si="272"/>
        <v>3.175030246</v>
      </c>
      <c r="AF268" s="9">
        <f t="shared" si="272"/>
        <v>16.83651963</v>
      </c>
    </row>
    <row r="269">
      <c r="A269" s="3">
        <v>268.0</v>
      </c>
      <c r="B269" s="8">
        <f>IF('Генератор (0-1)'!A268 &lt; $E$15,$H$14,$H$15)*(-LN(1-'Генератор (0-1)'!A269))</f>
        <v>22.00938027</v>
      </c>
      <c r="W269" s="9">
        <f t="shared" si="3"/>
        <v>7.236448694</v>
      </c>
      <c r="X269" s="9">
        <f t="shared" ref="X269:AF269" si="273">W270</f>
        <v>4.520454905</v>
      </c>
      <c r="Y269" s="9">
        <f t="shared" si="273"/>
        <v>8.120499735</v>
      </c>
      <c r="Z269" s="9">
        <f t="shared" si="273"/>
        <v>49.54218068</v>
      </c>
      <c r="AA269" s="9">
        <f t="shared" si="273"/>
        <v>5.130760729</v>
      </c>
      <c r="AB269" s="9">
        <f t="shared" si="273"/>
        <v>2.228552759</v>
      </c>
      <c r="AC269" s="9">
        <f t="shared" si="273"/>
        <v>7.119512127</v>
      </c>
      <c r="AD269" s="9">
        <f t="shared" si="273"/>
        <v>3.175030246</v>
      </c>
      <c r="AE269" s="9">
        <f t="shared" si="273"/>
        <v>16.83651963</v>
      </c>
      <c r="AF269" s="9">
        <f t="shared" si="273"/>
        <v>24.27677525</v>
      </c>
    </row>
    <row r="270">
      <c r="A270" s="3">
        <v>269.0</v>
      </c>
      <c r="B270" s="8">
        <f>IF('Генератор (0-1)'!A269 &lt; $E$15,$H$14,$H$15)*(-LN(1-'Генератор (0-1)'!A270))</f>
        <v>7.236448694</v>
      </c>
      <c r="W270" s="18">
        <f t="shared" si="3"/>
        <v>4.520454905</v>
      </c>
      <c r="X270" s="9">
        <f t="shared" ref="X270:AF270" si="274">W271</f>
        <v>8.120499735</v>
      </c>
      <c r="Y270" s="9">
        <f t="shared" si="274"/>
        <v>49.54218068</v>
      </c>
      <c r="Z270" s="9">
        <f t="shared" si="274"/>
        <v>5.130760729</v>
      </c>
      <c r="AA270" s="9">
        <f t="shared" si="274"/>
        <v>2.228552759</v>
      </c>
      <c r="AB270" s="9">
        <f t="shared" si="274"/>
        <v>7.119512127</v>
      </c>
      <c r="AC270" s="9">
        <f t="shared" si="274"/>
        <v>3.175030246</v>
      </c>
      <c r="AD270" s="9">
        <f t="shared" si="274"/>
        <v>16.83651963</v>
      </c>
      <c r="AE270" s="9">
        <f t="shared" si="274"/>
        <v>24.27677525</v>
      </c>
      <c r="AF270" s="9">
        <f t="shared" si="274"/>
        <v>31.2375762</v>
      </c>
    </row>
    <row r="271">
      <c r="A271" s="3">
        <v>270.0</v>
      </c>
      <c r="B271" s="8">
        <f>IF('Генератор (0-1)'!A270 &lt; $E$15,$H$14,$H$15)*(-LN(1-'Генератор (0-1)'!A271))</f>
        <v>4.520454905</v>
      </c>
      <c r="W271" s="9">
        <f t="shared" si="3"/>
        <v>8.120499735</v>
      </c>
      <c r="X271" s="9">
        <f t="shared" ref="X271:AF271" si="275">W272</f>
        <v>49.54218068</v>
      </c>
      <c r="Y271" s="9">
        <f t="shared" si="275"/>
        <v>5.130760729</v>
      </c>
      <c r="Z271" s="9">
        <f t="shared" si="275"/>
        <v>2.228552759</v>
      </c>
      <c r="AA271" s="9">
        <f t="shared" si="275"/>
        <v>7.119512127</v>
      </c>
      <c r="AB271" s="9">
        <f t="shared" si="275"/>
        <v>3.175030246</v>
      </c>
      <c r="AC271" s="9">
        <f t="shared" si="275"/>
        <v>16.83651963</v>
      </c>
      <c r="AD271" s="9">
        <f t="shared" si="275"/>
        <v>24.27677525</v>
      </c>
      <c r="AE271" s="9">
        <f t="shared" si="275"/>
        <v>31.2375762</v>
      </c>
      <c r="AF271" s="9">
        <f t="shared" si="275"/>
        <v>1.572648901</v>
      </c>
    </row>
    <row r="272">
      <c r="A272" s="3">
        <v>271.0</v>
      </c>
      <c r="B272" s="8">
        <f>IF('Генератор (0-1)'!A271 &lt; $E$15,$H$14,$H$15)*(-LN(1-'Генератор (0-1)'!A272))</f>
        <v>8.120499735</v>
      </c>
      <c r="W272" s="18">
        <f t="shared" si="3"/>
        <v>49.54218068</v>
      </c>
      <c r="X272" s="9">
        <f t="shared" ref="X272:AF272" si="276">W273</f>
        <v>5.130760729</v>
      </c>
      <c r="Y272" s="9">
        <f t="shared" si="276"/>
        <v>2.228552759</v>
      </c>
      <c r="Z272" s="9">
        <f t="shared" si="276"/>
        <v>7.119512127</v>
      </c>
      <c r="AA272" s="9">
        <f t="shared" si="276"/>
        <v>3.175030246</v>
      </c>
      <c r="AB272" s="9">
        <f t="shared" si="276"/>
        <v>16.83651963</v>
      </c>
      <c r="AC272" s="9">
        <f t="shared" si="276"/>
        <v>24.27677525</v>
      </c>
      <c r="AD272" s="9">
        <f t="shared" si="276"/>
        <v>31.2375762</v>
      </c>
      <c r="AE272" s="9">
        <f t="shared" si="276"/>
        <v>1.572648901</v>
      </c>
      <c r="AF272" s="9">
        <f t="shared" si="276"/>
        <v>293.5120342</v>
      </c>
    </row>
    <row r="273">
      <c r="A273" s="3">
        <v>272.0</v>
      </c>
      <c r="B273" s="8">
        <f>IF('Генератор (0-1)'!A272 &lt; $E$15,$H$14,$H$15)*(-LN(1-'Генератор (0-1)'!A273))</f>
        <v>49.54218068</v>
      </c>
      <c r="W273" s="9">
        <f t="shared" si="3"/>
        <v>5.130760729</v>
      </c>
      <c r="X273" s="9">
        <f t="shared" ref="X273:AF273" si="277">W274</f>
        <v>2.228552759</v>
      </c>
      <c r="Y273" s="9">
        <f t="shared" si="277"/>
        <v>7.119512127</v>
      </c>
      <c r="Z273" s="9">
        <f t="shared" si="277"/>
        <v>3.175030246</v>
      </c>
      <c r="AA273" s="9">
        <f t="shared" si="277"/>
        <v>16.83651963</v>
      </c>
      <c r="AB273" s="9">
        <f t="shared" si="277"/>
        <v>24.27677525</v>
      </c>
      <c r="AC273" s="9">
        <f t="shared" si="277"/>
        <v>31.2375762</v>
      </c>
      <c r="AD273" s="9">
        <f t="shared" si="277"/>
        <v>1.572648901</v>
      </c>
      <c r="AE273" s="9">
        <f t="shared" si="277"/>
        <v>293.5120342</v>
      </c>
      <c r="AF273" s="9">
        <f t="shared" si="277"/>
        <v>9.600249212</v>
      </c>
    </row>
    <row r="274">
      <c r="A274" s="3">
        <v>273.0</v>
      </c>
      <c r="B274" s="8">
        <f>IF('Генератор (0-1)'!A273 &lt; $E$15,$H$14,$H$15)*(-LN(1-'Генератор (0-1)'!A274))</f>
        <v>5.130760729</v>
      </c>
      <c r="W274" s="18">
        <f t="shared" si="3"/>
        <v>2.228552759</v>
      </c>
      <c r="X274" s="9">
        <f t="shared" ref="X274:AF274" si="278">W275</f>
        <v>7.119512127</v>
      </c>
      <c r="Y274" s="9">
        <f t="shared" si="278"/>
        <v>3.175030246</v>
      </c>
      <c r="Z274" s="9">
        <f t="shared" si="278"/>
        <v>16.83651963</v>
      </c>
      <c r="AA274" s="9">
        <f t="shared" si="278"/>
        <v>24.27677525</v>
      </c>
      <c r="AB274" s="9">
        <f t="shared" si="278"/>
        <v>31.2375762</v>
      </c>
      <c r="AC274" s="9">
        <f t="shared" si="278"/>
        <v>1.572648901</v>
      </c>
      <c r="AD274" s="9">
        <f t="shared" si="278"/>
        <v>293.5120342</v>
      </c>
      <c r="AE274" s="9">
        <f t="shared" si="278"/>
        <v>9.600249212</v>
      </c>
      <c r="AF274" s="9">
        <f t="shared" si="278"/>
        <v>0.9131988391</v>
      </c>
    </row>
    <row r="275">
      <c r="A275" s="3">
        <v>274.0</v>
      </c>
      <c r="B275" s="8">
        <f>IF('Генератор (0-1)'!A274 &lt; $E$15,$H$14,$H$15)*(-LN(1-'Генератор (0-1)'!A275))</f>
        <v>2.228552759</v>
      </c>
      <c r="W275" s="9">
        <f t="shared" si="3"/>
        <v>7.119512127</v>
      </c>
      <c r="X275" s="9">
        <f t="shared" ref="X275:AF275" si="279">W276</f>
        <v>3.175030246</v>
      </c>
      <c r="Y275" s="9">
        <f t="shared" si="279"/>
        <v>16.83651963</v>
      </c>
      <c r="Z275" s="9">
        <f t="shared" si="279"/>
        <v>24.27677525</v>
      </c>
      <c r="AA275" s="9">
        <f t="shared" si="279"/>
        <v>31.2375762</v>
      </c>
      <c r="AB275" s="9">
        <f t="shared" si="279"/>
        <v>1.572648901</v>
      </c>
      <c r="AC275" s="9">
        <f t="shared" si="279"/>
        <v>293.5120342</v>
      </c>
      <c r="AD275" s="9">
        <f t="shared" si="279"/>
        <v>9.600249212</v>
      </c>
      <c r="AE275" s="9">
        <f t="shared" si="279"/>
        <v>0.9131988391</v>
      </c>
      <c r="AF275" s="9">
        <f t="shared" si="279"/>
        <v>91.716871</v>
      </c>
    </row>
    <row r="276">
      <c r="A276" s="3">
        <v>275.0</v>
      </c>
      <c r="B276" s="8">
        <f>IF('Генератор (0-1)'!A275 &lt; $E$15,$H$14,$H$15)*(-LN(1-'Генератор (0-1)'!A276))</f>
        <v>7.119512127</v>
      </c>
      <c r="W276" s="18">
        <f t="shared" si="3"/>
        <v>3.175030246</v>
      </c>
      <c r="X276" s="9">
        <f t="shared" ref="X276:AF276" si="280">W277</f>
        <v>16.83651963</v>
      </c>
      <c r="Y276" s="9">
        <f t="shared" si="280"/>
        <v>24.27677525</v>
      </c>
      <c r="Z276" s="9">
        <f t="shared" si="280"/>
        <v>31.2375762</v>
      </c>
      <c r="AA276" s="9">
        <f t="shared" si="280"/>
        <v>1.572648901</v>
      </c>
      <c r="AB276" s="9">
        <f t="shared" si="280"/>
        <v>293.5120342</v>
      </c>
      <c r="AC276" s="9">
        <f t="shared" si="280"/>
        <v>9.600249212</v>
      </c>
      <c r="AD276" s="9">
        <f t="shared" si="280"/>
        <v>0.9131988391</v>
      </c>
      <c r="AE276" s="9">
        <f t="shared" si="280"/>
        <v>91.716871</v>
      </c>
      <c r="AF276" s="9">
        <f t="shared" si="280"/>
        <v>7.410225356</v>
      </c>
    </row>
    <row r="277">
      <c r="A277" s="3">
        <v>276.0</v>
      </c>
      <c r="B277" s="8">
        <f>IF('Генератор (0-1)'!A276 &lt; $E$15,$H$14,$H$15)*(-LN(1-'Генератор (0-1)'!A277))</f>
        <v>3.175030246</v>
      </c>
      <c r="W277" s="9">
        <f t="shared" si="3"/>
        <v>16.83651963</v>
      </c>
      <c r="X277" s="9">
        <f t="shared" ref="X277:AF277" si="281">W278</f>
        <v>24.27677525</v>
      </c>
      <c r="Y277" s="9">
        <f t="shared" si="281"/>
        <v>31.2375762</v>
      </c>
      <c r="Z277" s="9">
        <f t="shared" si="281"/>
        <v>1.572648901</v>
      </c>
      <c r="AA277" s="9">
        <f t="shared" si="281"/>
        <v>293.5120342</v>
      </c>
      <c r="AB277" s="9">
        <f t="shared" si="281"/>
        <v>9.600249212</v>
      </c>
      <c r="AC277" s="9">
        <f t="shared" si="281"/>
        <v>0.9131988391</v>
      </c>
      <c r="AD277" s="9">
        <f t="shared" si="281"/>
        <v>91.716871</v>
      </c>
      <c r="AE277" s="9">
        <f t="shared" si="281"/>
        <v>7.410225356</v>
      </c>
      <c r="AF277" s="9">
        <f t="shared" si="281"/>
        <v>30.10696265</v>
      </c>
    </row>
    <row r="278">
      <c r="A278" s="3">
        <v>277.0</v>
      </c>
      <c r="B278" s="8">
        <f>IF('Генератор (0-1)'!A277 &lt; $E$15,$H$14,$H$15)*(-LN(1-'Генератор (0-1)'!A278))</f>
        <v>16.83651963</v>
      </c>
      <c r="W278" s="18">
        <f t="shared" si="3"/>
        <v>24.27677525</v>
      </c>
      <c r="X278" s="9">
        <f t="shared" ref="X278:AF278" si="282">W279</f>
        <v>31.2375762</v>
      </c>
      <c r="Y278" s="9">
        <f t="shared" si="282"/>
        <v>1.572648901</v>
      </c>
      <c r="Z278" s="9">
        <f t="shared" si="282"/>
        <v>293.5120342</v>
      </c>
      <c r="AA278" s="9">
        <f t="shared" si="282"/>
        <v>9.600249212</v>
      </c>
      <c r="AB278" s="9">
        <f t="shared" si="282"/>
        <v>0.9131988391</v>
      </c>
      <c r="AC278" s="9">
        <f t="shared" si="282"/>
        <v>91.716871</v>
      </c>
      <c r="AD278" s="9">
        <f t="shared" si="282"/>
        <v>7.410225356</v>
      </c>
      <c r="AE278" s="9">
        <f t="shared" si="282"/>
        <v>30.10696265</v>
      </c>
      <c r="AF278" s="9">
        <f t="shared" si="282"/>
        <v>22.21584761</v>
      </c>
    </row>
    <row r="279">
      <c r="A279" s="3">
        <v>278.0</v>
      </c>
      <c r="B279" s="8">
        <f>IF('Генератор (0-1)'!A278 &lt; $E$15,$H$14,$H$15)*(-LN(1-'Генератор (0-1)'!A279))</f>
        <v>24.27677525</v>
      </c>
      <c r="W279" s="9">
        <f t="shared" si="3"/>
        <v>31.2375762</v>
      </c>
      <c r="X279" s="9">
        <f t="shared" ref="X279:AF279" si="283">W280</f>
        <v>1.572648901</v>
      </c>
      <c r="Y279" s="9">
        <f t="shared" si="283"/>
        <v>293.5120342</v>
      </c>
      <c r="Z279" s="9">
        <f t="shared" si="283"/>
        <v>9.600249212</v>
      </c>
      <c r="AA279" s="9">
        <f t="shared" si="283"/>
        <v>0.9131988391</v>
      </c>
      <c r="AB279" s="9">
        <f t="shared" si="283"/>
        <v>91.716871</v>
      </c>
      <c r="AC279" s="9">
        <f t="shared" si="283"/>
        <v>7.410225356</v>
      </c>
      <c r="AD279" s="9">
        <f t="shared" si="283"/>
        <v>30.10696265</v>
      </c>
      <c r="AE279" s="9">
        <f t="shared" si="283"/>
        <v>22.21584761</v>
      </c>
      <c r="AF279" s="9">
        <f t="shared" si="283"/>
        <v>14.063455</v>
      </c>
    </row>
    <row r="280">
      <c r="A280" s="3">
        <v>279.0</v>
      </c>
      <c r="B280" s="8">
        <f>IF('Генератор (0-1)'!A279 &lt; $E$15,$H$14,$H$15)*(-LN(1-'Генератор (0-1)'!A280))</f>
        <v>31.2375762</v>
      </c>
      <c r="W280" s="18">
        <f t="shared" si="3"/>
        <v>1.572648901</v>
      </c>
      <c r="X280" s="9">
        <f t="shared" ref="X280:AF280" si="284">W281</f>
        <v>293.5120342</v>
      </c>
      <c r="Y280" s="9">
        <f t="shared" si="284"/>
        <v>9.600249212</v>
      </c>
      <c r="Z280" s="9">
        <f t="shared" si="284"/>
        <v>0.9131988391</v>
      </c>
      <c r="AA280" s="9">
        <f t="shared" si="284"/>
        <v>91.716871</v>
      </c>
      <c r="AB280" s="9">
        <f t="shared" si="284"/>
        <v>7.410225356</v>
      </c>
      <c r="AC280" s="9">
        <f t="shared" si="284"/>
        <v>30.10696265</v>
      </c>
      <c r="AD280" s="9">
        <f t="shared" si="284"/>
        <v>22.21584761</v>
      </c>
      <c r="AE280" s="9">
        <f t="shared" si="284"/>
        <v>14.063455</v>
      </c>
      <c r="AF280" s="9">
        <f t="shared" si="284"/>
        <v>9.747619252</v>
      </c>
    </row>
    <row r="281">
      <c r="A281" s="3">
        <v>280.0</v>
      </c>
      <c r="B281" s="8">
        <f>IF('Генератор (0-1)'!A280 &lt; $E$15,$H$14,$H$15)*(-LN(1-'Генератор (0-1)'!A281))</f>
        <v>1.572648901</v>
      </c>
      <c r="W281" s="9">
        <f t="shared" si="3"/>
        <v>293.5120342</v>
      </c>
      <c r="X281" s="9">
        <f t="shared" ref="X281:AF281" si="285">W282</f>
        <v>9.600249212</v>
      </c>
      <c r="Y281" s="9">
        <f t="shared" si="285"/>
        <v>0.9131988391</v>
      </c>
      <c r="Z281" s="9">
        <f t="shared" si="285"/>
        <v>91.716871</v>
      </c>
      <c r="AA281" s="9">
        <f t="shared" si="285"/>
        <v>7.410225356</v>
      </c>
      <c r="AB281" s="9">
        <f t="shared" si="285"/>
        <v>30.10696265</v>
      </c>
      <c r="AC281" s="9">
        <f t="shared" si="285"/>
        <v>22.21584761</v>
      </c>
      <c r="AD281" s="9">
        <f t="shared" si="285"/>
        <v>14.063455</v>
      </c>
      <c r="AE281" s="9">
        <f t="shared" si="285"/>
        <v>9.747619252</v>
      </c>
      <c r="AF281" s="9">
        <f t="shared" si="285"/>
        <v>2.746810055</v>
      </c>
    </row>
    <row r="282">
      <c r="A282" s="3">
        <v>281.0</v>
      </c>
      <c r="B282" s="8">
        <f>IF('Генератор (0-1)'!A281 &lt; $E$15,$H$14,$H$15)*(-LN(1-'Генератор (0-1)'!A282))</f>
        <v>293.5120342</v>
      </c>
      <c r="W282" s="18">
        <f t="shared" si="3"/>
        <v>9.600249212</v>
      </c>
      <c r="X282" s="9">
        <f t="shared" ref="X282:AF282" si="286">W283</f>
        <v>0.9131988391</v>
      </c>
      <c r="Y282" s="9">
        <f t="shared" si="286"/>
        <v>91.716871</v>
      </c>
      <c r="Z282" s="9">
        <f t="shared" si="286"/>
        <v>7.410225356</v>
      </c>
      <c r="AA282" s="9">
        <f t="shared" si="286"/>
        <v>30.10696265</v>
      </c>
      <c r="AB282" s="9">
        <f t="shared" si="286"/>
        <v>22.21584761</v>
      </c>
      <c r="AC282" s="9">
        <f t="shared" si="286"/>
        <v>14.063455</v>
      </c>
      <c r="AD282" s="9">
        <f t="shared" si="286"/>
        <v>9.747619252</v>
      </c>
      <c r="AE282" s="9">
        <f t="shared" si="286"/>
        <v>2.746810055</v>
      </c>
      <c r="AF282" s="9">
        <f t="shared" si="286"/>
        <v>3.181138362</v>
      </c>
    </row>
    <row r="283">
      <c r="A283" s="3">
        <v>282.0</v>
      </c>
      <c r="B283" s="8">
        <f>IF('Генератор (0-1)'!A282 &lt; $E$15,$H$14,$H$15)*(-LN(1-'Генератор (0-1)'!A283))</f>
        <v>9.600249212</v>
      </c>
      <c r="W283" s="9">
        <f t="shared" si="3"/>
        <v>0.9131988391</v>
      </c>
      <c r="X283" s="9">
        <f t="shared" ref="X283:AF283" si="287">W284</f>
        <v>91.716871</v>
      </c>
      <c r="Y283" s="9">
        <f t="shared" si="287"/>
        <v>7.410225356</v>
      </c>
      <c r="Z283" s="9">
        <f t="shared" si="287"/>
        <v>30.10696265</v>
      </c>
      <c r="AA283" s="9">
        <f t="shared" si="287"/>
        <v>22.21584761</v>
      </c>
      <c r="AB283" s="9">
        <f t="shared" si="287"/>
        <v>14.063455</v>
      </c>
      <c r="AC283" s="9">
        <f t="shared" si="287"/>
        <v>9.747619252</v>
      </c>
      <c r="AD283" s="9">
        <f t="shared" si="287"/>
        <v>2.746810055</v>
      </c>
      <c r="AE283" s="9">
        <f t="shared" si="287"/>
        <v>3.181138362</v>
      </c>
      <c r="AF283" s="9">
        <f t="shared" si="287"/>
        <v>20.31383997</v>
      </c>
    </row>
    <row r="284">
      <c r="A284" s="3">
        <v>283.0</v>
      </c>
      <c r="B284" s="8">
        <f>IF('Генератор (0-1)'!A283 &lt; $E$15,$H$14,$H$15)*(-LN(1-'Генератор (0-1)'!A284))</f>
        <v>0.9131988391</v>
      </c>
      <c r="W284" s="18">
        <f t="shared" si="3"/>
        <v>91.716871</v>
      </c>
      <c r="X284" s="9">
        <f t="shared" ref="X284:AF284" si="288">W285</f>
        <v>7.410225356</v>
      </c>
      <c r="Y284" s="9">
        <f t="shared" si="288"/>
        <v>30.10696265</v>
      </c>
      <c r="Z284" s="9">
        <f t="shared" si="288"/>
        <v>22.21584761</v>
      </c>
      <c r="AA284" s="9">
        <f t="shared" si="288"/>
        <v>14.063455</v>
      </c>
      <c r="AB284" s="9">
        <f t="shared" si="288"/>
        <v>9.747619252</v>
      </c>
      <c r="AC284" s="9">
        <f t="shared" si="288"/>
        <v>2.746810055</v>
      </c>
      <c r="AD284" s="9">
        <f t="shared" si="288"/>
        <v>3.181138362</v>
      </c>
      <c r="AE284" s="9">
        <f t="shared" si="288"/>
        <v>20.31383997</v>
      </c>
      <c r="AF284" s="9">
        <f t="shared" si="288"/>
        <v>43.09509767</v>
      </c>
    </row>
    <row r="285">
      <c r="A285" s="3">
        <v>284.0</v>
      </c>
      <c r="B285" s="8">
        <f>IF('Генератор (0-1)'!A284 &lt; $E$15,$H$14,$H$15)*(-LN(1-'Генератор (0-1)'!A285))</f>
        <v>91.716871</v>
      </c>
      <c r="W285" s="9">
        <f t="shared" si="3"/>
        <v>7.410225356</v>
      </c>
      <c r="X285" s="9">
        <f t="shared" ref="X285:AF285" si="289">W286</f>
        <v>30.10696265</v>
      </c>
      <c r="Y285" s="9">
        <f t="shared" si="289"/>
        <v>22.21584761</v>
      </c>
      <c r="Z285" s="9">
        <f t="shared" si="289"/>
        <v>14.063455</v>
      </c>
      <c r="AA285" s="9">
        <f t="shared" si="289"/>
        <v>9.747619252</v>
      </c>
      <c r="AB285" s="9">
        <f t="shared" si="289"/>
        <v>2.746810055</v>
      </c>
      <c r="AC285" s="9">
        <f t="shared" si="289"/>
        <v>3.181138362</v>
      </c>
      <c r="AD285" s="9">
        <f t="shared" si="289"/>
        <v>20.31383997</v>
      </c>
      <c r="AE285" s="9">
        <f t="shared" si="289"/>
        <v>43.09509767</v>
      </c>
      <c r="AF285" s="9">
        <f t="shared" si="289"/>
        <v>4.45499678</v>
      </c>
    </row>
    <row r="286">
      <c r="A286" s="3">
        <v>285.0</v>
      </c>
      <c r="B286" s="8">
        <f>IF('Генератор (0-1)'!A285 &lt; $E$15,$H$14,$H$15)*(-LN(1-'Генератор (0-1)'!A286))</f>
        <v>7.410225356</v>
      </c>
      <c r="W286" s="18">
        <f t="shared" si="3"/>
        <v>30.10696265</v>
      </c>
      <c r="X286" s="9">
        <f t="shared" ref="X286:AF286" si="290">W287</f>
        <v>22.21584761</v>
      </c>
      <c r="Y286" s="9">
        <f t="shared" si="290"/>
        <v>14.063455</v>
      </c>
      <c r="Z286" s="9">
        <f t="shared" si="290"/>
        <v>9.747619252</v>
      </c>
      <c r="AA286" s="9">
        <f t="shared" si="290"/>
        <v>2.746810055</v>
      </c>
      <c r="AB286" s="9">
        <f t="shared" si="290"/>
        <v>3.181138362</v>
      </c>
      <c r="AC286" s="9">
        <f t="shared" si="290"/>
        <v>20.31383997</v>
      </c>
      <c r="AD286" s="9">
        <f t="shared" si="290"/>
        <v>43.09509767</v>
      </c>
      <c r="AE286" s="9">
        <f t="shared" si="290"/>
        <v>4.45499678</v>
      </c>
      <c r="AF286" s="9">
        <f t="shared" si="290"/>
        <v>8.950806114</v>
      </c>
    </row>
    <row r="287">
      <c r="A287" s="3">
        <v>286.0</v>
      </c>
      <c r="B287" s="8">
        <f>IF('Генератор (0-1)'!A286 &lt; $E$15,$H$14,$H$15)*(-LN(1-'Генератор (0-1)'!A287))</f>
        <v>30.10696265</v>
      </c>
      <c r="W287" s="9">
        <f t="shared" si="3"/>
        <v>22.21584761</v>
      </c>
      <c r="X287" s="9">
        <f t="shared" ref="X287:AF287" si="291">W288</f>
        <v>14.063455</v>
      </c>
      <c r="Y287" s="9">
        <f t="shared" si="291"/>
        <v>9.747619252</v>
      </c>
      <c r="Z287" s="9">
        <f t="shared" si="291"/>
        <v>2.746810055</v>
      </c>
      <c r="AA287" s="9">
        <f t="shared" si="291"/>
        <v>3.181138362</v>
      </c>
      <c r="AB287" s="9">
        <f t="shared" si="291"/>
        <v>20.31383997</v>
      </c>
      <c r="AC287" s="9">
        <f t="shared" si="291"/>
        <v>43.09509767</v>
      </c>
      <c r="AD287" s="9">
        <f t="shared" si="291"/>
        <v>4.45499678</v>
      </c>
      <c r="AE287" s="9">
        <f t="shared" si="291"/>
        <v>8.950806114</v>
      </c>
      <c r="AF287" s="9">
        <f t="shared" si="291"/>
        <v>12.99720096</v>
      </c>
    </row>
    <row r="288">
      <c r="A288" s="3">
        <v>287.0</v>
      </c>
      <c r="B288" s="8">
        <f>IF('Генератор (0-1)'!A287 &lt; $E$15,$H$14,$H$15)*(-LN(1-'Генератор (0-1)'!A288))</f>
        <v>22.21584761</v>
      </c>
      <c r="W288" s="18">
        <f t="shared" si="3"/>
        <v>14.063455</v>
      </c>
      <c r="X288" s="9">
        <f t="shared" ref="X288:AF288" si="292">W289</f>
        <v>9.747619252</v>
      </c>
      <c r="Y288" s="9">
        <f t="shared" si="292"/>
        <v>2.746810055</v>
      </c>
      <c r="Z288" s="9">
        <f t="shared" si="292"/>
        <v>3.181138362</v>
      </c>
      <c r="AA288" s="9">
        <f t="shared" si="292"/>
        <v>20.31383997</v>
      </c>
      <c r="AB288" s="9">
        <f t="shared" si="292"/>
        <v>43.09509767</v>
      </c>
      <c r="AC288" s="9">
        <f t="shared" si="292"/>
        <v>4.45499678</v>
      </c>
      <c r="AD288" s="9">
        <f t="shared" si="292"/>
        <v>8.950806114</v>
      </c>
      <c r="AE288" s="9">
        <f t="shared" si="292"/>
        <v>12.99720096</v>
      </c>
      <c r="AF288" s="9">
        <f t="shared" si="292"/>
        <v>20.41684297</v>
      </c>
    </row>
    <row r="289">
      <c r="A289" s="3">
        <v>288.0</v>
      </c>
      <c r="B289" s="8">
        <f>IF('Генератор (0-1)'!A288 &lt; $E$15,$H$14,$H$15)*(-LN(1-'Генератор (0-1)'!A289))</f>
        <v>14.063455</v>
      </c>
      <c r="W289" s="9">
        <f t="shared" si="3"/>
        <v>9.747619252</v>
      </c>
      <c r="X289" s="9">
        <f t="shared" ref="X289:AF289" si="293">W290</f>
        <v>2.746810055</v>
      </c>
      <c r="Y289" s="9">
        <f t="shared" si="293"/>
        <v>3.181138362</v>
      </c>
      <c r="Z289" s="9">
        <f t="shared" si="293"/>
        <v>20.31383997</v>
      </c>
      <c r="AA289" s="9">
        <f t="shared" si="293"/>
        <v>43.09509767</v>
      </c>
      <c r="AB289" s="9">
        <f t="shared" si="293"/>
        <v>4.45499678</v>
      </c>
      <c r="AC289" s="9">
        <f t="shared" si="293"/>
        <v>8.950806114</v>
      </c>
      <c r="AD289" s="9">
        <f t="shared" si="293"/>
        <v>12.99720096</v>
      </c>
      <c r="AE289" s="9">
        <f t="shared" si="293"/>
        <v>20.41684297</v>
      </c>
      <c r="AF289" s="9">
        <f t="shared" si="293"/>
        <v>43.37939661</v>
      </c>
    </row>
    <row r="290">
      <c r="A290" s="3">
        <v>289.0</v>
      </c>
      <c r="B290" s="8">
        <f>IF('Генератор (0-1)'!A289 &lt; $E$15,$H$14,$H$15)*(-LN(1-'Генератор (0-1)'!A290))</f>
        <v>9.747619252</v>
      </c>
      <c r="W290" s="18">
        <f t="shared" si="3"/>
        <v>2.746810055</v>
      </c>
      <c r="X290" s="9">
        <f t="shared" ref="X290:AF290" si="294">W291</f>
        <v>3.181138362</v>
      </c>
      <c r="Y290" s="9">
        <f t="shared" si="294"/>
        <v>20.31383997</v>
      </c>
      <c r="Z290" s="9">
        <f t="shared" si="294"/>
        <v>43.09509767</v>
      </c>
      <c r="AA290" s="9">
        <f t="shared" si="294"/>
        <v>4.45499678</v>
      </c>
      <c r="AB290" s="9">
        <f t="shared" si="294"/>
        <v>8.950806114</v>
      </c>
      <c r="AC290" s="9">
        <f t="shared" si="294"/>
        <v>12.99720096</v>
      </c>
      <c r="AD290" s="9">
        <f t="shared" si="294"/>
        <v>20.41684297</v>
      </c>
      <c r="AE290" s="9">
        <f t="shared" si="294"/>
        <v>43.37939661</v>
      </c>
      <c r="AF290" s="9">
        <f t="shared" si="294"/>
        <v>8.589997687</v>
      </c>
    </row>
    <row r="291">
      <c r="A291" s="3">
        <v>290.0</v>
      </c>
      <c r="B291" s="8">
        <f>IF('Генератор (0-1)'!A290 &lt; $E$15,$H$14,$H$15)*(-LN(1-'Генератор (0-1)'!A291))</f>
        <v>2.746810055</v>
      </c>
      <c r="W291" s="9">
        <f t="shared" si="3"/>
        <v>3.181138362</v>
      </c>
      <c r="X291" s="9">
        <f t="shared" ref="X291:AF291" si="295">W292</f>
        <v>20.31383997</v>
      </c>
      <c r="Y291" s="9">
        <f t="shared" si="295"/>
        <v>43.09509767</v>
      </c>
      <c r="Z291" s="9">
        <f t="shared" si="295"/>
        <v>4.45499678</v>
      </c>
      <c r="AA291" s="9">
        <f t="shared" si="295"/>
        <v>8.950806114</v>
      </c>
      <c r="AB291" s="9">
        <f t="shared" si="295"/>
        <v>12.99720096</v>
      </c>
      <c r="AC291" s="9">
        <f t="shared" si="295"/>
        <v>20.41684297</v>
      </c>
      <c r="AD291" s="9">
        <f t="shared" si="295"/>
        <v>43.37939661</v>
      </c>
      <c r="AE291" s="9">
        <f t="shared" si="295"/>
        <v>8.589997687</v>
      </c>
      <c r="AF291" s="9">
        <f t="shared" si="295"/>
        <v>2.466499335</v>
      </c>
    </row>
    <row r="292">
      <c r="A292" s="3">
        <v>291.0</v>
      </c>
      <c r="B292" s="8">
        <f>IF('Генератор (0-1)'!A291 &lt; $E$15,$H$14,$H$15)*(-LN(1-'Генератор (0-1)'!A292))</f>
        <v>3.181138362</v>
      </c>
      <c r="W292" s="18">
        <f t="shared" si="3"/>
        <v>20.31383997</v>
      </c>
      <c r="X292" s="9">
        <f t="shared" ref="X292:AF292" si="296">W293</f>
        <v>43.09509767</v>
      </c>
      <c r="Y292" s="9">
        <f t="shared" si="296"/>
        <v>4.45499678</v>
      </c>
      <c r="Z292" s="9">
        <f t="shared" si="296"/>
        <v>8.950806114</v>
      </c>
      <c r="AA292" s="9">
        <f t="shared" si="296"/>
        <v>12.99720096</v>
      </c>
      <c r="AB292" s="9">
        <f t="shared" si="296"/>
        <v>20.41684297</v>
      </c>
      <c r="AC292" s="9">
        <f t="shared" si="296"/>
        <v>43.37939661</v>
      </c>
      <c r="AD292" s="9">
        <f t="shared" si="296"/>
        <v>8.589997687</v>
      </c>
      <c r="AE292" s="9">
        <f t="shared" si="296"/>
        <v>2.466499335</v>
      </c>
      <c r="AF292" s="9">
        <f t="shared" si="296"/>
        <v>0.6670171298</v>
      </c>
    </row>
    <row r="293">
      <c r="A293" s="3">
        <v>292.0</v>
      </c>
      <c r="B293" s="8">
        <f>IF('Генератор (0-1)'!A292 &lt; $E$15,$H$14,$H$15)*(-LN(1-'Генератор (0-1)'!A293))</f>
        <v>20.31383997</v>
      </c>
      <c r="W293" s="9">
        <f t="shared" si="3"/>
        <v>43.09509767</v>
      </c>
      <c r="X293" s="9">
        <f t="shared" ref="X293:AF293" si="297">W294</f>
        <v>4.45499678</v>
      </c>
      <c r="Y293" s="9">
        <f t="shared" si="297"/>
        <v>8.950806114</v>
      </c>
      <c r="Z293" s="9">
        <f t="shared" si="297"/>
        <v>12.99720096</v>
      </c>
      <c r="AA293" s="9">
        <f t="shared" si="297"/>
        <v>20.41684297</v>
      </c>
      <c r="AB293" s="9">
        <f t="shared" si="297"/>
        <v>43.37939661</v>
      </c>
      <c r="AC293" s="9">
        <f t="shared" si="297"/>
        <v>8.589997687</v>
      </c>
      <c r="AD293" s="9">
        <f t="shared" si="297"/>
        <v>2.466499335</v>
      </c>
      <c r="AE293" s="9">
        <f t="shared" si="297"/>
        <v>0.6670171298</v>
      </c>
      <c r="AF293" s="9">
        <f t="shared" si="297"/>
        <v>3.823895065</v>
      </c>
    </row>
    <row r="294">
      <c r="A294" s="3">
        <v>293.0</v>
      </c>
      <c r="B294" s="8">
        <f>IF('Генератор (0-1)'!A293 &lt; $E$15,$H$14,$H$15)*(-LN(1-'Генератор (0-1)'!A294))</f>
        <v>43.09509767</v>
      </c>
      <c r="W294" s="18">
        <f t="shared" si="3"/>
        <v>4.45499678</v>
      </c>
      <c r="X294" s="9">
        <f t="shared" ref="X294:AF294" si="298">W295</f>
        <v>8.950806114</v>
      </c>
      <c r="Y294" s="9">
        <f t="shared" si="298"/>
        <v>12.99720096</v>
      </c>
      <c r="Z294" s="9">
        <f t="shared" si="298"/>
        <v>20.41684297</v>
      </c>
      <c r="AA294" s="9">
        <f t="shared" si="298"/>
        <v>43.37939661</v>
      </c>
      <c r="AB294" s="9">
        <f t="shared" si="298"/>
        <v>8.589997687</v>
      </c>
      <c r="AC294" s="9">
        <f t="shared" si="298"/>
        <v>2.466499335</v>
      </c>
      <c r="AD294" s="9">
        <f t="shared" si="298"/>
        <v>0.6670171298</v>
      </c>
      <c r="AE294" s="9">
        <f t="shared" si="298"/>
        <v>3.823895065</v>
      </c>
      <c r="AF294" s="9">
        <f t="shared" si="298"/>
        <v>21.16515753</v>
      </c>
    </row>
    <row r="295">
      <c r="A295" s="3">
        <v>294.0</v>
      </c>
      <c r="B295" s="8">
        <f>IF('Генератор (0-1)'!A294 &lt; $E$15,$H$14,$H$15)*(-LN(1-'Генератор (0-1)'!A295))</f>
        <v>4.45499678</v>
      </c>
      <c r="W295" s="9">
        <f t="shared" si="3"/>
        <v>8.950806114</v>
      </c>
      <c r="X295" s="9">
        <f t="shared" ref="X295:AF295" si="299">W296</f>
        <v>12.99720096</v>
      </c>
      <c r="Y295" s="9">
        <f t="shared" si="299"/>
        <v>20.41684297</v>
      </c>
      <c r="Z295" s="9">
        <f t="shared" si="299"/>
        <v>43.37939661</v>
      </c>
      <c r="AA295" s="9">
        <f t="shared" si="299"/>
        <v>8.589997687</v>
      </c>
      <c r="AB295" s="9">
        <f t="shared" si="299"/>
        <v>2.466499335</v>
      </c>
      <c r="AC295" s="9">
        <f t="shared" si="299"/>
        <v>0.6670171298</v>
      </c>
      <c r="AD295" s="9">
        <f t="shared" si="299"/>
        <v>3.823895065</v>
      </c>
      <c r="AE295" s="9">
        <f t="shared" si="299"/>
        <v>21.16515753</v>
      </c>
      <c r="AF295" s="9">
        <f t="shared" si="299"/>
        <v>6.227133604</v>
      </c>
    </row>
    <row r="296">
      <c r="A296" s="3">
        <v>295.0</v>
      </c>
      <c r="B296" s="8">
        <f>IF('Генератор (0-1)'!A295 &lt; $E$15,$H$14,$H$15)*(-LN(1-'Генератор (0-1)'!A296))</f>
        <v>8.950806114</v>
      </c>
      <c r="W296" s="18">
        <f t="shared" si="3"/>
        <v>12.99720096</v>
      </c>
      <c r="X296" s="9">
        <f t="shared" ref="X296:AF296" si="300">W297</f>
        <v>20.41684297</v>
      </c>
      <c r="Y296" s="9">
        <f t="shared" si="300"/>
        <v>43.37939661</v>
      </c>
      <c r="Z296" s="9">
        <f t="shared" si="300"/>
        <v>8.589997687</v>
      </c>
      <c r="AA296" s="9">
        <f t="shared" si="300"/>
        <v>2.466499335</v>
      </c>
      <c r="AB296" s="9">
        <f t="shared" si="300"/>
        <v>0.6670171298</v>
      </c>
      <c r="AC296" s="9">
        <f t="shared" si="300"/>
        <v>3.823895065</v>
      </c>
      <c r="AD296" s="9">
        <f t="shared" si="300"/>
        <v>21.16515753</v>
      </c>
      <c r="AE296" s="9">
        <f t="shared" si="300"/>
        <v>6.227133604</v>
      </c>
      <c r="AF296" s="9">
        <f t="shared" si="300"/>
        <v>28.06273068</v>
      </c>
    </row>
    <row r="297">
      <c r="A297" s="3">
        <v>296.0</v>
      </c>
      <c r="B297" s="8">
        <f>IF('Генератор (0-1)'!A296 &lt; $E$15,$H$14,$H$15)*(-LN(1-'Генератор (0-1)'!A297))</f>
        <v>12.99720096</v>
      </c>
      <c r="W297" s="9">
        <f t="shared" si="3"/>
        <v>20.41684297</v>
      </c>
      <c r="X297" s="9">
        <f t="shared" ref="X297:AF297" si="301">W298</f>
        <v>43.37939661</v>
      </c>
      <c r="Y297" s="9">
        <f t="shared" si="301"/>
        <v>8.589997687</v>
      </c>
      <c r="Z297" s="9">
        <f t="shared" si="301"/>
        <v>2.466499335</v>
      </c>
      <c r="AA297" s="9">
        <f t="shared" si="301"/>
        <v>0.6670171298</v>
      </c>
      <c r="AB297" s="9">
        <f t="shared" si="301"/>
        <v>3.823895065</v>
      </c>
      <c r="AC297" s="9">
        <f t="shared" si="301"/>
        <v>21.16515753</v>
      </c>
      <c r="AD297" s="9">
        <f t="shared" si="301"/>
        <v>6.227133604</v>
      </c>
      <c r="AE297" s="9">
        <f t="shared" si="301"/>
        <v>28.06273068</v>
      </c>
      <c r="AF297" s="9">
        <f t="shared" si="301"/>
        <v>0.0131419121</v>
      </c>
    </row>
    <row r="298">
      <c r="A298" s="3">
        <v>297.0</v>
      </c>
      <c r="B298" s="8">
        <f>IF('Генератор (0-1)'!A297 &lt; $E$15,$H$14,$H$15)*(-LN(1-'Генератор (0-1)'!A298))</f>
        <v>20.41684297</v>
      </c>
      <c r="W298" s="18">
        <f t="shared" si="3"/>
        <v>43.37939661</v>
      </c>
      <c r="X298" s="9">
        <f t="shared" ref="X298:AF298" si="302">W299</f>
        <v>8.589997687</v>
      </c>
      <c r="Y298" s="9">
        <f t="shared" si="302"/>
        <v>2.466499335</v>
      </c>
      <c r="Z298" s="9">
        <f t="shared" si="302"/>
        <v>0.6670171298</v>
      </c>
      <c r="AA298" s="9">
        <f t="shared" si="302"/>
        <v>3.823895065</v>
      </c>
      <c r="AB298" s="9">
        <f t="shared" si="302"/>
        <v>21.16515753</v>
      </c>
      <c r="AC298" s="9">
        <f t="shared" si="302"/>
        <v>6.227133604</v>
      </c>
      <c r="AD298" s="9">
        <f t="shared" si="302"/>
        <v>28.06273068</v>
      </c>
      <c r="AE298" s="9">
        <f t="shared" si="302"/>
        <v>0.0131419121</v>
      </c>
      <c r="AF298" s="9">
        <f t="shared" si="302"/>
        <v>53.30503889</v>
      </c>
    </row>
    <row r="299">
      <c r="A299" s="3">
        <v>298.0</v>
      </c>
      <c r="B299" s="8">
        <f>IF('Генератор (0-1)'!A298 &lt; $E$15,$H$14,$H$15)*(-LN(1-'Генератор (0-1)'!A299))</f>
        <v>43.37939661</v>
      </c>
      <c r="W299" s="9">
        <f t="shared" si="3"/>
        <v>8.589997687</v>
      </c>
      <c r="X299" s="9">
        <f t="shared" ref="X299:AF299" si="303">W300</f>
        <v>2.466499335</v>
      </c>
      <c r="Y299" s="9">
        <f t="shared" si="303"/>
        <v>0.6670171298</v>
      </c>
      <c r="Z299" s="9">
        <f t="shared" si="303"/>
        <v>3.823895065</v>
      </c>
      <c r="AA299" s="9">
        <f t="shared" si="303"/>
        <v>21.16515753</v>
      </c>
      <c r="AB299" s="9">
        <f t="shared" si="303"/>
        <v>6.227133604</v>
      </c>
      <c r="AC299" s="9">
        <f t="shared" si="303"/>
        <v>28.06273068</v>
      </c>
      <c r="AD299" s="9">
        <f t="shared" si="303"/>
        <v>0.0131419121</v>
      </c>
      <c r="AE299" s="9">
        <f t="shared" si="303"/>
        <v>53.30503889</v>
      </c>
      <c r="AF299" s="9">
        <f t="shared" si="303"/>
        <v>12.67053277</v>
      </c>
    </row>
    <row r="300">
      <c r="A300" s="3">
        <v>299.0</v>
      </c>
      <c r="B300" s="8">
        <f>IF('Генератор (0-1)'!A299 &lt; $E$15,$H$14,$H$15)*(-LN(1-'Генератор (0-1)'!A300))</f>
        <v>8.589997687</v>
      </c>
      <c r="W300" s="18">
        <f t="shared" si="3"/>
        <v>2.466499335</v>
      </c>
      <c r="X300" s="9">
        <f t="shared" ref="X300:AF300" si="304">W301</f>
        <v>0.6670171298</v>
      </c>
      <c r="Y300" s="9">
        <f t="shared" si="304"/>
        <v>3.823895065</v>
      </c>
      <c r="Z300" s="9">
        <f t="shared" si="304"/>
        <v>21.16515753</v>
      </c>
      <c r="AA300" s="9">
        <f t="shared" si="304"/>
        <v>6.227133604</v>
      </c>
      <c r="AB300" s="9">
        <f t="shared" si="304"/>
        <v>28.06273068</v>
      </c>
      <c r="AC300" s="9">
        <f t="shared" si="304"/>
        <v>0.0131419121</v>
      </c>
      <c r="AD300" s="9">
        <f t="shared" si="304"/>
        <v>53.30503889</v>
      </c>
      <c r="AE300" s="9">
        <f t="shared" si="304"/>
        <v>12.67053277</v>
      </c>
      <c r="AF300" s="9">
        <f t="shared" si="304"/>
        <v>15.00127989</v>
      </c>
    </row>
    <row r="301">
      <c r="A301" s="3">
        <v>300.0</v>
      </c>
      <c r="B301" s="8">
        <f>IF('Генератор (0-1)'!A300 &lt; $E$15,$H$14,$H$15)*(-LN(1-'Генератор (0-1)'!A301))</f>
        <v>2.466499335</v>
      </c>
      <c r="W301" s="9">
        <f>B2</f>
        <v>0.6670171298</v>
      </c>
      <c r="X301" s="9">
        <f t="shared" ref="X301:AF301" si="305">W2</f>
        <v>3.823895065</v>
      </c>
      <c r="Y301" s="9">
        <f t="shared" si="305"/>
        <v>21.16515753</v>
      </c>
      <c r="Z301" s="9">
        <f t="shared" si="305"/>
        <v>6.227133604</v>
      </c>
      <c r="AA301" s="9">
        <f t="shared" si="305"/>
        <v>28.06273068</v>
      </c>
      <c r="AB301" s="9">
        <f t="shared" si="305"/>
        <v>0.0131419121</v>
      </c>
      <c r="AC301" s="9">
        <f t="shared" si="305"/>
        <v>53.30503889</v>
      </c>
      <c r="AD301" s="9">
        <f t="shared" si="305"/>
        <v>12.67053277</v>
      </c>
      <c r="AE301" s="9">
        <f t="shared" si="305"/>
        <v>15.00127989</v>
      </c>
      <c r="AF301" s="9">
        <f t="shared" si="305"/>
        <v>10.54133711</v>
      </c>
    </row>
  </sheetData>
  <mergeCells count="2">
    <mergeCell ref="D2:D3"/>
    <mergeCell ref="E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2" max="16" width="6.63"/>
    <col customWidth="1" min="17" max="18" width="6.13"/>
    <col customWidth="1" min="19" max="19" width="6.63"/>
    <col customWidth="1" min="20" max="21" width="6.13"/>
    <col customWidth="1" min="23" max="31" width="7.38"/>
    <col customWidth="1" min="32" max="32" width="8.38"/>
  </cols>
  <sheetData>
    <row r="1">
      <c r="A1" s="1" t="s">
        <v>0</v>
      </c>
      <c r="B1" s="2" t="s">
        <v>1</v>
      </c>
      <c r="W1" s="4" t="s">
        <v>3</v>
      </c>
      <c r="X1" s="5" t="s">
        <v>4</v>
      </c>
      <c r="Y1" s="5" t="s">
        <v>5</v>
      </c>
      <c r="Z1" s="5" t="s">
        <v>6</v>
      </c>
      <c r="AA1" s="5" t="s">
        <v>7</v>
      </c>
      <c r="AB1" s="6" t="s">
        <v>8</v>
      </c>
      <c r="AC1" s="6" t="s">
        <v>9</v>
      </c>
      <c r="AD1" s="6" t="s">
        <v>10</v>
      </c>
      <c r="AE1" s="6" t="s">
        <v>11</v>
      </c>
      <c r="AF1" s="7" t="s">
        <v>12</v>
      </c>
    </row>
    <row r="2">
      <c r="A2" s="3">
        <v>1.0</v>
      </c>
      <c r="B2" s="8">
        <f>IF('Сохраненная генерация'!B2 &lt; $E$15,$H$14,$H$15)*(-LN(1-'Сохраненная генерация'!B3))</f>
        <v>150.3880549</v>
      </c>
      <c r="D2" s="10" t="s">
        <v>13</v>
      </c>
      <c r="E2" s="11" t="s">
        <v>14</v>
      </c>
      <c r="F2" s="12"/>
      <c r="G2" s="12"/>
      <c r="H2" s="12"/>
      <c r="I2" s="13"/>
      <c r="K2" s="14" t="s">
        <v>15</v>
      </c>
      <c r="L2" s="15">
        <v>1.0</v>
      </c>
      <c r="M2" s="16">
        <v>2.0</v>
      </c>
      <c r="N2" s="16">
        <v>3.0</v>
      </c>
      <c r="O2" s="16">
        <v>4.0</v>
      </c>
      <c r="P2" s="16">
        <v>5.0</v>
      </c>
      <c r="Q2" s="16">
        <v>6.0</v>
      </c>
      <c r="R2" s="16">
        <v>7.0</v>
      </c>
      <c r="S2" s="16">
        <v>8.0</v>
      </c>
      <c r="T2" s="16">
        <v>9.0</v>
      </c>
      <c r="U2" s="17">
        <v>10.0</v>
      </c>
      <c r="W2" s="18">
        <f t="shared" ref="W2:W300" si="3">B3</f>
        <v>16.64463064</v>
      </c>
      <c r="X2" s="9">
        <f t="shared" ref="X2:AF2" si="1">W3</f>
        <v>29.18122302</v>
      </c>
      <c r="Y2" s="9">
        <f t="shared" si="1"/>
        <v>1.117343303</v>
      </c>
      <c r="Z2" s="9">
        <f t="shared" si="1"/>
        <v>62.58326782</v>
      </c>
      <c r="AA2" s="9">
        <f t="shared" si="1"/>
        <v>0.4275264989</v>
      </c>
      <c r="AB2" s="9">
        <f t="shared" si="1"/>
        <v>76.80724718</v>
      </c>
      <c r="AC2" s="9">
        <f t="shared" si="1"/>
        <v>7.232204104</v>
      </c>
      <c r="AD2" s="9">
        <f t="shared" si="1"/>
        <v>27.47588766</v>
      </c>
      <c r="AE2" s="9">
        <f t="shared" si="1"/>
        <v>1.96086204</v>
      </c>
      <c r="AF2" s="9">
        <f t="shared" si="1"/>
        <v>2.468015102</v>
      </c>
    </row>
    <row r="3">
      <c r="A3" s="3">
        <v>2.0</v>
      </c>
      <c r="B3" s="8">
        <f>IF('Сохраненная генерация'!B3 &lt; $E$15,$H$14,$H$15)*(-LN(1-'Сохраненная генерация'!B4))</f>
        <v>16.64463064</v>
      </c>
      <c r="D3" s="19"/>
      <c r="E3" s="20">
        <v>10.0</v>
      </c>
      <c r="F3" s="21">
        <v>50.0</v>
      </c>
      <c r="G3" s="21">
        <v>100.0</v>
      </c>
      <c r="H3" s="21">
        <v>200.0</v>
      </c>
      <c r="I3" s="22">
        <v>300.0</v>
      </c>
      <c r="K3" s="23" t="s">
        <v>16</v>
      </c>
      <c r="L3" s="24">
        <f t="shared" ref="L3:U3" si="2">COVAR($B2:$B301,W2:W301)/SQRT(VAR($B2:$B301)*VAR(W2:W301))</f>
        <v>-0.117844303</v>
      </c>
      <c r="M3" s="24">
        <f t="shared" si="2"/>
        <v>-0.01167707584</v>
      </c>
      <c r="N3" s="24">
        <f t="shared" si="2"/>
        <v>-0.1193530196</v>
      </c>
      <c r="O3" s="24">
        <f t="shared" si="2"/>
        <v>0.05296774639</v>
      </c>
      <c r="P3" s="24">
        <f t="shared" si="2"/>
        <v>-0.1294081366</v>
      </c>
      <c r="Q3" s="24">
        <f t="shared" si="2"/>
        <v>0.04055028745</v>
      </c>
      <c r="R3" s="24">
        <f t="shared" si="2"/>
        <v>-0.03834422283</v>
      </c>
      <c r="S3" s="24">
        <f t="shared" si="2"/>
        <v>0.03076003006</v>
      </c>
      <c r="T3" s="24">
        <f t="shared" si="2"/>
        <v>-0.06673025091</v>
      </c>
      <c r="U3" s="25">
        <f t="shared" si="2"/>
        <v>0.05926559727</v>
      </c>
      <c r="W3" s="9">
        <f t="shared" si="3"/>
        <v>29.18122302</v>
      </c>
      <c r="X3" s="9">
        <f t="shared" ref="X3:AF3" si="4">W4</f>
        <v>1.117343303</v>
      </c>
      <c r="Y3" s="9">
        <f t="shared" si="4"/>
        <v>62.58326782</v>
      </c>
      <c r="Z3" s="9">
        <f t="shared" si="4"/>
        <v>0.4275264989</v>
      </c>
      <c r="AA3" s="9">
        <f t="shared" si="4"/>
        <v>76.80724718</v>
      </c>
      <c r="AB3" s="9">
        <f t="shared" si="4"/>
        <v>7.232204104</v>
      </c>
      <c r="AC3" s="9">
        <f t="shared" si="4"/>
        <v>27.47588766</v>
      </c>
      <c r="AD3" s="9">
        <f t="shared" si="4"/>
        <v>1.96086204</v>
      </c>
      <c r="AE3" s="9">
        <f t="shared" si="4"/>
        <v>2.468015102</v>
      </c>
      <c r="AF3" s="9">
        <f t="shared" si="4"/>
        <v>8.596623333</v>
      </c>
    </row>
    <row r="4">
      <c r="A4" s="3">
        <v>3.0</v>
      </c>
      <c r="B4" s="8">
        <f>IF('Сохраненная генерация'!B4 &lt; $E$15,$H$14,$H$15)*(-LN(1-'Сохраненная генерация'!B5))</f>
        <v>29.18122302</v>
      </c>
      <c r="D4" s="26" t="s">
        <v>17</v>
      </c>
      <c r="E4" s="27">
        <f>AVERAGE(B2:B11)</f>
        <v>37.38182471</v>
      </c>
      <c r="F4" s="28">
        <f>AVERAGE(B2:B51)</f>
        <v>23.79665461</v>
      </c>
      <c r="G4" s="28">
        <f>AVERAGE(B2:B101)</f>
        <v>22.46585807</v>
      </c>
      <c r="H4" s="28">
        <f>AVERAGE(B2:B201)</f>
        <v>23.88712766</v>
      </c>
      <c r="I4" s="29">
        <f>AVERAGE(B2:B301)</f>
        <v>22.75019848</v>
      </c>
      <c r="W4" s="18">
        <f t="shared" si="3"/>
        <v>1.117343303</v>
      </c>
      <c r="X4" s="9">
        <f t="shared" ref="X4:AF4" si="5">W5</f>
        <v>62.58326782</v>
      </c>
      <c r="Y4" s="9">
        <f t="shared" si="5"/>
        <v>0.4275264989</v>
      </c>
      <c r="Z4" s="9">
        <f t="shared" si="5"/>
        <v>76.80724718</v>
      </c>
      <c r="AA4" s="9">
        <f t="shared" si="5"/>
        <v>7.232204104</v>
      </c>
      <c r="AB4" s="9">
        <f t="shared" si="5"/>
        <v>27.47588766</v>
      </c>
      <c r="AC4" s="9">
        <f t="shared" si="5"/>
        <v>1.96086204</v>
      </c>
      <c r="AD4" s="9">
        <f t="shared" si="5"/>
        <v>2.468015102</v>
      </c>
      <c r="AE4" s="9">
        <f t="shared" si="5"/>
        <v>8.596623333</v>
      </c>
      <c r="AF4" s="9">
        <f t="shared" si="5"/>
        <v>26.69599107</v>
      </c>
    </row>
    <row r="5">
      <c r="A5" s="3">
        <v>4.0</v>
      </c>
      <c r="B5" s="8">
        <f>IF('Сохраненная генерация'!B5 &lt; $E$15,$H$14,$H$15)*(-LN(1-'Сохраненная генерация'!B6))</f>
        <v>1.117343303</v>
      </c>
      <c r="D5" s="30" t="s">
        <v>18</v>
      </c>
      <c r="E5" s="31">
        <f>1.643*STDEV(B2:B11)/SQRT(COUNT(B2:B11))</f>
        <v>24.73590953</v>
      </c>
      <c r="F5" s="32">
        <f>1.643*STDEV(B2:B51)/SQRT(COUNT(B2:B51))</f>
        <v>7.521331563</v>
      </c>
      <c r="G5" s="32">
        <f>1.643*STDEV(B2:B101)/SQRT(COUNT(B2:B101))</f>
        <v>6.127918454</v>
      </c>
      <c r="H5" s="32">
        <f>1.643*STDEV(B2:B201)/SQRT(COUNT(B2:B201))</f>
        <v>4.730363119</v>
      </c>
      <c r="I5" s="33">
        <f>1.643*STDEV(B2:B301)/SQRT(COUNT(B2:B301))</f>
        <v>3.629548857</v>
      </c>
      <c r="W5" s="9">
        <f t="shared" si="3"/>
        <v>62.58326782</v>
      </c>
      <c r="X5" s="9">
        <f t="shared" ref="X5:AF5" si="6">W6</f>
        <v>0.4275264989</v>
      </c>
      <c r="Y5" s="9">
        <f t="shared" si="6"/>
        <v>76.80724718</v>
      </c>
      <c r="Z5" s="9">
        <f t="shared" si="6"/>
        <v>7.232204104</v>
      </c>
      <c r="AA5" s="9">
        <f t="shared" si="6"/>
        <v>27.47588766</v>
      </c>
      <c r="AB5" s="9">
        <f t="shared" si="6"/>
        <v>1.96086204</v>
      </c>
      <c r="AC5" s="9">
        <f t="shared" si="6"/>
        <v>2.468015102</v>
      </c>
      <c r="AD5" s="9">
        <f t="shared" si="6"/>
        <v>8.596623333</v>
      </c>
      <c r="AE5" s="9">
        <f t="shared" si="6"/>
        <v>26.69599107</v>
      </c>
      <c r="AF5" s="9">
        <f t="shared" si="6"/>
        <v>3.403251689</v>
      </c>
    </row>
    <row r="6">
      <c r="A6" s="3">
        <v>5.0</v>
      </c>
      <c r="B6" s="8">
        <f>IF('Сохраненная генерация'!B6 &lt; $E$15,$H$14,$H$15)*(-LN(1-'Сохраненная генерация'!B7))</f>
        <v>62.58326782</v>
      </c>
      <c r="D6" s="30" t="s">
        <v>19</v>
      </c>
      <c r="E6" s="31">
        <f>1.96*STDEV(B2:B11)/SQRT(COUNT(B2:B11))</f>
        <v>29.50844959</v>
      </c>
      <c r="F6" s="32">
        <f>1.96*STDEV(B2:B51)/SQRT(COUNT(B2:B51))</f>
        <v>8.972495353</v>
      </c>
      <c r="G6" s="32">
        <f>1.96*STDEV(B2:B101)/SQRT(COUNT(B2:B101))</f>
        <v>7.310237475</v>
      </c>
      <c r="H6" s="32">
        <f>1.96*STDEV(B2:B201)/SQRT(COUNT(B2:B201))</f>
        <v>5.64303817</v>
      </c>
      <c r="I6" s="33">
        <f>1.96*STDEV(B2:B301)/SQRT(COUNT(B2:B301))</f>
        <v>4.329833086</v>
      </c>
      <c r="W6" s="18">
        <f t="shared" si="3"/>
        <v>0.4275264989</v>
      </c>
      <c r="X6" s="9">
        <f t="shared" ref="X6:AF6" si="7">W7</f>
        <v>76.80724718</v>
      </c>
      <c r="Y6" s="9">
        <f t="shared" si="7"/>
        <v>7.232204104</v>
      </c>
      <c r="Z6" s="9">
        <f t="shared" si="7"/>
        <v>27.47588766</v>
      </c>
      <c r="AA6" s="9">
        <f t="shared" si="7"/>
        <v>1.96086204</v>
      </c>
      <c r="AB6" s="9">
        <f t="shared" si="7"/>
        <v>2.468015102</v>
      </c>
      <c r="AC6" s="9">
        <f t="shared" si="7"/>
        <v>8.596623333</v>
      </c>
      <c r="AD6" s="9">
        <f t="shared" si="7"/>
        <v>26.69599107</v>
      </c>
      <c r="AE6" s="9">
        <f t="shared" si="7"/>
        <v>3.403251689</v>
      </c>
      <c r="AF6" s="9">
        <f t="shared" si="7"/>
        <v>6.230979084</v>
      </c>
    </row>
    <row r="7">
      <c r="A7" s="3">
        <v>6.0</v>
      </c>
      <c r="B7" s="8">
        <f>IF('Сохраненная генерация'!B7 &lt; $E$15,$H$14,$H$15)*(-LN(1-'Сохраненная генерация'!B8))</f>
        <v>0.4275264989</v>
      </c>
      <c r="D7" s="30" t="s">
        <v>20</v>
      </c>
      <c r="E7" s="31">
        <f>2.576*STDEV(B2:B11)/SQRT(COUNT(B2:B11))</f>
        <v>38.78253375</v>
      </c>
      <c r="F7" s="32">
        <f>2.576*STDEV(B2:B51)/SQRT(COUNT(B2:B51))</f>
        <v>11.79242246</v>
      </c>
      <c r="G7" s="32">
        <f>2.576*STDEV(B2:B101)/SQRT(COUNT(B2:B101))</f>
        <v>9.607740681</v>
      </c>
      <c r="H7" s="32">
        <f>2.576*STDEV(B2:B201)/SQRT(COUNT(B2:B201))</f>
        <v>7.416564452</v>
      </c>
      <c r="I7" s="33">
        <f>2.576*STDEV(B2:B301)/SQRT(COUNT(B2:B301))</f>
        <v>5.69063777</v>
      </c>
      <c r="W7" s="9">
        <f t="shared" si="3"/>
        <v>76.80724718</v>
      </c>
      <c r="X7" s="9">
        <f t="shared" ref="X7:AF7" si="8">W8</f>
        <v>7.232204104</v>
      </c>
      <c r="Y7" s="9">
        <f t="shared" si="8"/>
        <v>27.47588766</v>
      </c>
      <c r="Z7" s="9">
        <f t="shared" si="8"/>
        <v>1.96086204</v>
      </c>
      <c r="AA7" s="9">
        <f t="shared" si="8"/>
        <v>2.468015102</v>
      </c>
      <c r="AB7" s="9">
        <f t="shared" si="8"/>
        <v>8.596623333</v>
      </c>
      <c r="AC7" s="9">
        <f t="shared" si="8"/>
        <v>26.69599107</v>
      </c>
      <c r="AD7" s="9">
        <f t="shared" si="8"/>
        <v>3.403251689</v>
      </c>
      <c r="AE7" s="9">
        <f t="shared" si="8"/>
        <v>6.230979084</v>
      </c>
      <c r="AF7" s="9">
        <f t="shared" si="8"/>
        <v>36.27717721</v>
      </c>
    </row>
    <row r="8">
      <c r="A8" s="3">
        <v>7.0</v>
      </c>
      <c r="B8" s="8">
        <f>IF('Сохраненная генерация'!B8 &lt; $E$15,$H$14,$H$15)*(-LN(1-'Сохраненная генерация'!B9))</f>
        <v>76.80724718</v>
      </c>
      <c r="D8" s="34" t="s">
        <v>21</v>
      </c>
      <c r="E8" s="35">
        <f>VAR(B2:B11)</f>
        <v>2266.630043</v>
      </c>
      <c r="F8" s="36">
        <f>VAR(B2:B51)</f>
        <v>1047.814359</v>
      </c>
      <c r="G8" s="36">
        <f>VAR(B2:B101)</f>
        <v>1391.075904</v>
      </c>
      <c r="H8" s="36">
        <f>VAR(B2:B201)</f>
        <v>1657.844637</v>
      </c>
      <c r="I8" s="37">
        <f>VAR(B2:B301)</f>
        <v>1464.034872</v>
      </c>
      <c r="W8" s="18">
        <f t="shared" si="3"/>
        <v>7.232204104</v>
      </c>
      <c r="X8" s="9">
        <f t="shared" ref="X8:AF8" si="9">W9</f>
        <v>27.47588766</v>
      </c>
      <c r="Y8" s="9">
        <f t="shared" si="9"/>
        <v>1.96086204</v>
      </c>
      <c r="Z8" s="9">
        <f t="shared" si="9"/>
        <v>2.468015102</v>
      </c>
      <c r="AA8" s="9">
        <f t="shared" si="9"/>
        <v>8.596623333</v>
      </c>
      <c r="AB8" s="9">
        <f t="shared" si="9"/>
        <v>26.69599107</v>
      </c>
      <c r="AC8" s="9">
        <f t="shared" si="9"/>
        <v>3.403251689</v>
      </c>
      <c r="AD8" s="9">
        <f t="shared" si="9"/>
        <v>6.230979084</v>
      </c>
      <c r="AE8" s="9">
        <f t="shared" si="9"/>
        <v>36.27717721</v>
      </c>
      <c r="AF8" s="9">
        <f t="shared" si="9"/>
        <v>33.99450017</v>
      </c>
    </row>
    <row r="9">
      <c r="A9" s="3">
        <v>8.0</v>
      </c>
      <c r="B9" s="8">
        <f>IF('Сохраненная генерация'!B9 &lt; $E$15,$H$14,$H$15)*(-LN(1-'Сохраненная генерация'!B10))</f>
        <v>7.232204104</v>
      </c>
      <c r="D9" s="34" t="s">
        <v>22</v>
      </c>
      <c r="E9" s="35">
        <f t="shared" ref="E9:I9" si="10">SQRT(E8)</f>
        <v>47.60913823</v>
      </c>
      <c r="F9" s="38">
        <f t="shared" si="10"/>
        <v>32.36996076</v>
      </c>
      <c r="G9" s="38">
        <f t="shared" si="10"/>
        <v>37.29712997</v>
      </c>
      <c r="H9" s="38">
        <f t="shared" si="10"/>
        <v>40.71663833</v>
      </c>
      <c r="I9" s="39">
        <f t="shared" si="10"/>
        <v>38.26270864</v>
      </c>
      <c r="W9" s="9">
        <f t="shared" si="3"/>
        <v>27.47588766</v>
      </c>
      <c r="X9" s="9">
        <f t="shared" ref="X9:AF9" si="11">W10</f>
        <v>1.96086204</v>
      </c>
      <c r="Y9" s="9">
        <f t="shared" si="11"/>
        <v>2.468015102</v>
      </c>
      <c r="Z9" s="9">
        <f t="shared" si="11"/>
        <v>8.596623333</v>
      </c>
      <c r="AA9" s="9">
        <f t="shared" si="11"/>
        <v>26.69599107</v>
      </c>
      <c r="AB9" s="9">
        <f t="shared" si="11"/>
        <v>3.403251689</v>
      </c>
      <c r="AC9" s="9">
        <f t="shared" si="11"/>
        <v>6.230979084</v>
      </c>
      <c r="AD9" s="9">
        <f t="shared" si="11"/>
        <v>36.27717721</v>
      </c>
      <c r="AE9" s="9">
        <f t="shared" si="11"/>
        <v>33.99450017</v>
      </c>
      <c r="AF9" s="9">
        <f t="shared" si="11"/>
        <v>18.23963756</v>
      </c>
    </row>
    <row r="10">
      <c r="A10" s="3">
        <v>9.0</v>
      </c>
      <c r="B10" s="8">
        <f>IF('Сохраненная генерация'!B10 &lt; $E$15,$H$14,$H$15)*(-LN(1-'Сохраненная генерация'!B11))</f>
        <v>27.47588766</v>
      </c>
      <c r="D10" s="23" t="s">
        <v>23</v>
      </c>
      <c r="E10" s="40">
        <f t="shared" ref="E10:I10" si="12">E9/E4</f>
        <v>1.273590538</v>
      </c>
      <c r="F10" s="41">
        <f t="shared" si="12"/>
        <v>1.360273588</v>
      </c>
      <c r="G10" s="41">
        <f t="shared" si="12"/>
        <v>1.660169394</v>
      </c>
      <c r="H10" s="41">
        <f t="shared" si="12"/>
        <v>1.704543087</v>
      </c>
      <c r="I10" s="42">
        <f t="shared" si="12"/>
        <v>1.681862629</v>
      </c>
      <c r="W10" s="18">
        <f t="shared" si="3"/>
        <v>1.96086204</v>
      </c>
      <c r="X10" s="9">
        <f t="shared" ref="X10:AF10" si="13">W11</f>
        <v>2.468015102</v>
      </c>
      <c r="Y10" s="9">
        <f t="shared" si="13"/>
        <v>8.596623333</v>
      </c>
      <c r="Z10" s="9">
        <f t="shared" si="13"/>
        <v>26.69599107</v>
      </c>
      <c r="AA10" s="9">
        <f t="shared" si="13"/>
        <v>3.403251689</v>
      </c>
      <c r="AB10" s="9">
        <f t="shared" si="13"/>
        <v>6.230979084</v>
      </c>
      <c r="AC10" s="9">
        <f t="shared" si="13"/>
        <v>36.27717721</v>
      </c>
      <c r="AD10" s="9">
        <f t="shared" si="13"/>
        <v>33.99450017</v>
      </c>
      <c r="AE10" s="9">
        <f t="shared" si="13"/>
        <v>18.23963756</v>
      </c>
      <c r="AF10" s="9">
        <f t="shared" si="13"/>
        <v>2.575337588</v>
      </c>
    </row>
    <row r="11">
      <c r="A11" s="3">
        <v>10.0</v>
      </c>
      <c r="B11" s="8">
        <f>IF('Сохраненная генерация'!B11 &lt; $E$15,$H$14,$H$15)*(-LN(1-'Сохраненная генерация'!B12))</f>
        <v>1.96086204</v>
      </c>
      <c r="W11" s="9">
        <f t="shared" si="3"/>
        <v>2.468015102</v>
      </c>
      <c r="X11" s="9">
        <f t="shared" ref="X11:AF11" si="14">W12</f>
        <v>8.596623333</v>
      </c>
      <c r="Y11" s="9">
        <f t="shared" si="14"/>
        <v>26.69599107</v>
      </c>
      <c r="Z11" s="9">
        <f t="shared" si="14"/>
        <v>3.403251689</v>
      </c>
      <c r="AA11" s="9">
        <f t="shared" si="14"/>
        <v>6.230979084</v>
      </c>
      <c r="AB11" s="9">
        <f t="shared" si="14"/>
        <v>36.27717721</v>
      </c>
      <c r="AC11" s="9">
        <f t="shared" si="14"/>
        <v>33.99450017</v>
      </c>
      <c r="AD11" s="9">
        <f t="shared" si="14"/>
        <v>18.23963756</v>
      </c>
      <c r="AE11" s="9">
        <f t="shared" si="14"/>
        <v>2.575337588</v>
      </c>
      <c r="AF11" s="9">
        <f t="shared" si="14"/>
        <v>30.70573057</v>
      </c>
    </row>
    <row r="12">
      <c r="A12" s="3">
        <v>11.0</v>
      </c>
      <c r="B12" s="8">
        <f>IF('Сохраненная генерация'!B12 &lt; $E$15,$H$14,$H$15)*(-LN(1-'Сохраненная генерация'!B13))</f>
        <v>2.468015102</v>
      </c>
      <c r="W12" s="18">
        <f t="shared" si="3"/>
        <v>8.596623333</v>
      </c>
      <c r="X12" s="9">
        <f t="shared" ref="X12:AF12" si="15">W13</f>
        <v>26.69599107</v>
      </c>
      <c r="Y12" s="9">
        <f t="shared" si="15"/>
        <v>3.403251689</v>
      </c>
      <c r="Z12" s="9">
        <f t="shared" si="15"/>
        <v>6.230979084</v>
      </c>
      <c r="AA12" s="9">
        <f t="shared" si="15"/>
        <v>36.27717721</v>
      </c>
      <c r="AB12" s="9">
        <f t="shared" si="15"/>
        <v>33.99450017</v>
      </c>
      <c r="AC12" s="9">
        <f t="shared" si="15"/>
        <v>18.23963756</v>
      </c>
      <c r="AD12" s="9">
        <f t="shared" si="15"/>
        <v>2.575337588</v>
      </c>
      <c r="AE12" s="9">
        <f t="shared" si="15"/>
        <v>30.70573057</v>
      </c>
      <c r="AF12" s="9">
        <f t="shared" si="15"/>
        <v>4.750298289</v>
      </c>
    </row>
    <row r="13">
      <c r="A13" s="3">
        <v>12.0</v>
      </c>
      <c r="B13" s="8">
        <f>IF('Сохраненная генерация'!B13 &lt; $E$15,$H$14,$H$15)*(-LN(1-'Сохраненная генерация'!B14))</f>
        <v>8.596623333</v>
      </c>
      <c r="W13" s="9">
        <f t="shared" si="3"/>
        <v>26.69599107</v>
      </c>
      <c r="X13" s="9">
        <f t="shared" ref="X13:AF13" si="16">W14</f>
        <v>3.403251689</v>
      </c>
      <c r="Y13" s="9">
        <f t="shared" si="16"/>
        <v>6.230979084</v>
      </c>
      <c r="Z13" s="9">
        <f t="shared" si="16"/>
        <v>36.27717721</v>
      </c>
      <c r="AA13" s="9">
        <f t="shared" si="16"/>
        <v>33.99450017</v>
      </c>
      <c r="AB13" s="9">
        <f t="shared" si="16"/>
        <v>18.23963756</v>
      </c>
      <c r="AC13" s="9">
        <f t="shared" si="16"/>
        <v>2.575337588</v>
      </c>
      <c r="AD13" s="9">
        <f t="shared" si="16"/>
        <v>30.70573057</v>
      </c>
      <c r="AE13" s="9">
        <f t="shared" si="16"/>
        <v>4.750298289</v>
      </c>
      <c r="AF13" s="9">
        <f t="shared" si="16"/>
        <v>1.372946139</v>
      </c>
    </row>
    <row r="14">
      <c r="A14" s="3">
        <v>13.0</v>
      </c>
      <c r="B14" s="8">
        <f>IF('Сохраненная генерация'!B14 &lt; $E$15,$H$14,$H$15)*(-LN(1-'Сохраненная генерация'!B15))</f>
        <v>26.69599107</v>
      </c>
      <c r="D14" s="43" t="s">
        <v>24</v>
      </c>
      <c r="E14" s="44">
        <f>2/(1+'Все до аппроксимации'!I10^2)</f>
        <v>0.5069675498</v>
      </c>
      <c r="F14" s="44"/>
      <c r="G14" s="45" t="s">
        <v>25</v>
      </c>
      <c r="H14" s="46">
        <f>'Все до аппроксимации'!I4*(1+SQRT((1-E15)/(2*E15)*('Все до аппроксимации'!I10^2-1)))</f>
        <v>76.01390975</v>
      </c>
      <c r="W14" s="18">
        <f t="shared" si="3"/>
        <v>3.403251689</v>
      </c>
      <c r="X14" s="9">
        <f t="shared" ref="X14:AF14" si="17">W15</f>
        <v>6.230979084</v>
      </c>
      <c r="Y14" s="9">
        <f t="shared" si="17"/>
        <v>36.27717721</v>
      </c>
      <c r="Z14" s="9">
        <f t="shared" si="17"/>
        <v>33.99450017</v>
      </c>
      <c r="AA14" s="9">
        <f t="shared" si="17"/>
        <v>18.23963756</v>
      </c>
      <c r="AB14" s="9">
        <f t="shared" si="17"/>
        <v>2.575337588</v>
      </c>
      <c r="AC14" s="9">
        <f t="shared" si="17"/>
        <v>30.70573057</v>
      </c>
      <c r="AD14" s="9">
        <f t="shared" si="17"/>
        <v>4.750298289</v>
      </c>
      <c r="AE14" s="9">
        <f t="shared" si="17"/>
        <v>1.372946139</v>
      </c>
      <c r="AF14" s="9">
        <f t="shared" si="17"/>
        <v>2.408066684</v>
      </c>
    </row>
    <row r="15">
      <c r="A15" s="3">
        <v>14.0</v>
      </c>
      <c r="B15" s="8">
        <f>IF('Сохраненная генерация'!B15 &lt; $E$15,$H$14,$H$15)*(-LN(1-'Сохраненная генерация'!B16))</f>
        <v>3.403251689</v>
      </c>
      <c r="D15" s="47" t="s">
        <v>26</v>
      </c>
      <c r="E15" s="48">
        <v>0.15</v>
      </c>
      <c r="G15" s="49" t="s">
        <v>27</v>
      </c>
      <c r="H15" s="50">
        <f>'Все до аппроксимации'!I4*(1-SQRT((E15)/(2*(1-E15))*('Все до аппроксимации'!I10^2-1)))</f>
        <v>13.30042637</v>
      </c>
      <c r="W15" s="9">
        <f t="shared" si="3"/>
        <v>6.230979084</v>
      </c>
      <c r="X15" s="9">
        <f t="shared" ref="X15:AF15" si="18">W16</f>
        <v>36.27717721</v>
      </c>
      <c r="Y15" s="9">
        <f t="shared" si="18"/>
        <v>33.99450017</v>
      </c>
      <c r="Z15" s="9">
        <f t="shared" si="18"/>
        <v>18.23963756</v>
      </c>
      <c r="AA15" s="9">
        <f t="shared" si="18"/>
        <v>2.575337588</v>
      </c>
      <c r="AB15" s="9">
        <f t="shared" si="18"/>
        <v>30.70573057</v>
      </c>
      <c r="AC15" s="9">
        <f t="shared" si="18"/>
        <v>4.750298289</v>
      </c>
      <c r="AD15" s="9">
        <f t="shared" si="18"/>
        <v>1.372946139</v>
      </c>
      <c r="AE15" s="9">
        <f t="shared" si="18"/>
        <v>2.408066684</v>
      </c>
      <c r="AF15" s="9">
        <f t="shared" si="18"/>
        <v>108.7366123</v>
      </c>
    </row>
    <row r="16">
      <c r="A16" s="3">
        <v>15.0</v>
      </c>
      <c r="B16" s="8">
        <f>IF('Сохраненная генерация'!B16 &lt; $E$15,$H$14,$H$15)*(-LN(1-'Сохраненная генерация'!B17))</f>
        <v>6.230979084</v>
      </c>
      <c r="D16" s="53" t="s">
        <v>28</v>
      </c>
      <c r="E16" s="54">
        <f>('Все до аппроксимации'!I4+'Все до аппроксимации'!I5)-(I4+I5)</f>
        <v>0.0241939897</v>
      </c>
      <c r="G16" s="52"/>
      <c r="H16" s="50"/>
      <c r="W16" s="18">
        <f t="shared" si="3"/>
        <v>36.27717721</v>
      </c>
      <c r="X16" s="9">
        <f t="shared" ref="X16:AF16" si="19">W17</f>
        <v>33.99450017</v>
      </c>
      <c r="Y16" s="9">
        <f t="shared" si="19"/>
        <v>18.23963756</v>
      </c>
      <c r="Z16" s="9">
        <f t="shared" si="19"/>
        <v>2.575337588</v>
      </c>
      <c r="AA16" s="9">
        <f t="shared" si="19"/>
        <v>30.70573057</v>
      </c>
      <c r="AB16" s="9">
        <f t="shared" si="19"/>
        <v>4.750298289</v>
      </c>
      <c r="AC16" s="9">
        <f t="shared" si="19"/>
        <v>1.372946139</v>
      </c>
      <c r="AD16" s="9">
        <f t="shared" si="19"/>
        <v>2.408066684</v>
      </c>
      <c r="AE16" s="9">
        <f t="shared" si="19"/>
        <v>108.7366123</v>
      </c>
      <c r="AF16" s="9">
        <f t="shared" si="19"/>
        <v>3.948626498</v>
      </c>
    </row>
    <row r="17">
      <c r="A17" s="3">
        <v>16.0</v>
      </c>
      <c r="B17" s="8">
        <f>IF('Сохраненная генерация'!B17 &lt; $E$15,$H$14,$H$15)*(-LN(1-'Сохраненная генерация'!B18))</f>
        <v>36.27717721</v>
      </c>
      <c r="D17" s="53" t="s">
        <v>28</v>
      </c>
      <c r="E17" s="54">
        <f>('Все до аппроксимации'!I4+'Все до аппроксимации'!I6)-(I4+I6)</f>
        <v>0.03711006988</v>
      </c>
      <c r="G17" s="49" t="s">
        <v>29</v>
      </c>
      <c r="H17" s="55">
        <f t="shared" ref="H17:H18" si="21">1/H14</f>
        <v>0.01315548698</v>
      </c>
      <c r="W17" s="9">
        <f t="shared" si="3"/>
        <v>33.99450017</v>
      </c>
      <c r="X17" s="9">
        <f t="shared" ref="X17:AF17" si="20">W18</f>
        <v>18.23963756</v>
      </c>
      <c r="Y17" s="9">
        <f t="shared" si="20"/>
        <v>2.575337588</v>
      </c>
      <c r="Z17" s="9">
        <f t="shared" si="20"/>
        <v>30.70573057</v>
      </c>
      <c r="AA17" s="9">
        <f t="shared" si="20"/>
        <v>4.750298289</v>
      </c>
      <c r="AB17" s="9">
        <f t="shared" si="20"/>
        <v>1.372946139</v>
      </c>
      <c r="AC17" s="9">
        <f t="shared" si="20"/>
        <v>2.408066684</v>
      </c>
      <c r="AD17" s="9">
        <f t="shared" si="20"/>
        <v>108.7366123</v>
      </c>
      <c r="AE17" s="9">
        <f t="shared" si="20"/>
        <v>3.948626498</v>
      </c>
      <c r="AF17" s="9">
        <f t="shared" si="20"/>
        <v>10.47431398</v>
      </c>
    </row>
    <row r="18">
      <c r="A18" s="3">
        <v>17.0</v>
      </c>
      <c r="B18" s="8">
        <f>IF('Сохраненная генерация'!B18 &lt; $E$15,$H$14,$H$15)*(-LN(1-'Сохраненная генерация'!B19))</f>
        <v>33.99450017</v>
      </c>
      <c r="D18" s="60" t="s">
        <v>28</v>
      </c>
      <c r="E18" s="61">
        <f>('Все до аппроксимации'!I4+'Все до аппроксимации'!I7)-(I4+I7)</f>
        <v>0.06220882507</v>
      </c>
      <c r="F18" s="57"/>
      <c r="G18" s="58" t="s">
        <v>30</v>
      </c>
      <c r="H18" s="59">
        <f t="shared" si="21"/>
        <v>0.07518555964</v>
      </c>
      <c r="W18" s="18">
        <f t="shared" si="3"/>
        <v>18.23963756</v>
      </c>
      <c r="X18" s="9">
        <f t="shared" ref="X18:AF18" si="22">W19</f>
        <v>2.575337588</v>
      </c>
      <c r="Y18" s="9">
        <f t="shared" si="22"/>
        <v>30.70573057</v>
      </c>
      <c r="Z18" s="9">
        <f t="shared" si="22"/>
        <v>4.750298289</v>
      </c>
      <c r="AA18" s="9">
        <f t="shared" si="22"/>
        <v>1.372946139</v>
      </c>
      <c r="AB18" s="9">
        <f t="shared" si="22"/>
        <v>2.408066684</v>
      </c>
      <c r="AC18" s="9">
        <f t="shared" si="22"/>
        <v>108.7366123</v>
      </c>
      <c r="AD18" s="9">
        <f t="shared" si="22"/>
        <v>3.948626498</v>
      </c>
      <c r="AE18" s="9">
        <f t="shared" si="22"/>
        <v>10.47431398</v>
      </c>
      <c r="AF18" s="9">
        <f t="shared" si="22"/>
        <v>25.21794457</v>
      </c>
    </row>
    <row r="19">
      <c r="A19" s="3">
        <v>18.0</v>
      </c>
      <c r="B19" s="8">
        <f>IF('Сохраненная генерация'!B19 &lt; $E$15,$H$14,$H$15)*(-LN(1-'Сохраненная генерация'!B20))</f>
        <v>18.23963756</v>
      </c>
      <c r="W19" s="9">
        <f t="shared" si="3"/>
        <v>2.575337588</v>
      </c>
      <c r="X19" s="9">
        <f t="shared" ref="X19:AF19" si="23">W20</f>
        <v>30.70573057</v>
      </c>
      <c r="Y19" s="9">
        <f t="shared" si="23"/>
        <v>4.750298289</v>
      </c>
      <c r="Z19" s="9">
        <f t="shared" si="23"/>
        <v>1.372946139</v>
      </c>
      <c r="AA19" s="9">
        <f t="shared" si="23"/>
        <v>2.408066684</v>
      </c>
      <c r="AB19" s="9">
        <f t="shared" si="23"/>
        <v>108.7366123</v>
      </c>
      <c r="AC19" s="9">
        <f t="shared" si="23"/>
        <v>3.948626498</v>
      </c>
      <c r="AD19" s="9">
        <f t="shared" si="23"/>
        <v>10.47431398</v>
      </c>
      <c r="AE19" s="9">
        <f t="shared" si="23"/>
        <v>25.21794457</v>
      </c>
      <c r="AF19" s="9">
        <f t="shared" si="23"/>
        <v>7.54331524</v>
      </c>
    </row>
    <row r="20">
      <c r="A20" s="3">
        <v>19.0</v>
      </c>
      <c r="B20" s="8">
        <f>IF('Сохраненная генерация'!B20 &lt; $E$15,$H$14,$H$15)*(-LN(1-'Сохраненная генерация'!B21))</f>
        <v>2.575337588</v>
      </c>
      <c r="W20" s="18">
        <f t="shared" si="3"/>
        <v>30.70573057</v>
      </c>
      <c r="X20" s="9">
        <f t="shared" ref="X20:AF20" si="24">W21</f>
        <v>4.750298289</v>
      </c>
      <c r="Y20" s="9">
        <f t="shared" si="24"/>
        <v>1.372946139</v>
      </c>
      <c r="Z20" s="9">
        <f t="shared" si="24"/>
        <v>2.408066684</v>
      </c>
      <c r="AA20" s="9">
        <f t="shared" si="24"/>
        <v>108.7366123</v>
      </c>
      <c r="AB20" s="9">
        <f t="shared" si="24"/>
        <v>3.948626498</v>
      </c>
      <c r="AC20" s="9">
        <f t="shared" si="24"/>
        <v>10.47431398</v>
      </c>
      <c r="AD20" s="9">
        <f t="shared" si="24"/>
        <v>25.21794457</v>
      </c>
      <c r="AE20" s="9">
        <f t="shared" si="24"/>
        <v>7.54331524</v>
      </c>
      <c r="AF20" s="9">
        <f t="shared" si="24"/>
        <v>37.98758042</v>
      </c>
    </row>
    <row r="21">
      <c r="A21" s="3">
        <v>20.0</v>
      </c>
      <c r="B21" s="8">
        <f>IF('Сохраненная генерация'!B21 &lt; $E$15,$H$14,$H$15)*(-LN(1-'Сохраненная генерация'!B22))</f>
        <v>30.70573057</v>
      </c>
      <c r="W21" s="9">
        <f t="shared" si="3"/>
        <v>4.750298289</v>
      </c>
      <c r="X21" s="9">
        <f t="shared" ref="X21:AF21" si="25">W22</f>
        <v>1.372946139</v>
      </c>
      <c r="Y21" s="9">
        <f t="shared" si="25"/>
        <v>2.408066684</v>
      </c>
      <c r="Z21" s="9">
        <f t="shared" si="25"/>
        <v>108.7366123</v>
      </c>
      <c r="AA21" s="9">
        <f t="shared" si="25"/>
        <v>3.948626498</v>
      </c>
      <c r="AB21" s="9">
        <f t="shared" si="25"/>
        <v>10.47431398</v>
      </c>
      <c r="AC21" s="9">
        <f t="shared" si="25"/>
        <v>25.21794457</v>
      </c>
      <c r="AD21" s="9">
        <f t="shared" si="25"/>
        <v>7.54331524</v>
      </c>
      <c r="AE21" s="9">
        <f t="shared" si="25"/>
        <v>37.98758042</v>
      </c>
      <c r="AF21" s="9">
        <f t="shared" si="25"/>
        <v>0.0173699702</v>
      </c>
    </row>
    <row r="22">
      <c r="A22" s="3">
        <v>21.0</v>
      </c>
      <c r="B22" s="8">
        <f>IF('Сохраненная генерация'!B22 &lt; $E$15,$H$14,$H$15)*(-LN(1-'Сохраненная генерация'!B23))</f>
        <v>4.750298289</v>
      </c>
      <c r="W22" s="18">
        <f t="shared" si="3"/>
        <v>1.372946139</v>
      </c>
      <c r="X22" s="9">
        <f t="shared" ref="X22:AF22" si="26">W23</f>
        <v>2.408066684</v>
      </c>
      <c r="Y22" s="9">
        <f t="shared" si="26"/>
        <v>108.7366123</v>
      </c>
      <c r="Z22" s="9">
        <f t="shared" si="26"/>
        <v>3.948626498</v>
      </c>
      <c r="AA22" s="9">
        <f t="shared" si="26"/>
        <v>10.47431398</v>
      </c>
      <c r="AB22" s="9">
        <f t="shared" si="26"/>
        <v>25.21794457</v>
      </c>
      <c r="AC22" s="9">
        <f t="shared" si="26"/>
        <v>7.54331524</v>
      </c>
      <c r="AD22" s="9">
        <f t="shared" si="26"/>
        <v>37.98758042</v>
      </c>
      <c r="AE22" s="9">
        <f t="shared" si="26"/>
        <v>0.0173699702</v>
      </c>
      <c r="AF22" s="9">
        <f t="shared" si="26"/>
        <v>1.031460423</v>
      </c>
    </row>
    <row r="23">
      <c r="A23" s="3">
        <v>22.0</v>
      </c>
      <c r="B23" s="8">
        <f>IF('Сохраненная генерация'!B23 &lt; $E$15,$H$14,$H$15)*(-LN(1-'Сохраненная генерация'!B24))</f>
        <v>1.372946139</v>
      </c>
      <c r="W23" s="9">
        <f t="shared" si="3"/>
        <v>2.408066684</v>
      </c>
      <c r="X23" s="9">
        <f t="shared" ref="X23:AF23" si="27">W24</f>
        <v>108.7366123</v>
      </c>
      <c r="Y23" s="9">
        <f t="shared" si="27"/>
        <v>3.948626498</v>
      </c>
      <c r="Z23" s="9">
        <f t="shared" si="27"/>
        <v>10.47431398</v>
      </c>
      <c r="AA23" s="9">
        <f t="shared" si="27"/>
        <v>25.21794457</v>
      </c>
      <c r="AB23" s="9">
        <f t="shared" si="27"/>
        <v>7.54331524</v>
      </c>
      <c r="AC23" s="9">
        <f t="shared" si="27"/>
        <v>37.98758042</v>
      </c>
      <c r="AD23" s="9">
        <f t="shared" si="27"/>
        <v>0.0173699702</v>
      </c>
      <c r="AE23" s="9">
        <f t="shared" si="27"/>
        <v>1.031460423</v>
      </c>
      <c r="AF23" s="9">
        <f t="shared" si="27"/>
        <v>103.3098503</v>
      </c>
    </row>
    <row r="24">
      <c r="A24" s="3">
        <v>23.0</v>
      </c>
      <c r="B24" s="8">
        <f>IF('Сохраненная генерация'!B24 &lt; $E$15,$H$14,$H$15)*(-LN(1-'Сохраненная генерация'!B25))</f>
        <v>2.408066684</v>
      </c>
      <c r="W24" s="18">
        <f t="shared" si="3"/>
        <v>108.7366123</v>
      </c>
      <c r="X24" s="9">
        <f t="shared" ref="X24:AF24" si="28">W25</f>
        <v>3.948626498</v>
      </c>
      <c r="Y24" s="9">
        <f t="shared" si="28"/>
        <v>10.47431398</v>
      </c>
      <c r="Z24" s="9">
        <f t="shared" si="28"/>
        <v>25.21794457</v>
      </c>
      <c r="AA24" s="9">
        <f t="shared" si="28"/>
        <v>7.54331524</v>
      </c>
      <c r="AB24" s="9">
        <f t="shared" si="28"/>
        <v>37.98758042</v>
      </c>
      <c r="AC24" s="9">
        <f t="shared" si="28"/>
        <v>0.0173699702</v>
      </c>
      <c r="AD24" s="9">
        <f t="shared" si="28"/>
        <v>1.031460423</v>
      </c>
      <c r="AE24" s="9">
        <f t="shared" si="28"/>
        <v>103.3098503</v>
      </c>
      <c r="AF24" s="9">
        <f t="shared" si="28"/>
        <v>4.854405439</v>
      </c>
    </row>
    <row r="25">
      <c r="A25" s="3">
        <v>24.0</v>
      </c>
      <c r="B25" s="8">
        <f>IF('Сохраненная генерация'!B25 &lt; $E$15,$H$14,$H$15)*(-LN(1-'Сохраненная генерация'!B26))</f>
        <v>108.7366123</v>
      </c>
      <c r="W25" s="9">
        <f t="shared" si="3"/>
        <v>3.948626498</v>
      </c>
      <c r="X25" s="9">
        <f t="shared" ref="X25:AF25" si="29">W26</f>
        <v>10.47431398</v>
      </c>
      <c r="Y25" s="9">
        <f t="shared" si="29"/>
        <v>25.21794457</v>
      </c>
      <c r="Z25" s="9">
        <f t="shared" si="29"/>
        <v>7.54331524</v>
      </c>
      <c r="AA25" s="9">
        <f t="shared" si="29"/>
        <v>37.98758042</v>
      </c>
      <c r="AB25" s="9">
        <f t="shared" si="29"/>
        <v>0.0173699702</v>
      </c>
      <c r="AC25" s="9">
        <f t="shared" si="29"/>
        <v>1.031460423</v>
      </c>
      <c r="AD25" s="9">
        <f t="shared" si="29"/>
        <v>103.3098503</v>
      </c>
      <c r="AE25" s="9">
        <f t="shared" si="29"/>
        <v>4.854405439</v>
      </c>
      <c r="AF25" s="9">
        <f t="shared" si="29"/>
        <v>3.124555211</v>
      </c>
    </row>
    <row r="26">
      <c r="A26" s="3">
        <v>25.0</v>
      </c>
      <c r="B26" s="8">
        <f>IF('Сохраненная генерация'!B26 &lt; $E$15,$H$14,$H$15)*(-LN(1-'Сохраненная генерация'!B27))</f>
        <v>3.948626498</v>
      </c>
      <c r="W26" s="18">
        <f t="shared" si="3"/>
        <v>10.47431398</v>
      </c>
      <c r="X26" s="9">
        <f t="shared" ref="X26:AF26" si="30">W27</f>
        <v>25.21794457</v>
      </c>
      <c r="Y26" s="9">
        <f t="shared" si="30"/>
        <v>7.54331524</v>
      </c>
      <c r="Z26" s="9">
        <f t="shared" si="30"/>
        <v>37.98758042</v>
      </c>
      <c r="AA26" s="9">
        <f t="shared" si="30"/>
        <v>0.0173699702</v>
      </c>
      <c r="AB26" s="9">
        <f t="shared" si="30"/>
        <v>1.031460423</v>
      </c>
      <c r="AC26" s="9">
        <f t="shared" si="30"/>
        <v>103.3098503</v>
      </c>
      <c r="AD26" s="9">
        <f t="shared" si="30"/>
        <v>4.854405439</v>
      </c>
      <c r="AE26" s="9">
        <f t="shared" si="30"/>
        <v>3.124555211</v>
      </c>
      <c r="AF26" s="9">
        <f t="shared" si="30"/>
        <v>23.11938939</v>
      </c>
    </row>
    <row r="27">
      <c r="A27" s="3">
        <v>26.0</v>
      </c>
      <c r="B27" s="8">
        <f>IF('Сохраненная генерация'!B27 &lt; $E$15,$H$14,$H$15)*(-LN(1-'Сохраненная генерация'!B28))</f>
        <v>10.47431398</v>
      </c>
      <c r="K27" s="3" t="s">
        <v>31</v>
      </c>
      <c r="W27" s="9">
        <f t="shared" si="3"/>
        <v>25.21794457</v>
      </c>
      <c r="X27" s="9">
        <f t="shared" ref="X27:AF27" si="31">W28</f>
        <v>7.54331524</v>
      </c>
      <c r="Y27" s="9">
        <f t="shared" si="31"/>
        <v>37.98758042</v>
      </c>
      <c r="Z27" s="9">
        <f t="shared" si="31"/>
        <v>0.0173699702</v>
      </c>
      <c r="AA27" s="9">
        <f t="shared" si="31"/>
        <v>1.031460423</v>
      </c>
      <c r="AB27" s="9">
        <f t="shared" si="31"/>
        <v>103.3098503</v>
      </c>
      <c r="AC27" s="9">
        <f t="shared" si="31"/>
        <v>4.854405439</v>
      </c>
      <c r="AD27" s="9">
        <f t="shared" si="31"/>
        <v>3.124555211</v>
      </c>
      <c r="AE27" s="9">
        <f t="shared" si="31"/>
        <v>23.11938939</v>
      </c>
      <c r="AF27" s="9">
        <f t="shared" si="31"/>
        <v>6.427546759</v>
      </c>
    </row>
    <row r="28">
      <c r="A28" s="3">
        <v>27.0</v>
      </c>
      <c r="B28" s="8">
        <f>IF('Сохраненная генерация'!B28 &lt; $E$15,$H$14,$H$15)*(-LN(1-'Сохраненная генерация'!B29))</f>
        <v>25.21794457</v>
      </c>
      <c r="W28" s="18">
        <f t="shared" si="3"/>
        <v>7.54331524</v>
      </c>
      <c r="X28" s="9">
        <f t="shared" ref="X28:AF28" si="32">W29</f>
        <v>37.98758042</v>
      </c>
      <c r="Y28" s="9">
        <f t="shared" si="32"/>
        <v>0.0173699702</v>
      </c>
      <c r="Z28" s="9">
        <f t="shared" si="32"/>
        <v>1.031460423</v>
      </c>
      <c r="AA28" s="9">
        <f t="shared" si="32"/>
        <v>103.3098503</v>
      </c>
      <c r="AB28" s="9">
        <f t="shared" si="32"/>
        <v>4.854405439</v>
      </c>
      <c r="AC28" s="9">
        <f t="shared" si="32"/>
        <v>3.124555211</v>
      </c>
      <c r="AD28" s="9">
        <f t="shared" si="32"/>
        <v>23.11938939</v>
      </c>
      <c r="AE28" s="9">
        <f t="shared" si="32"/>
        <v>6.427546759</v>
      </c>
      <c r="AF28" s="9">
        <f t="shared" si="32"/>
        <v>2.650508941</v>
      </c>
    </row>
    <row r="29">
      <c r="A29" s="3">
        <v>28.0</v>
      </c>
      <c r="B29" s="8">
        <f>IF('Сохраненная генерация'!B29 &lt; $E$15,$H$14,$H$15)*(-LN(1-'Сохраненная генерация'!B30))</f>
        <v>7.54331524</v>
      </c>
      <c r="W29" s="9">
        <f t="shared" si="3"/>
        <v>37.98758042</v>
      </c>
      <c r="X29" s="9">
        <f t="shared" ref="X29:AF29" si="33">W30</f>
        <v>0.0173699702</v>
      </c>
      <c r="Y29" s="9">
        <f t="shared" si="33"/>
        <v>1.031460423</v>
      </c>
      <c r="Z29" s="9">
        <f t="shared" si="33"/>
        <v>103.3098503</v>
      </c>
      <c r="AA29" s="9">
        <f t="shared" si="33"/>
        <v>4.854405439</v>
      </c>
      <c r="AB29" s="9">
        <f t="shared" si="33"/>
        <v>3.124555211</v>
      </c>
      <c r="AC29" s="9">
        <f t="shared" si="33"/>
        <v>23.11938939</v>
      </c>
      <c r="AD29" s="9">
        <f t="shared" si="33"/>
        <v>6.427546759</v>
      </c>
      <c r="AE29" s="9">
        <f t="shared" si="33"/>
        <v>2.650508941</v>
      </c>
      <c r="AF29" s="9">
        <f t="shared" si="33"/>
        <v>46.24692841</v>
      </c>
    </row>
    <row r="30">
      <c r="A30" s="3">
        <v>29.0</v>
      </c>
      <c r="B30" s="8">
        <f>IF('Сохраненная генерация'!B30 &lt; $E$15,$H$14,$H$15)*(-LN(1-'Сохраненная генерация'!B31))</f>
        <v>37.98758042</v>
      </c>
      <c r="W30" s="18">
        <f t="shared" si="3"/>
        <v>0.0173699702</v>
      </c>
      <c r="X30" s="9">
        <f t="shared" ref="X30:AF30" si="34">W31</f>
        <v>1.031460423</v>
      </c>
      <c r="Y30" s="9">
        <f t="shared" si="34"/>
        <v>103.3098503</v>
      </c>
      <c r="Z30" s="9">
        <f t="shared" si="34"/>
        <v>4.854405439</v>
      </c>
      <c r="AA30" s="9">
        <f t="shared" si="34"/>
        <v>3.124555211</v>
      </c>
      <c r="AB30" s="9">
        <f t="shared" si="34"/>
        <v>23.11938939</v>
      </c>
      <c r="AC30" s="9">
        <f t="shared" si="34"/>
        <v>6.427546759</v>
      </c>
      <c r="AD30" s="9">
        <f t="shared" si="34"/>
        <v>2.650508941</v>
      </c>
      <c r="AE30" s="9">
        <f t="shared" si="34"/>
        <v>46.24692841</v>
      </c>
      <c r="AF30" s="9">
        <f t="shared" si="34"/>
        <v>75.17971993</v>
      </c>
    </row>
    <row r="31">
      <c r="A31" s="3">
        <v>30.0</v>
      </c>
      <c r="B31" s="8">
        <f>IF('Сохраненная генерация'!B31 &lt; $E$15,$H$14,$H$15)*(-LN(1-'Сохраненная генерация'!B32))</f>
        <v>0.0173699702</v>
      </c>
      <c r="W31" s="9">
        <f t="shared" si="3"/>
        <v>1.031460423</v>
      </c>
      <c r="X31" s="9">
        <f t="shared" ref="X31:AF31" si="35">W32</f>
        <v>103.3098503</v>
      </c>
      <c r="Y31" s="9">
        <f t="shared" si="35"/>
        <v>4.854405439</v>
      </c>
      <c r="Z31" s="9">
        <f t="shared" si="35"/>
        <v>3.124555211</v>
      </c>
      <c r="AA31" s="9">
        <f t="shared" si="35"/>
        <v>23.11938939</v>
      </c>
      <c r="AB31" s="9">
        <f t="shared" si="35"/>
        <v>6.427546759</v>
      </c>
      <c r="AC31" s="9">
        <f t="shared" si="35"/>
        <v>2.650508941</v>
      </c>
      <c r="AD31" s="9">
        <f t="shared" si="35"/>
        <v>46.24692841</v>
      </c>
      <c r="AE31" s="9">
        <f t="shared" si="35"/>
        <v>75.17971993</v>
      </c>
      <c r="AF31" s="9">
        <f t="shared" si="35"/>
        <v>1.404304933</v>
      </c>
    </row>
    <row r="32">
      <c r="A32" s="3">
        <v>31.0</v>
      </c>
      <c r="B32" s="8">
        <f>IF('Сохраненная генерация'!B32 &lt; $E$15,$H$14,$H$15)*(-LN(1-'Сохраненная генерация'!B33))</f>
        <v>1.031460423</v>
      </c>
      <c r="W32" s="18">
        <f t="shared" si="3"/>
        <v>103.3098503</v>
      </c>
      <c r="X32" s="9">
        <f t="shared" ref="X32:AF32" si="36">W33</f>
        <v>4.854405439</v>
      </c>
      <c r="Y32" s="9">
        <f t="shared" si="36"/>
        <v>3.124555211</v>
      </c>
      <c r="Z32" s="9">
        <f t="shared" si="36"/>
        <v>23.11938939</v>
      </c>
      <c r="AA32" s="9">
        <f t="shared" si="36"/>
        <v>6.427546759</v>
      </c>
      <c r="AB32" s="9">
        <f t="shared" si="36"/>
        <v>2.650508941</v>
      </c>
      <c r="AC32" s="9">
        <f t="shared" si="36"/>
        <v>46.24692841</v>
      </c>
      <c r="AD32" s="9">
        <f t="shared" si="36"/>
        <v>75.17971993</v>
      </c>
      <c r="AE32" s="9">
        <f t="shared" si="36"/>
        <v>1.404304933</v>
      </c>
      <c r="AF32" s="9">
        <f t="shared" si="36"/>
        <v>15.09254956</v>
      </c>
    </row>
    <row r="33">
      <c r="A33" s="3">
        <v>32.0</v>
      </c>
      <c r="B33" s="8">
        <f>IF('Сохраненная генерация'!B33 &lt; $E$15,$H$14,$H$15)*(-LN(1-'Сохраненная генерация'!B34))</f>
        <v>103.3098503</v>
      </c>
      <c r="W33" s="9">
        <f t="shared" si="3"/>
        <v>4.854405439</v>
      </c>
      <c r="X33" s="9">
        <f t="shared" ref="X33:AF33" si="37">W34</f>
        <v>3.124555211</v>
      </c>
      <c r="Y33" s="9">
        <f t="shared" si="37"/>
        <v>23.11938939</v>
      </c>
      <c r="Z33" s="9">
        <f t="shared" si="37"/>
        <v>6.427546759</v>
      </c>
      <c r="AA33" s="9">
        <f t="shared" si="37"/>
        <v>2.650508941</v>
      </c>
      <c r="AB33" s="9">
        <f t="shared" si="37"/>
        <v>46.24692841</v>
      </c>
      <c r="AC33" s="9">
        <f t="shared" si="37"/>
        <v>75.17971993</v>
      </c>
      <c r="AD33" s="9">
        <f t="shared" si="37"/>
        <v>1.404304933</v>
      </c>
      <c r="AE33" s="9">
        <f t="shared" si="37"/>
        <v>15.09254956</v>
      </c>
      <c r="AF33" s="9">
        <f t="shared" si="37"/>
        <v>9.252461288</v>
      </c>
    </row>
    <row r="34">
      <c r="A34" s="3">
        <v>33.0</v>
      </c>
      <c r="B34" s="8">
        <f>IF('Сохраненная генерация'!B34 &lt; $E$15,$H$14,$H$15)*(-LN(1-'Сохраненная генерация'!B35))</f>
        <v>4.854405439</v>
      </c>
      <c r="W34" s="18">
        <f t="shared" si="3"/>
        <v>3.124555211</v>
      </c>
      <c r="X34" s="9">
        <f t="shared" ref="X34:AF34" si="38">W35</f>
        <v>23.11938939</v>
      </c>
      <c r="Y34" s="9">
        <f t="shared" si="38"/>
        <v>6.427546759</v>
      </c>
      <c r="Z34" s="9">
        <f t="shared" si="38"/>
        <v>2.650508941</v>
      </c>
      <c r="AA34" s="9">
        <f t="shared" si="38"/>
        <v>46.24692841</v>
      </c>
      <c r="AB34" s="9">
        <f t="shared" si="38"/>
        <v>75.17971993</v>
      </c>
      <c r="AC34" s="9">
        <f t="shared" si="38"/>
        <v>1.404304933</v>
      </c>
      <c r="AD34" s="9">
        <f t="shared" si="38"/>
        <v>15.09254956</v>
      </c>
      <c r="AE34" s="9">
        <f t="shared" si="38"/>
        <v>9.252461288</v>
      </c>
      <c r="AF34" s="9">
        <f t="shared" si="38"/>
        <v>24.24690887</v>
      </c>
    </row>
    <row r="35">
      <c r="A35" s="3">
        <v>34.0</v>
      </c>
      <c r="B35" s="8">
        <f>IF('Сохраненная генерация'!B35 &lt; $E$15,$H$14,$H$15)*(-LN(1-'Сохраненная генерация'!B36))</f>
        <v>3.124555211</v>
      </c>
      <c r="W35" s="9">
        <f t="shared" si="3"/>
        <v>23.11938939</v>
      </c>
      <c r="X35" s="9">
        <f t="shared" ref="X35:AF35" si="39">W36</f>
        <v>6.427546759</v>
      </c>
      <c r="Y35" s="9">
        <f t="shared" si="39"/>
        <v>2.650508941</v>
      </c>
      <c r="Z35" s="9">
        <f t="shared" si="39"/>
        <v>46.24692841</v>
      </c>
      <c r="AA35" s="9">
        <f t="shared" si="39"/>
        <v>75.17971993</v>
      </c>
      <c r="AB35" s="9">
        <f t="shared" si="39"/>
        <v>1.404304933</v>
      </c>
      <c r="AC35" s="9">
        <f t="shared" si="39"/>
        <v>15.09254956</v>
      </c>
      <c r="AD35" s="9">
        <f t="shared" si="39"/>
        <v>9.252461288</v>
      </c>
      <c r="AE35" s="9">
        <f t="shared" si="39"/>
        <v>24.24690887</v>
      </c>
      <c r="AF35" s="9">
        <f t="shared" si="39"/>
        <v>1.134062634</v>
      </c>
    </row>
    <row r="36">
      <c r="A36" s="3">
        <v>35.0</v>
      </c>
      <c r="B36" s="8">
        <f>IF('Сохраненная генерация'!B36 &lt; $E$15,$H$14,$H$15)*(-LN(1-'Сохраненная генерация'!B37))</f>
        <v>23.11938939</v>
      </c>
      <c r="W36" s="18">
        <f t="shared" si="3"/>
        <v>6.427546759</v>
      </c>
      <c r="X36" s="9">
        <f t="shared" ref="X36:AF36" si="40">W37</f>
        <v>2.650508941</v>
      </c>
      <c r="Y36" s="9">
        <f t="shared" si="40"/>
        <v>46.24692841</v>
      </c>
      <c r="Z36" s="9">
        <f t="shared" si="40"/>
        <v>75.17971993</v>
      </c>
      <c r="AA36" s="9">
        <f t="shared" si="40"/>
        <v>1.404304933</v>
      </c>
      <c r="AB36" s="9">
        <f t="shared" si="40"/>
        <v>15.09254956</v>
      </c>
      <c r="AC36" s="9">
        <f t="shared" si="40"/>
        <v>9.252461288</v>
      </c>
      <c r="AD36" s="9">
        <f t="shared" si="40"/>
        <v>24.24690887</v>
      </c>
      <c r="AE36" s="9">
        <f t="shared" si="40"/>
        <v>1.134062634</v>
      </c>
      <c r="AF36" s="9">
        <f t="shared" si="40"/>
        <v>75.23496134</v>
      </c>
    </row>
    <row r="37">
      <c r="A37" s="3">
        <v>36.0</v>
      </c>
      <c r="B37" s="8">
        <f>IF('Сохраненная генерация'!B37 &lt; $E$15,$H$14,$H$15)*(-LN(1-'Сохраненная генерация'!B38))</f>
        <v>6.427546759</v>
      </c>
      <c r="W37" s="9">
        <f t="shared" si="3"/>
        <v>2.650508941</v>
      </c>
      <c r="X37" s="9">
        <f t="shared" ref="X37:AF37" si="41">W38</f>
        <v>46.24692841</v>
      </c>
      <c r="Y37" s="9">
        <f t="shared" si="41"/>
        <v>75.17971993</v>
      </c>
      <c r="Z37" s="9">
        <f t="shared" si="41"/>
        <v>1.404304933</v>
      </c>
      <c r="AA37" s="9">
        <f t="shared" si="41"/>
        <v>15.09254956</v>
      </c>
      <c r="AB37" s="9">
        <f t="shared" si="41"/>
        <v>9.252461288</v>
      </c>
      <c r="AC37" s="9">
        <f t="shared" si="41"/>
        <v>24.24690887</v>
      </c>
      <c r="AD37" s="9">
        <f t="shared" si="41"/>
        <v>1.134062634</v>
      </c>
      <c r="AE37" s="9">
        <f t="shared" si="41"/>
        <v>75.23496134</v>
      </c>
      <c r="AF37" s="9">
        <f t="shared" si="41"/>
        <v>17.50952549</v>
      </c>
    </row>
    <row r="38">
      <c r="A38" s="3">
        <v>37.0</v>
      </c>
      <c r="B38" s="8">
        <f>IF('Сохраненная генерация'!B38 &lt; $E$15,$H$14,$H$15)*(-LN(1-'Сохраненная генерация'!B39))</f>
        <v>2.650508941</v>
      </c>
      <c r="W38" s="18">
        <f t="shared" si="3"/>
        <v>46.24692841</v>
      </c>
      <c r="X38" s="9">
        <f t="shared" ref="X38:AF38" si="42">W39</f>
        <v>75.17971993</v>
      </c>
      <c r="Y38" s="9">
        <f t="shared" si="42"/>
        <v>1.404304933</v>
      </c>
      <c r="Z38" s="9">
        <f t="shared" si="42"/>
        <v>15.09254956</v>
      </c>
      <c r="AA38" s="9">
        <f t="shared" si="42"/>
        <v>9.252461288</v>
      </c>
      <c r="AB38" s="9">
        <f t="shared" si="42"/>
        <v>24.24690887</v>
      </c>
      <c r="AC38" s="9">
        <f t="shared" si="42"/>
        <v>1.134062634</v>
      </c>
      <c r="AD38" s="9">
        <f t="shared" si="42"/>
        <v>75.23496134</v>
      </c>
      <c r="AE38" s="9">
        <f t="shared" si="42"/>
        <v>17.50952549</v>
      </c>
      <c r="AF38" s="9">
        <f t="shared" si="42"/>
        <v>2.945986288</v>
      </c>
    </row>
    <row r="39">
      <c r="A39" s="3">
        <v>38.0</v>
      </c>
      <c r="B39" s="8">
        <f>IF('Сохраненная генерация'!B39 &lt; $E$15,$H$14,$H$15)*(-LN(1-'Сохраненная генерация'!B40))</f>
        <v>46.24692841</v>
      </c>
      <c r="W39" s="9">
        <f t="shared" si="3"/>
        <v>75.17971993</v>
      </c>
      <c r="X39" s="9">
        <f t="shared" ref="X39:AF39" si="43">W40</f>
        <v>1.404304933</v>
      </c>
      <c r="Y39" s="9">
        <f t="shared" si="43"/>
        <v>15.09254956</v>
      </c>
      <c r="Z39" s="9">
        <f t="shared" si="43"/>
        <v>9.252461288</v>
      </c>
      <c r="AA39" s="9">
        <f t="shared" si="43"/>
        <v>24.24690887</v>
      </c>
      <c r="AB39" s="9">
        <f t="shared" si="43"/>
        <v>1.134062634</v>
      </c>
      <c r="AC39" s="9">
        <f t="shared" si="43"/>
        <v>75.23496134</v>
      </c>
      <c r="AD39" s="9">
        <f t="shared" si="43"/>
        <v>17.50952549</v>
      </c>
      <c r="AE39" s="9">
        <f t="shared" si="43"/>
        <v>2.945986288</v>
      </c>
      <c r="AF39" s="9">
        <f t="shared" si="43"/>
        <v>3.290364682</v>
      </c>
    </row>
    <row r="40">
      <c r="A40" s="3">
        <v>39.0</v>
      </c>
      <c r="B40" s="8">
        <f>IF('Сохраненная генерация'!B40 &lt; $E$15,$H$14,$H$15)*(-LN(1-'Сохраненная генерация'!B41))</f>
        <v>75.17971993</v>
      </c>
      <c r="W40" s="18">
        <f t="shared" si="3"/>
        <v>1.404304933</v>
      </c>
      <c r="X40" s="9">
        <f t="shared" ref="X40:AF40" si="44">W41</f>
        <v>15.09254956</v>
      </c>
      <c r="Y40" s="9">
        <f t="shared" si="44"/>
        <v>9.252461288</v>
      </c>
      <c r="Z40" s="9">
        <f t="shared" si="44"/>
        <v>24.24690887</v>
      </c>
      <c r="AA40" s="9">
        <f t="shared" si="44"/>
        <v>1.134062634</v>
      </c>
      <c r="AB40" s="9">
        <f t="shared" si="44"/>
        <v>75.23496134</v>
      </c>
      <c r="AC40" s="9">
        <f t="shared" si="44"/>
        <v>17.50952549</v>
      </c>
      <c r="AD40" s="9">
        <f t="shared" si="44"/>
        <v>2.945986288</v>
      </c>
      <c r="AE40" s="9">
        <f t="shared" si="44"/>
        <v>3.290364682</v>
      </c>
      <c r="AF40" s="9">
        <f t="shared" si="44"/>
        <v>24.12027586</v>
      </c>
    </row>
    <row r="41">
      <c r="A41" s="3">
        <v>40.0</v>
      </c>
      <c r="B41" s="8">
        <f>IF('Сохраненная генерация'!B41 &lt; $E$15,$H$14,$H$15)*(-LN(1-'Сохраненная генерация'!B42))</f>
        <v>1.404304933</v>
      </c>
      <c r="W41" s="9">
        <f t="shared" si="3"/>
        <v>15.09254956</v>
      </c>
      <c r="X41" s="9">
        <f t="shared" ref="X41:AF41" si="45">W42</f>
        <v>9.252461288</v>
      </c>
      <c r="Y41" s="9">
        <f t="shared" si="45"/>
        <v>24.24690887</v>
      </c>
      <c r="Z41" s="9">
        <f t="shared" si="45"/>
        <v>1.134062634</v>
      </c>
      <c r="AA41" s="9">
        <f t="shared" si="45"/>
        <v>75.23496134</v>
      </c>
      <c r="AB41" s="9">
        <f t="shared" si="45"/>
        <v>17.50952549</v>
      </c>
      <c r="AC41" s="9">
        <f t="shared" si="45"/>
        <v>2.945986288</v>
      </c>
      <c r="AD41" s="9">
        <f t="shared" si="45"/>
        <v>3.290364682</v>
      </c>
      <c r="AE41" s="9">
        <f t="shared" si="45"/>
        <v>24.12027586</v>
      </c>
      <c r="AF41" s="9">
        <f t="shared" si="45"/>
        <v>4.194400026</v>
      </c>
    </row>
    <row r="42">
      <c r="A42" s="3">
        <v>41.0</v>
      </c>
      <c r="B42" s="8">
        <f>IF('Сохраненная генерация'!B42 &lt; $E$15,$H$14,$H$15)*(-LN(1-'Сохраненная генерация'!B43))</f>
        <v>15.09254956</v>
      </c>
      <c r="W42" s="18">
        <f t="shared" si="3"/>
        <v>9.252461288</v>
      </c>
      <c r="X42" s="9">
        <f t="shared" ref="X42:AF42" si="46">W43</f>
        <v>24.24690887</v>
      </c>
      <c r="Y42" s="9">
        <f t="shared" si="46"/>
        <v>1.134062634</v>
      </c>
      <c r="Z42" s="9">
        <f t="shared" si="46"/>
        <v>75.23496134</v>
      </c>
      <c r="AA42" s="9">
        <f t="shared" si="46"/>
        <v>17.50952549</v>
      </c>
      <c r="AB42" s="9">
        <f t="shared" si="46"/>
        <v>2.945986288</v>
      </c>
      <c r="AC42" s="9">
        <f t="shared" si="46"/>
        <v>3.290364682</v>
      </c>
      <c r="AD42" s="9">
        <f t="shared" si="46"/>
        <v>24.12027586</v>
      </c>
      <c r="AE42" s="9">
        <f t="shared" si="46"/>
        <v>4.194400026</v>
      </c>
      <c r="AF42" s="9">
        <f t="shared" si="46"/>
        <v>3.282614602</v>
      </c>
    </row>
    <row r="43">
      <c r="A43" s="3">
        <v>42.0</v>
      </c>
      <c r="B43" s="8">
        <f>IF('Сохраненная генерация'!B43 &lt; $E$15,$H$14,$H$15)*(-LN(1-'Сохраненная генерация'!B44))</f>
        <v>9.252461288</v>
      </c>
      <c r="W43" s="9">
        <f t="shared" si="3"/>
        <v>24.24690887</v>
      </c>
      <c r="X43" s="9">
        <f t="shared" ref="X43:AF43" si="47">W44</f>
        <v>1.134062634</v>
      </c>
      <c r="Y43" s="9">
        <f t="shared" si="47"/>
        <v>75.23496134</v>
      </c>
      <c r="Z43" s="9">
        <f t="shared" si="47"/>
        <v>17.50952549</v>
      </c>
      <c r="AA43" s="9">
        <f t="shared" si="47"/>
        <v>2.945986288</v>
      </c>
      <c r="AB43" s="9">
        <f t="shared" si="47"/>
        <v>3.290364682</v>
      </c>
      <c r="AC43" s="9">
        <f t="shared" si="47"/>
        <v>24.12027586</v>
      </c>
      <c r="AD43" s="9">
        <f t="shared" si="47"/>
        <v>4.194400026</v>
      </c>
      <c r="AE43" s="9">
        <f t="shared" si="47"/>
        <v>3.282614602</v>
      </c>
      <c r="AF43" s="9">
        <f t="shared" si="47"/>
        <v>7.491981944</v>
      </c>
    </row>
    <row r="44">
      <c r="A44" s="3">
        <v>43.0</v>
      </c>
      <c r="B44" s="8">
        <f>IF('Сохраненная генерация'!B44 &lt; $E$15,$H$14,$H$15)*(-LN(1-'Сохраненная генерация'!B45))</f>
        <v>24.24690887</v>
      </c>
      <c r="W44" s="18">
        <f t="shared" si="3"/>
        <v>1.134062634</v>
      </c>
      <c r="X44" s="9">
        <f t="shared" ref="X44:AF44" si="48">W45</f>
        <v>75.23496134</v>
      </c>
      <c r="Y44" s="9">
        <f t="shared" si="48"/>
        <v>17.50952549</v>
      </c>
      <c r="Z44" s="9">
        <f t="shared" si="48"/>
        <v>2.945986288</v>
      </c>
      <c r="AA44" s="9">
        <f t="shared" si="48"/>
        <v>3.290364682</v>
      </c>
      <c r="AB44" s="9">
        <f t="shared" si="48"/>
        <v>24.12027586</v>
      </c>
      <c r="AC44" s="9">
        <f t="shared" si="48"/>
        <v>4.194400026</v>
      </c>
      <c r="AD44" s="9">
        <f t="shared" si="48"/>
        <v>3.282614602</v>
      </c>
      <c r="AE44" s="9">
        <f t="shared" si="48"/>
        <v>7.491981944</v>
      </c>
      <c r="AF44" s="9">
        <f t="shared" si="48"/>
        <v>1.855108071</v>
      </c>
    </row>
    <row r="45">
      <c r="A45" s="3">
        <v>44.0</v>
      </c>
      <c r="B45" s="8">
        <f>IF('Сохраненная генерация'!B45 &lt; $E$15,$H$14,$H$15)*(-LN(1-'Сохраненная генерация'!B46))</f>
        <v>1.134062634</v>
      </c>
      <c r="K45" s="62">
        <f>CORREL('Все до аппроксимации'!B2:B301,B2:B301)</f>
        <v>0.0643098204</v>
      </c>
      <c r="W45" s="9">
        <f t="shared" si="3"/>
        <v>75.23496134</v>
      </c>
      <c r="X45" s="9">
        <f t="shared" ref="X45:AF45" si="49">W46</f>
        <v>17.50952549</v>
      </c>
      <c r="Y45" s="9">
        <f t="shared" si="49"/>
        <v>2.945986288</v>
      </c>
      <c r="Z45" s="9">
        <f t="shared" si="49"/>
        <v>3.290364682</v>
      </c>
      <c r="AA45" s="9">
        <f t="shared" si="49"/>
        <v>24.12027586</v>
      </c>
      <c r="AB45" s="9">
        <f t="shared" si="49"/>
        <v>4.194400026</v>
      </c>
      <c r="AC45" s="9">
        <f t="shared" si="49"/>
        <v>3.282614602</v>
      </c>
      <c r="AD45" s="9">
        <f t="shared" si="49"/>
        <v>7.491981944</v>
      </c>
      <c r="AE45" s="9">
        <f t="shared" si="49"/>
        <v>1.855108071</v>
      </c>
      <c r="AF45" s="9">
        <f t="shared" si="49"/>
        <v>9.685316246</v>
      </c>
    </row>
    <row r="46">
      <c r="A46" s="3">
        <v>45.0</v>
      </c>
      <c r="B46" s="8">
        <f>IF('Сохраненная генерация'!B46 &lt; $E$15,$H$14,$H$15)*(-LN(1-'Сохраненная генерация'!B47))</f>
        <v>75.23496134</v>
      </c>
      <c r="W46" s="18">
        <f t="shared" si="3"/>
        <v>17.50952549</v>
      </c>
      <c r="X46" s="9">
        <f t="shared" ref="X46:AF46" si="50">W47</f>
        <v>2.945986288</v>
      </c>
      <c r="Y46" s="9">
        <f t="shared" si="50"/>
        <v>3.290364682</v>
      </c>
      <c r="Z46" s="9">
        <f t="shared" si="50"/>
        <v>24.12027586</v>
      </c>
      <c r="AA46" s="9">
        <f t="shared" si="50"/>
        <v>4.194400026</v>
      </c>
      <c r="AB46" s="9">
        <f t="shared" si="50"/>
        <v>3.282614602</v>
      </c>
      <c r="AC46" s="9">
        <f t="shared" si="50"/>
        <v>7.491981944</v>
      </c>
      <c r="AD46" s="9">
        <f t="shared" si="50"/>
        <v>1.855108071</v>
      </c>
      <c r="AE46" s="9">
        <f t="shared" si="50"/>
        <v>9.685316246</v>
      </c>
      <c r="AF46" s="9">
        <f t="shared" si="50"/>
        <v>41.80093664</v>
      </c>
    </row>
    <row r="47">
      <c r="A47" s="3">
        <v>46.0</v>
      </c>
      <c r="B47" s="8">
        <f>IF('Сохраненная генерация'!B47 &lt; $E$15,$H$14,$H$15)*(-LN(1-'Сохраненная генерация'!B48))</f>
        <v>17.50952549</v>
      </c>
      <c r="W47" s="9">
        <f t="shared" si="3"/>
        <v>2.945986288</v>
      </c>
      <c r="X47" s="9">
        <f t="shared" ref="X47:AF47" si="51">W48</f>
        <v>3.290364682</v>
      </c>
      <c r="Y47" s="9">
        <f t="shared" si="51"/>
        <v>24.12027586</v>
      </c>
      <c r="Z47" s="9">
        <f t="shared" si="51"/>
        <v>4.194400026</v>
      </c>
      <c r="AA47" s="9">
        <f t="shared" si="51"/>
        <v>3.282614602</v>
      </c>
      <c r="AB47" s="9">
        <f t="shared" si="51"/>
        <v>7.491981944</v>
      </c>
      <c r="AC47" s="9">
        <f t="shared" si="51"/>
        <v>1.855108071</v>
      </c>
      <c r="AD47" s="9">
        <f t="shared" si="51"/>
        <v>9.685316246</v>
      </c>
      <c r="AE47" s="9">
        <f t="shared" si="51"/>
        <v>41.80093664</v>
      </c>
      <c r="AF47" s="9">
        <f t="shared" si="51"/>
        <v>9.484859625</v>
      </c>
    </row>
    <row r="48">
      <c r="A48" s="3">
        <v>47.0</v>
      </c>
      <c r="B48" s="8">
        <f>IF('Сохраненная генерация'!B48 &lt; $E$15,$H$14,$H$15)*(-LN(1-'Сохраненная генерация'!B49))</f>
        <v>2.945986288</v>
      </c>
      <c r="W48" s="18">
        <f t="shared" si="3"/>
        <v>3.290364682</v>
      </c>
      <c r="X48" s="9">
        <f t="shared" ref="X48:AF48" si="52">W49</f>
        <v>24.12027586</v>
      </c>
      <c r="Y48" s="9">
        <f t="shared" si="52"/>
        <v>4.194400026</v>
      </c>
      <c r="Z48" s="9">
        <f t="shared" si="52"/>
        <v>3.282614602</v>
      </c>
      <c r="AA48" s="9">
        <f t="shared" si="52"/>
        <v>7.491981944</v>
      </c>
      <c r="AB48" s="9">
        <f t="shared" si="52"/>
        <v>1.855108071</v>
      </c>
      <c r="AC48" s="9">
        <f t="shared" si="52"/>
        <v>9.685316246</v>
      </c>
      <c r="AD48" s="9">
        <f t="shared" si="52"/>
        <v>41.80093664</v>
      </c>
      <c r="AE48" s="9">
        <f t="shared" si="52"/>
        <v>9.484859625</v>
      </c>
      <c r="AF48" s="9">
        <f t="shared" si="52"/>
        <v>2.344595571</v>
      </c>
    </row>
    <row r="49">
      <c r="A49" s="3">
        <v>48.0</v>
      </c>
      <c r="B49" s="8">
        <f>IF('Сохраненная генерация'!B49 &lt; $E$15,$H$14,$H$15)*(-LN(1-'Сохраненная генерация'!B50))</f>
        <v>3.290364682</v>
      </c>
      <c r="W49" s="9">
        <f t="shared" si="3"/>
        <v>24.12027586</v>
      </c>
      <c r="X49" s="9">
        <f t="shared" ref="X49:AF49" si="53">W50</f>
        <v>4.194400026</v>
      </c>
      <c r="Y49" s="9">
        <f t="shared" si="53"/>
        <v>3.282614602</v>
      </c>
      <c r="Z49" s="9">
        <f t="shared" si="53"/>
        <v>7.491981944</v>
      </c>
      <c r="AA49" s="9">
        <f t="shared" si="53"/>
        <v>1.855108071</v>
      </c>
      <c r="AB49" s="9">
        <f t="shared" si="53"/>
        <v>9.685316246</v>
      </c>
      <c r="AC49" s="9">
        <f t="shared" si="53"/>
        <v>41.80093664</v>
      </c>
      <c r="AD49" s="9">
        <f t="shared" si="53"/>
        <v>9.484859625</v>
      </c>
      <c r="AE49" s="9">
        <f t="shared" si="53"/>
        <v>2.344595571</v>
      </c>
      <c r="AF49" s="9">
        <f t="shared" si="53"/>
        <v>16.21305612</v>
      </c>
    </row>
    <row r="50">
      <c r="A50" s="3">
        <v>49.0</v>
      </c>
      <c r="B50" s="8">
        <f>IF('Сохраненная генерация'!B50 &lt; $E$15,$H$14,$H$15)*(-LN(1-'Сохраненная генерация'!B51))</f>
        <v>24.12027586</v>
      </c>
      <c r="W50" s="18">
        <f t="shared" si="3"/>
        <v>4.194400026</v>
      </c>
      <c r="X50" s="9">
        <f t="shared" ref="X50:AF50" si="54">W51</f>
        <v>3.282614602</v>
      </c>
      <c r="Y50" s="9">
        <f t="shared" si="54"/>
        <v>7.491981944</v>
      </c>
      <c r="Z50" s="9">
        <f t="shared" si="54"/>
        <v>1.855108071</v>
      </c>
      <c r="AA50" s="9">
        <f t="shared" si="54"/>
        <v>9.685316246</v>
      </c>
      <c r="AB50" s="9">
        <f t="shared" si="54"/>
        <v>41.80093664</v>
      </c>
      <c r="AC50" s="9">
        <f t="shared" si="54"/>
        <v>9.484859625</v>
      </c>
      <c r="AD50" s="9">
        <f t="shared" si="54"/>
        <v>2.344595571</v>
      </c>
      <c r="AE50" s="9">
        <f t="shared" si="54"/>
        <v>16.21305612</v>
      </c>
      <c r="AF50" s="9">
        <f t="shared" si="54"/>
        <v>16.14893825</v>
      </c>
    </row>
    <row r="51">
      <c r="A51" s="3">
        <v>50.0</v>
      </c>
      <c r="B51" s="8">
        <f>IF('Сохраненная генерация'!B51 &lt; $E$15,$H$14,$H$15)*(-LN(1-'Сохраненная генерация'!B52))</f>
        <v>4.194400026</v>
      </c>
      <c r="W51" s="9">
        <f t="shared" si="3"/>
        <v>3.282614602</v>
      </c>
      <c r="X51" s="9">
        <f t="shared" ref="X51:AF51" si="55">W52</f>
        <v>7.491981944</v>
      </c>
      <c r="Y51" s="9">
        <f t="shared" si="55"/>
        <v>1.855108071</v>
      </c>
      <c r="Z51" s="9">
        <f t="shared" si="55"/>
        <v>9.685316246</v>
      </c>
      <c r="AA51" s="9">
        <f t="shared" si="55"/>
        <v>41.80093664</v>
      </c>
      <c r="AB51" s="9">
        <f t="shared" si="55"/>
        <v>9.484859625</v>
      </c>
      <c r="AC51" s="9">
        <f t="shared" si="55"/>
        <v>2.344595571</v>
      </c>
      <c r="AD51" s="9">
        <f t="shared" si="55"/>
        <v>16.21305612</v>
      </c>
      <c r="AE51" s="9">
        <f t="shared" si="55"/>
        <v>16.14893825</v>
      </c>
      <c r="AF51" s="9">
        <f t="shared" si="55"/>
        <v>0.3862638368</v>
      </c>
    </row>
    <row r="52">
      <c r="A52" s="3">
        <v>51.0</v>
      </c>
      <c r="B52" s="8">
        <f>IF('Сохраненная генерация'!B52 &lt; $E$15,$H$14,$H$15)*(-LN(1-'Сохраненная генерация'!B53))</f>
        <v>3.282614602</v>
      </c>
      <c r="W52" s="18">
        <f t="shared" si="3"/>
        <v>7.491981944</v>
      </c>
      <c r="X52" s="9">
        <f t="shared" ref="X52:AF52" si="56">W53</f>
        <v>1.855108071</v>
      </c>
      <c r="Y52" s="9">
        <f t="shared" si="56"/>
        <v>9.685316246</v>
      </c>
      <c r="Z52" s="9">
        <f t="shared" si="56"/>
        <v>41.80093664</v>
      </c>
      <c r="AA52" s="9">
        <f t="shared" si="56"/>
        <v>9.484859625</v>
      </c>
      <c r="AB52" s="9">
        <f t="shared" si="56"/>
        <v>2.344595571</v>
      </c>
      <c r="AC52" s="9">
        <f t="shared" si="56"/>
        <v>16.21305612</v>
      </c>
      <c r="AD52" s="9">
        <f t="shared" si="56"/>
        <v>16.14893825</v>
      </c>
      <c r="AE52" s="9">
        <f t="shared" si="56"/>
        <v>0.3862638368</v>
      </c>
      <c r="AF52" s="9">
        <f t="shared" si="56"/>
        <v>19.49476951</v>
      </c>
    </row>
    <row r="53">
      <c r="A53" s="3">
        <v>52.0</v>
      </c>
      <c r="B53" s="8">
        <f>IF('Сохраненная генерация'!B53 &lt; $E$15,$H$14,$H$15)*(-LN(1-'Сохраненная генерация'!B54))</f>
        <v>7.491981944</v>
      </c>
      <c r="W53" s="9">
        <f t="shared" si="3"/>
        <v>1.855108071</v>
      </c>
      <c r="X53" s="9">
        <f t="shared" ref="X53:AF53" si="57">W54</f>
        <v>9.685316246</v>
      </c>
      <c r="Y53" s="9">
        <f t="shared" si="57"/>
        <v>41.80093664</v>
      </c>
      <c r="Z53" s="9">
        <f t="shared" si="57"/>
        <v>9.484859625</v>
      </c>
      <c r="AA53" s="9">
        <f t="shared" si="57"/>
        <v>2.344595571</v>
      </c>
      <c r="AB53" s="9">
        <f t="shared" si="57"/>
        <v>16.21305612</v>
      </c>
      <c r="AC53" s="9">
        <f t="shared" si="57"/>
        <v>16.14893825</v>
      </c>
      <c r="AD53" s="9">
        <f t="shared" si="57"/>
        <v>0.3862638368</v>
      </c>
      <c r="AE53" s="9">
        <f t="shared" si="57"/>
        <v>19.49476951</v>
      </c>
      <c r="AF53" s="9">
        <f t="shared" si="57"/>
        <v>13.44643242</v>
      </c>
    </row>
    <row r="54">
      <c r="A54" s="3">
        <v>53.0</v>
      </c>
      <c r="B54" s="8">
        <f>IF('Сохраненная генерация'!B54 &lt; $E$15,$H$14,$H$15)*(-LN(1-'Сохраненная генерация'!B55))</f>
        <v>1.855108071</v>
      </c>
      <c r="W54" s="18">
        <f t="shared" si="3"/>
        <v>9.685316246</v>
      </c>
      <c r="X54" s="9">
        <f t="shared" ref="X54:AF54" si="58">W55</f>
        <v>41.80093664</v>
      </c>
      <c r="Y54" s="9">
        <f t="shared" si="58"/>
        <v>9.484859625</v>
      </c>
      <c r="Z54" s="9">
        <f t="shared" si="58"/>
        <v>2.344595571</v>
      </c>
      <c r="AA54" s="9">
        <f t="shared" si="58"/>
        <v>16.21305612</v>
      </c>
      <c r="AB54" s="9">
        <f t="shared" si="58"/>
        <v>16.14893825</v>
      </c>
      <c r="AC54" s="9">
        <f t="shared" si="58"/>
        <v>0.3862638368</v>
      </c>
      <c r="AD54" s="9">
        <f t="shared" si="58"/>
        <v>19.49476951</v>
      </c>
      <c r="AE54" s="9">
        <f t="shared" si="58"/>
        <v>13.44643242</v>
      </c>
      <c r="AF54" s="9">
        <f t="shared" si="58"/>
        <v>4.897287513</v>
      </c>
    </row>
    <row r="55">
      <c r="A55" s="3">
        <v>54.0</v>
      </c>
      <c r="B55" s="8">
        <f>IF('Сохраненная генерация'!B55 &lt; $E$15,$H$14,$H$15)*(-LN(1-'Сохраненная генерация'!B56))</f>
        <v>9.685316246</v>
      </c>
      <c r="W55" s="9">
        <f t="shared" si="3"/>
        <v>41.80093664</v>
      </c>
      <c r="X55" s="9">
        <f t="shared" ref="X55:AF55" si="59">W56</f>
        <v>9.484859625</v>
      </c>
      <c r="Y55" s="9">
        <f t="shared" si="59"/>
        <v>2.344595571</v>
      </c>
      <c r="Z55" s="9">
        <f t="shared" si="59"/>
        <v>16.21305612</v>
      </c>
      <c r="AA55" s="9">
        <f t="shared" si="59"/>
        <v>16.14893825</v>
      </c>
      <c r="AB55" s="9">
        <f t="shared" si="59"/>
        <v>0.3862638368</v>
      </c>
      <c r="AC55" s="9">
        <f t="shared" si="59"/>
        <v>19.49476951</v>
      </c>
      <c r="AD55" s="9">
        <f t="shared" si="59"/>
        <v>13.44643242</v>
      </c>
      <c r="AE55" s="9">
        <f t="shared" si="59"/>
        <v>4.897287513</v>
      </c>
      <c r="AF55" s="9">
        <f t="shared" si="59"/>
        <v>14.61875347</v>
      </c>
    </row>
    <row r="56">
      <c r="A56" s="3">
        <v>55.0</v>
      </c>
      <c r="B56" s="8">
        <f>IF('Сохраненная генерация'!B56 &lt; $E$15,$H$14,$H$15)*(-LN(1-'Сохраненная генерация'!B57))</f>
        <v>41.80093664</v>
      </c>
      <c r="W56" s="18">
        <f t="shared" si="3"/>
        <v>9.484859625</v>
      </c>
      <c r="X56" s="9">
        <f t="shared" ref="X56:AF56" si="60">W57</f>
        <v>2.344595571</v>
      </c>
      <c r="Y56" s="9">
        <f t="shared" si="60"/>
        <v>16.21305612</v>
      </c>
      <c r="Z56" s="9">
        <f t="shared" si="60"/>
        <v>16.14893825</v>
      </c>
      <c r="AA56" s="9">
        <f t="shared" si="60"/>
        <v>0.3862638368</v>
      </c>
      <c r="AB56" s="9">
        <f t="shared" si="60"/>
        <v>19.49476951</v>
      </c>
      <c r="AC56" s="9">
        <f t="shared" si="60"/>
        <v>13.44643242</v>
      </c>
      <c r="AD56" s="9">
        <f t="shared" si="60"/>
        <v>4.897287513</v>
      </c>
      <c r="AE56" s="9">
        <f t="shared" si="60"/>
        <v>14.61875347</v>
      </c>
      <c r="AF56" s="9">
        <f t="shared" si="60"/>
        <v>8.468791183</v>
      </c>
    </row>
    <row r="57">
      <c r="A57" s="3">
        <v>56.0</v>
      </c>
      <c r="B57" s="8">
        <f>IF('Сохраненная генерация'!B57 &lt; $E$15,$H$14,$H$15)*(-LN(1-'Сохраненная генерация'!B58))</f>
        <v>9.484859625</v>
      </c>
      <c r="W57" s="9">
        <f t="shared" si="3"/>
        <v>2.344595571</v>
      </c>
      <c r="X57" s="9">
        <f t="shared" ref="X57:AF57" si="61">W58</f>
        <v>16.21305612</v>
      </c>
      <c r="Y57" s="9">
        <f t="shared" si="61"/>
        <v>16.14893825</v>
      </c>
      <c r="Z57" s="9">
        <f t="shared" si="61"/>
        <v>0.3862638368</v>
      </c>
      <c r="AA57" s="9">
        <f t="shared" si="61"/>
        <v>19.49476951</v>
      </c>
      <c r="AB57" s="9">
        <f t="shared" si="61"/>
        <v>13.44643242</v>
      </c>
      <c r="AC57" s="9">
        <f t="shared" si="61"/>
        <v>4.897287513</v>
      </c>
      <c r="AD57" s="9">
        <f t="shared" si="61"/>
        <v>14.61875347</v>
      </c>
      <c r="AE57" s="9">
        <f t="shared" si="61"/>
        <v>8.468791183</v>
      </c>
      <c r="AF57" s="9">
        <f t="shared" si="61"/>
        <v>17.73531997</v>
      </c>
    </row>
    <row r="58">
      <c r="A58" s="3">
        <v>57.0</v>
      </c>
      <c r="B58" s="8">
        <f>IF('Сохраненная генерация'!B58 &lt; $E$15,$H$14,$H$15)*(-LN(1-'Сохраненная генерация'!B59))</f>
        <v>2.344595571</v>
      </c>
      <c r="W58" s="18">
        <f t="shared" si="3"/>
        <v>16.21305612</v>
      </c>
      <c r="X58" s="9">
        <f t="shared" ref="X58:AF58" si="62">W59</f>
        <v>16.14893825</v>
      </c>
      <c r="Y58" s="9">
        <f t="shared" si="62"/>
        <v>0.3862638368</v>
      </c>
      <c r="Z58" s="9">
        <f t="shared" si="62"/>
        <v>19.49476951</v>
      </c>
      <c r="AA58" s="9">
        <f t="shared" si="62"/>
        <v>13.44643242</v>
      </c>
      <c r="AB58" s="9">
        <f t="shared" si="62"/>
        <v>4.897287513</v>
      </c>
      <c r="AC58" s="9">
        <f t="shared" si="62"/>
        <v>14.61875347</v>
      </c>
      <c r="AD58" s="9">
        <f t="shared" si="62"/>
        <v>8.468791183</v>
      </c>
      <c r="AE58" s="9">
        <f t="shared" si="62"/>
        <v>17.73531997</v>
      </c>
      <c r="AF58" s="9">
        <f t="shared" si="62"/>
        <v>0.5609125756</v>
      </c>
    </row>
    <row r="59">
      <c r="A59" s="3">
        <v>58.0</v>
      </c>
      <c r="B59" s="8">
        <f>IF('Сохраненная генерация'!B59 &lt; $E$15,$H$14,$H$15)*(-LN(1-'Сохраненная генерация'!B60))</f>
        <v>16.21305612</v>
      </c>
      <c r="W59" s="9">
        <f t="shared" si="3"/>
        <v>16.14893825</v>
      </c>
      <c r="X59" s="9">
        <f t="shared" ref="X59:AF59" si="63">W60</f>
        <v>0.3862638368</v>
      </c>
      <c r="Y59" s="9">
        <f t="shared" si="63"/>
        <v>19.49476951</v>
      </c>
      <c r="Z59" s="9">
        <f t="shared" si="63"/>
        <v>13.44643242</v>
      </c>
      <c r="AA59" s="9">
        <f t="shared" si="63"/>
        <v>4.897287513</v>
      </c>
      <c r="AB59" s="9">
        <f t="shared" si="63"/>
        <v>14.61875347</v>
      </c>
      <c r="AC59" s="9">
        <f t="shared" si="63"/>
        <v>8.468791183</v>
      </c>
      <c r="AD59" s="9">
        <f t="shared" si="63"/>
        <v>17.73531997</v>
      </c>
      <c r="AE59" s="9">
        <f t="shared" si="63"/>
        <v>0.5609125756</v>
      </c>
      <c r="AF59" s="9">
        <f t="shared" si="63"/>
        <v>264.9040029</v>
      </c>
    </row>
    <row r="60">
      <c r="A60" s="3">
        <v>59.0</v>
      </c>
      <c r="B60" s="8">
        <f>IF('Сохраненная генерация'!B60 &lt; $E$15,$H$14,$H$15)*(-LN(1-'Сохраненная генерация'!B61))</f>
        <v>16.14893825</v>
      </c>
      <c r="W60" s="18">
        <f t="shared" si="3"/>
        <v>0.3862638368</v>
      </c>
      <c r="X60" s="9">
        <f t="shared" ref="X60:AF60" si="64">W61</f>
        <v>19.49476951</v>
      </c>
      <c r="Y60" s="9">
        <f t="shared" si="64"/>
        <v>13.44643242</v>
      </c>
      <c r="Z60" s="9">
        <f t="shared" si="64"/>
        <v>4.897287513</v>
      </c>
      <c r="AA60" s="9">
        <f t="shared" si="64"/>
        <v>14.61875347</v>
      </c>
      <c r="AB60" s="9">
        <f t="shared" si="64"/>
        <v>8.468791183</v>
      </c>
      <c r="AC60" s="9">
        <f t="shared" si="64"/>
        <v>17.73531997</v>
      </c>
      <c r="AD60" s="9">
        <f t="shared" si="64"/>
        <v>0.5609125756</v>
      </c>
      <c r="AE60" s="9">
        <f t="shared" si="64"/>
        <v>264.9040029</v>
      </c>
      <c r="AF60" s="9">
        <f t="shared" si="64"/>
        <v>1.89497559</v>
      </c>
    </row>
    <row r="61">
      <c r="A61" s="3">
        <v>60.0</v>
      </c>
      <c r="B61" s="8">
        <f>IF('Сохраненная генерация'!B61 &lt; $E$15,$H$14,$H$15)*(-LN(1-'Сохраненная генерация'!B62))</f>
        <v>0.3862638368</v>
      </c>
      <c r="W61" s="9">
        <f t="shared" si="3"/>
        <v>19.49476951</v>
      </c>
      <c r="X61" s="9">
        <f t="shared" ref="X61:AF61" si="65">W62</f>
        <v>13.44643242</v>
      </c>
      <c r="Y61" s="9">
        <f t="shared" si="65"/>
        <v>4.897287513</v>
      </c>
      <c r="Z61" s="9">
        <f t="shared" si="65"/>
        <v>14.61875347</v>
      </c>
      <c r="AA61" s="9">
        <f t="shared" si="65"/>
        <v>8.468791183</v>
      </c>
      <c r="AB61" s="9">
        <f t="shared" si="65"/>
        <v>17.73531997</v>
      </c>
      <c r="AC61" s="9">
        <f t="shared" si="65"/>
        <v>0.5609125756</v>
      </c>
      <c r="AD61" s="9">
        <f t="shared" si="65"/>
        <v>264.9040029</v>
      </c>
      <c r="AE61" s="9">
        <f t="shared" si="65"/>
        <v>1.89497559</v>
      </c>
      <c r="AF61" s="9">
        <f t="shared" si="65"/>
        <v>20.96203077</v>
      </c>
    </row>
    <row r="62">
      <c r="A62" s="3">
        <v>61.0</v>
      </c>
      <c r="B62" s="8">
        <f>IF('Сохраненная генерация'!B62 &lt; $E$15,$H$14,$H$15)*(-LN(1-'Сохраненная генерация'!B63))</f>
        <v>19.49476951</v>
      </c>
      <c r="W62" s="18">
        <f t="shared" si="3"/>
        <v>13.44643242</v>
      </c>
      <c r="X62" s="9">
        <f t="shared" ref="X62:AF62" si="66">W63</f>
        <v>4.897287513</v>
      </c>
      <c r="Y62" s="9">
        <f t="shared" si="66"/>
        <v>14.61875347</v>
      </c>
      <c r="Z62" s="9">
        <f t="shared" si="66"/>
        <v>8.468791183</v>
      </c>
      <c r="AA62" s="9">
        <f t="shared" si="66"/>
        <v>17.73531997</v>
      </c>
      <c r="AB62" s="9">
        <f t="shared" si="66"/>
        <v>0.5609125756</v>
      </c>
      <c r="AC62" s="9">
        <f t="shared" si="66"/>
        <v>264.9040029</v>
      </c>
      <c r="AD62" s="9">
        <f t="shared" si="66"/>
        <v>1.89497559</v>
      </c>
      <c r="AE62" s="9">
        <f t="shared" si="66"/>
        <v>20.96203077</v>
      </c>
      <c r="AF62" s="9">
        <f t="shared" si="66"/>
        <v>8.698284381</v>
      </c>
    </row>
    <row r="63">
      <c r="A63" s="3">
        <v>62.0</v>
      </c>
      <c r="B63" s="8">
        <f>IF('Сохраненная генерация'!B63 &lt; $E$15,$H$14,$H$15)*(-LN(1-'Сохраненная генерация'!B64))</f>
        <v>13.44643242</v>
      </c>
      <c r="W63" s="9">
        <f t="shared" si="3"/>
        <v>4.897287513</v>
      </c>
      <c r="X63" s="9">
        <f t="shared" ref="X63:AF63" si="67">W64</f>
        <v>14.61875347</v>
      </c>
      <c r="Y63" s="9">
        <f t="shared" si="67"/>
        <v>8.468791183</v>
      </c>
      <c r="Z63" s="9">
        <f t="shared" si="67"/>
        <v>17.73531997</v>
      </c>
      <c r="AA63" s="9">
        <f t="shared" si="67"/>
        <v>0.5609125756</v>
      </c>
      <c r="AB63" s="9">
        <f t="shared" si="67"/>
        <v>264.9040029</v>
      </c>
      <c r="AC63" s="9">
        <f t="shared" si="67"/>
        <v>1.89497559</v>
      </c>
      <c r="AD63" s="9">
        <f t="shared" si="67"/>
        <v>20.96203077</v>
      </c>
      <c r="AE63" s="9">
        <f t="shared" si="67"/>
        <v>8.698284381</v>
      </c>
      <c r="AF63" s="9">
        <f t="shared" si="67"/>
        <v>36.49468079</v>
      </c>
    </row>
    <row r="64">
      <c r="A64" s="3">
        <v>63.0</v>
      </c>
      <c r="B64" s="8">
        <f>IF('Сохраненная генерация'!B64 &lt; $E$15,$H$14,$H$15)*(-LN(1-'Сохраненная генерация'!B65))</f>
        <v>4.897287513</v>
      </c>
      <c r="W64" s="18">
        <f t="shared" si="3"/>
        <v>14.61875347</v>
      </c>
      <c r="X64" s="9">
        <f t="shared" ref="X64:AF64" si="68">W65</f>
        <v>8.468791183</v>
      </c>
      <c r="Y64" s="9">
        <f t="shared" si="68"/>
        <v>17.73531997</v>
      </c>
      <c r="Z64" s="9">
        <f t="shared" si="68"/>
        <v>0.5609125756</v>
      </c>
      <c r="AA64" s="9">
        <f t="shared" si="68"/>
        <v>264.9040029</v>
      </c>
      <c r="AB64" s="9">
        <f t="shared" si="68"/>
        <v>1.89497559</v>
      </c>
      <c r="AC64" s="9">
        <f t="shared" si="68"/>
        <v>20.96203077</v>
      </c>
      <c r="AD64" s="9">
        <f t="shared" si="68"/>
        <v>8.698284381</v>
      </c>
      <c r="AE64" s="9">
        <f t="shared" si="68"/>
        <v>36.49468079</v>
      </c>
      <c r="AF64" s="9">
        <f t="shared" si="68"/>
        <v>2.835412421</v>
      </c>
    </row>
    <row r="65">
      <c r="A65" s="3">
        <v>64.0</v>
      </c>
      <c r="B65" s="8">
        <f>IF('Сохраненная генерация'!B65 &lt; $E$15,$H$14,$H$15)*(-LN(1-'Сохраненная генерация'!B66))</f>
        <v>14.61875347</v>
      </c>
      <c r="W65" s="9">
        <f t="shared" si="3"/>
        <v>8.468791183</v>
      </c>
      <c r="X65" s="9">
        <f t="shared" ref="X65:AF65" si="69">W66</f>
        <v>17.73531997</v>
      </c>
      <c r="Y65" s="9">
        <f t="shared" si="69"/>
        <v>0.5609125756</v>
      </c>
      <c r="Z65" s="9">
        <f t="shared" si="69"/>
        <v>264.9040029</v>
      </c>
      <c r="AA65" s="9">
        <f t="shared" si="69"/>
        <v>1.89497559</v>
      </c>
      <c r="AB65" s="9">
        <f t="shared" si="69"/>
        <v>20.96203077</v>
      </c>
      <c r="AC65" s="9">
        <f t="shared" si="69"/>
        <v>8.698284381</v>
      </c>
      <c r="AD65" s="9">
        <f t="shared" si="69"/>
        <v>36.49468079</v>
      </c>
      <c r="AE65" s="9">
        <f t="shared" si="69"/>
        <v>2.835412421</v>
      </c>
      <c r="AF65" s="9">
        <f t="shared" si="69"/>
        <v>19.65250566</v>
      </c>
    </row>
    <row r="66">
      <c r="A66" s="3">
        <v>65.0</v>
      </c>
      <c r="B66" s="8">
        <f>IF('Сохраненная генерация'!B66 &lt; $E$15,$H$14,$H$15)*(-LN(1-'Сохраненная генерация'!B67))</f>
        <v>8.468791183</v>
      </c>
      <c r="W66" s="18">
        <f t="shared" si="3"/>
        <v>17.73531997</v>
      </c>
      <c r="X66" s="9">
        <f t="shared" ref="X66:AF66" si="70">W67</f>
        <v>0.5609125756</v>
      </c>
      <c r="Y66" s="9">
        <f t="shared" si="70"/>
        <v>264.9040029</v>
      </c>
      <c r="Z66" s="9">
        <f t="shared" si="70"/>
        <v>1.89497559</v>
      </c>
      <c r="AA66" s="9">
        <f t="shared" si="70"/>
        <v>20.96203077</v>
      </c>
      <c r="AB66" s="9">
        <f t="shared" si="70"/>
        <v>8.698284381</v>
      </c>
      <c r="AC66" s="9">
        <f t="shared" si="70"/>
        <v>36.49468079</v>
      </c>
      <c r="AD66" s="9">
        <f t="shared" si="70"/>
        <v>2.835412421</v>
      </c>
      <c r="AE66" s="9">
        <f t="shared" si="70"/>
        <v>19.65250566</v>
      </c>
      <c r="AF66" s="9">
        <f t="shared" si="70"/>
        <v>2.719587543</v>
      </c>
    </row>
    <row r="67">
      <c r="A67" s="3">
        <v>66.0</v>
      </c>
      <c r="B67" s="8">
        <f>IF('Сохраненная генерация'!B67 &lt; $E$15,$H$14,$H$15)*(-LN(1-'Сохраненная генерация'!B68))</f>
        <v>17.73531997</v>
      </c>
      <c r="W67" s="9">
        <f t="shared" si="3"/>
        <v>0.5609125756</v>
      </c>
      <c r="X67" s="9">
        <f t="shared" ref="X67:AF67" si="71">W68</f>
        <v>264.9040029</v>
      </c>
      <c r="Y67" s="9">
        <f t="shared" si="71"/>
        <v>1.89497559</v>
      </c>
      <c r="Z67" s="9">
        <f t="shared" si="71"/>
        <v>20.96203077</v>
      </c>
      <c r="AA67" s="9">
        <f t="shared" si="71"/>
        <v>8.698284381</v>
      </c>
      <c r="AB67" s="9">
        <f t="shared" si="71"/>
        <v>36.49468079</v>
      </c>
      <c r="AC67" s="9">
        <f t="shared" si="71"/>
        <v>2.835412421</v>
      </c>
      <c r="AD67" s="9">
        <f t="shared" si="71"/>
        <v>19.65250566</v>
      </c>
      <c r="AE67" s="9">
        <f t="shared" si="71"/>
        <v>2.719587543</v>
      </c>
      <c r="AF67" s="9">
        <f t="shared" si="71"/>
        <v>0.516815356</v>
      </c>
    </row>
    <row r="68">
      <c r="A68" s="3">
        <v>67.0</v>
      </c>
      <c r="B68" s="8">
        <f>IF('Сохраненная генерация'!B68 &lt; $E$15,$H$14,$H$15)*(-LN(1-'Сохраненная генерация'!B69))</f>
        <v>0.5609125756</v>
      </c>
      <c r="W68" s="18">
        <f t="shared" si="3"/>
        <v>264.9040029</v>
      </c>
      <c r="X68" s="9">
        <f t="shared" ref="X68:AF68" si="72">W69</f>
        <v>1.89497559</v>
      </c>
      <c r="Y68" s="9">
        <f t="shared" si="72"/>
        <v>20.96203077</v>
      </c>
      <c r="Z68" s="9">
        <f t="shared" si="72"/>
        <v>8.698284381</v>
      </c>
      <c r="AA68" s="9">
        <f t="shared" si="72"/>
        <v>36.49468079</v>
      </c>
      <c r="AB68" s="9">
        <f t="shared" si="72"/>
        <v>2.835412421</v>
      </c>
      <c r="AC68" s="9">
        <f t="shared" si="72"/>
        <v>19.65250566</v>
      </c>
      <c r="AD68" s="9">
        <f t="shared" si="72"/>
        <v>2.719587543</v>
      </c>
      <c r="AE68" s="9">
        <f t="shared" si="72"/>
        <v>0.516815356</v>
      </c>
      <c r="AF68" s="9">
        <f t="shared" si="72"/>
        <v>9.70818782</v>
      </c>
    </row>
    <row r="69">
      <c r="A69" s="3">
        <v>68.0</v>
      </c>
      <c r="B69" s="8">
        <f>IF('Сохраненная генерация'!B69 &lt; $E$15,$H$14,$H$15)*(-LN(1-'Сохраненная генерация'!B70))</f>
        <v>264.9040029</v>
      </c>
      <c r="W69" s="9">
        <f t="shared" si="3"/>
        <v>1.89497559</v>
      </c>
      <c r="X69" s="9">
        <f t="shared" ref="X69:AF69" si="73">W70</f>
        <v>20.96203077</v>
      </c>
      <c r="Y69" s="9">
        <f t="shared" si="73"/>
        <v>8.698284381</v>
      </c>
      <c r="Z69" s="9">
        <f t="shared" si="73"/>
        <v>36.49468079</v>
      </c>
      <c r="AA69" s="9">
        <f t="shared" si="73"/>
        <v>2.835412421</v>
      </c>
      <c r="AB69" s="9">
        <f t="shared" si="73"/>
        <v>19.65250566</v>
      </c>
      <c r="AC69" s="9">
        <f t="shared" si="73"/>
        <v>2.719587543</v>
      </c>
      <c r="AD69" s="9">
        <f t="shared" si="73"/>
        <v>0.516815356</v>
      </c>
      <c r="AE69" s="9">
        <f t="shared" si="73"/>
        <v>9.70818782</v>
      </c>
      <c r="AF69" s="9">
        <f t="shared" si="73"/>
        <v>74.23834377</v>
      </c>
    </row>
    <row r="70">
      <c r="A70" s="3">
        <v>69.0</v>
      </c>
      <c r="B70" s="8">
        <f>IF('Сохраненная генерация'!B70 &lt; $E$15,$H$14,$H$15)*(-LN(1-'Сохраненная генерация'!B71))</f>
        <v>1.89497559</v>
      </c>
      <c r="W70" s="18">
        <f t="shared" si="3"/>
        <v>20.96203077</v>
      </c>
      <c r="X70" s="9">
        <f t="shared" ref="X70:AF70" si="74">W71</f>
        <v>8.698284381</v>
      </c>
      <c r="Y70" s="9">
        <f t="shared" si="74"/>
        <v>36.49468079</v>
      </c>
      <c r="Z70" s="9">
        <f t="shared" si="74"/>
        <v>2.835412421</v>
      </c>
      <c r="AA70" s="9">
        <f t="shared" si="74"/>
        <v>19.65250566</v>
      </c>
      <c r="AB70" s="9">
        <f t="shared" si="74"/>
        <v>2.719587543</v>
      </c>
      <c r="AC70" s="9">
        <f t="shared" si="74"/>
        <v>0.516815356</v>
      </c>
      <c r="AD70" s="9">
        <f t="shared" si="74"/>
        <v>9.70818782</v>
      </c>
      <c r="AE70" s="9">
        <f t="shared" si="74"/>
        <v>74.23834377</v>
      </c>
      <c r="AF70" s="9">
        <f t="shared" si="74"/>
        <v>10.54389126</v>
      </c>
    </row>
    <row r="71">
      <c r="A71" s="3">
        <v>70.0</v>
      </c>
      <c r="B71" s="8">
        <f>IF('Сохраненная генерация'!B71 &lt; $E$15,$H$14,$H$15)*(-LN(1-'Сохраненная генерация'!B72))</f>
        <v>20.96203077</v>
      </c>
      <c r="W71" s="9">
        <f t="shared" si="3"/>
        <v>8.698284381</v>
      </c>
      <c r="X71" s="9">
        <f t="shared" ref="X71:AF71" si="75">W72</f>
        <v>36.49468079</v>
      </c>
      <c r="Y71" s="9">
        <f t="shared" si="75"/>
        <v>2.835412421</v>
      </c>
      <c r="Z71" s="9">
        <f t="shared" si="75"/>
        <v>19.65250566</v>
      </c>
      <c r="AA71" s="9">
        <f t="shared" si="75"/>
        <v>2.719587543</v>
      </c>
      <c r="AB71" s="9">
        <f t="shared" si="75"/>
        <v>0.516815356</v>
      </c>
      <c r="AC71" s="9">
        <f t="shared" si="75"/>
        <v>9.70818782</v>
      </c>
      <c r="AD71" s="9">
        <f t="shared" si="75"/>
        <v>74.23834377</v>
      </c>
      <c r="AE71" s="9">
        <f t="shared" si="75"/>
        <v>10.54389126</v>
      </c>
      <c r="AF71" s="9">
        <f t="shared" si="75"/>
        <v>3.521185671</v>
      </c>
    </row>
    <row r="72">
      <c r="A72" s="3">
        <v>71.0</v>
      </c>
      <c r="B72" s="8">
        <f>IF('Сохраненная генерация'!B72 &lt; $E$15,$H$14,$H$15)*(-LN(1-'Сохраненная генерация'!B73))</f>
        <v>8.698284381</v>
      </c>
      <c r="W72" s="18">
        <f t="shared" si="3"/>
        <v>36.49468079</v>
      </c>
      <c r="X72" s="9">
        <f t="shared" ref="X72:AF72" si="76">W73</f>
        <v>2.835412421</v>
      </c>
      <c r="Y72" s="9">
        <f t="shared" si="76"/>
        <v>19.65250566</v>
      </c>
      <c r="Z72" s="9">
        <f t="shared" si="76"/>
        <v>2.719587543</v>
      </c>
      <c r="AA72" s="9">
        <f t="shared" si="76"/>
        <v>0.516815356</v>
      </c>
      <c r="AB72" s="9">
        <f t="shared" si="76"/>
        <v>9.70818782</v>
      </c>
      <c r="AC72" s="9">
        <f t="shared" si="76"/>
        <v>74.23834377</v>
      </c>
      <c r="AD72" s="9">
        <f t="shared" si="76"/>
        <v>10.54389126</v>
      </c>
      <c r="AE72" s="9">
        <f t="shared" si="76"/>
        <v>3.521185671</v>
      </c>
      <c r="AF72" s="9">
        <f t="shared" si="76"/>
        <v>16.91978382</v>
      </c>
    </row>
    <row r="73">
      <c r="A73" s="3">
        <v>72.0</v>
      </c>
      <c r="B73" s="8">
        <f>IF('Сохраненная генерация'!B73 &lt; $E$15,$H$14,$H$15)*(-LN(1-'Сохраненная генерация'!B74))</f>
        <v>36.49468079</v>
      </c>
      <c r="W73" s="9">
        <f t="shared" si="3"/>
        <v>2.835412421</v>
      </c>
      <c r="X73" s="9">
        <f t="shared" ref="X73:AF73" si="77">W74</f>
        <v>19.65250566</v>
      </c>
      <c r="Y73" s="9">
        <f t="shared" si="77"/>
        <v>2.719587543</v>
      </c>
      <c r="Z73" s="9">
        <f t="shared" si="77"/>
        <v>0.516815356</v>
      </c>
      <c r="AA73" s="9">
        <f t="shared" si="77"/>
        <v>9.70818782</v>
      </c>
      <c r="AB73" s="9">
        <f t="shared" si="77"/>
        <v>74.23834377</v>
      </c>
      <c r="AC73" s="9">
        <f t="shared" si="77"/>
        <v>10.54389126</v>
      </c>
      <c r="AD73" s="9">
        <f t="shared" si="77"/>
        <v>3.521185671</v>
      </c>
      <c r="AE73" s="9">
        <f t="shared" si="77"/>
        <v>16.91978382</v>
      </c>
      <c r="AF73" s="9">
        <f t="shared" si="77"/>
        <v>2.059429396</v>
      </c>
    </row>
    <row r="74">
      <c r="A74" s="3">
        <v>73.0</v>
      </c>
      <c r="B74" s="8">
        <f>IF('Сохраненная генерация'!B74 &lt; $E$15,$H$14,$H$15)*(-LN(1-'Сохраненная генерация'!B75))</f>
        <v>2.835412421</v>
      </c>
      <c r="W74" s="18">
        <f t="shared" si="3"/>
        <v>19.65250566</v>
      </c>
      <c r="X74" s="9">
        <f t="shared" ref="X74:AF74" si="78">W75</f>
        <v>2.719587543</v>
      </c>
      <c r="Y74" s="9">
        <f t="shared" si="78"/>
        <v>0.516815356</v>
      </c>
      <c r="Z74" s="9">
        <f t="shared" si="78"/>
        <v>9.70818782</v>
      </c>
      <c r="AA74" s="9">
        <f t="shared" si="78"/>
        <v>74.23834377</v>
      </c>
      <c r="AB74" s="9">
        <f t="shared" si="78"/>
        <v>10.54389126</v>
      </c>
      <c r="AC74" s="9">
        <f t="shared" si="78"/>
        <v>3.521185671</v>
      </c>
      <c r="AD74" s="9">
        <f t="shared" si="78"/>
        <v>16.91978382</v>
      </c>
      <c r="AE74" s="9">
        <f t="shared" si="78"/>
        <v>2.059429396</v>
      </c>
      <c r="AF74" s="9">
        <f t="shared" si="78"/>
        <v>10.9149425</v>
      </c>
    </row>
    <row r="75">
      <c r="A75" s="3">
        <v>74.0</v>
      </c>
      <c r="B75" s="8">
        <f>IF('Сохраненная генерация'!B75 &lt; $E$15,$H$14,$H$15)*(-LN(1-'Сохраненная генерация'!B76))</f>
        <v>19.65250566</v>
      </c>
      <c r="W75" s="9">
        <f t="shared" si="3"/>
        <v>2.719587543</v>
      </c>
      <c r="X75" s="9">
        <f t="shared" ref="X75:AF75" si="79">W76</f>
        <v>0.516815356</v>
      </c>
      <c r="Y75" s="9">
        <f t="shared" si="79"/>
        <v>9.70818782</v>
      </c>
      <c r="Z75" s="9">
        <f t="shared" si="79"/>
        <v>74.23834377</v>
      </c>
      <c r="AA75" s="9">
        <f t="shared" si="79"/>
        <v>10.54389126</v>
      </c>
      <c r="AB75" s="9">
        <f t="shared" si="79"/>
        <v>3.521185671</v>
      </c>
      <c r="AC75" s="9">
        <f t="shared" si="79"/>
        <v>16.91978382</v>
      </c>
      <c r="AD75" s="9">
        <f t="shared" si="79"/>
        <v>2.059429396</v>
      </c>
      <c r="AE75" s="9">
        <f t="shared" si="79"/>
        <v>10.9149425</v>
      </c>
      <c r="AF75" s="9">
        <f t="shared" si="79"/>
        <v>24.79359444</v>
      </c>
    </row>
    <row r="76">
      <c r="A76" s="3">
        <v>75.0</v>
      </c>
      <c r="B76" s="8">
        <f>IF('Сохраненная генерация'!B76 &lt; $E$15,$H$14,$H$15)*(-LN(1-'Сохраненная генерация'!B77))</f>
        <v>2.719587543</v>
      </c>
      <c r="W76" s="18">
        <f t="shared" si="3"/>
        <v>0.516815356</v>
      </c>
      <c r="X76" s="9">
        <f t="shared" ref="X76:AF76" si="80">W77</f>
        <v>9.70818782</v>
      </c>
      <c r="Y76" s="9">
        <f t="shared" si="80"/>
        <v>74.23834377</v>
      </c>
      <c r="Z76" s="9">
        <f t="shared" si="80"/>
        <v>10.54389126</v>
      </c>
      <c r="AA76" s="9">
        <f t="shared" si="80"/>
        <v>3.521185671</v>
      </c>
      <c r="AB76" s="9">
        <f t="shared" si="80"/>
        <v>16.91978382</v>
      </c>
      <c r="AC76" s="9">
        <f t="shared" si="80"/>
        <v>2.059429396</v>
      </c>
      <c r="AD76" s="9">
        <f t="shared" si="80"/>
        <v>10.9149425</v>
      </c>
      <c r="AE76" s="9">
        <f t="shared" si="80"/>
        <v>24.79359444</v>
      </c>
      <c r="AF76" s="9">
        <f t="shared" si="80"/>
        <v>7.092669877</v>
      </c>
    </row>
    <row r="77">
      <c r="A77" s="3">
        <v>76.0</v>
      </c>
      <c r="B77" s="8">
        <f>IF('Сохраненная генерация'!B77 &lt; $E$15,$H$14,$H$15)*(-LN(1-'Сохраненная генерация'!B78))</f>
        <v>0.516815356</v>
      </c>
      <c r="W77" s="9">
        <f t="shared" si="3"/>
        <v>9.70818782</v>
      </c>
      <c r="X77" s="9">
        <f t="shared" ref="X77:AF77" si="81">W78</f>
        <v>74.23834377</v>
      </c>
      <c r="Y77" s="9">
        <f t="shared" si="81"/>
        <v>10.54389126</v>
      </c>
      <c r="Z77" s="9">
        <f t="shared" si="81"/>
        <v>3.521185671</v>
      </c>
      <c r="AA77" s="9">
        <f t="shared" si="81"/>
        <v>16.91978382</v>
      </c>
      <c r="AB77" s="9">
        <f t="shared" si="81"/>
        <v>2.059429396</v>
      </c>
      <c r="AC77" s="9">
        <f t="shared" si="81"/>
        <v>10.9149425</v>
      </c>
      <c r="AD77" s="9">
        <f t="shared" si="81"/>
        <v>24.79359444</v>
      </c>
      <c r="AE77" s="9">
        <f t="shared" si="81"/>
        <v>7.092669877</v>
      </c>
      <c r="AF77" s="9">
        <f t="shared" si="81"/>
        <v>9.312341807</v>
      </c>
    </row>
    <row r="78">
      <c r="A78" s="3">
        <v>77.0</v>
      </c>
      <c r="B78" s="8">
        <f>IF('Сохраненная генерация'!B78 &lt; $E$15,$H$14,$H$15)*(-LN(1-'Сохраненная генерация'!B79))</f>
        <v>9.70818782</v>
      </c>
      <c r="W78" s="18">
        <f t="shared" si="3"/>
        <v>74.23834377</v>
      </c>
      <c r="X78" s="9">
        <f t="shared" ref="X78:AF78" si="82">W79</f>
        <v>10.54389126</v>
      </c>
      <c r="Y78" s="9">
        <f t="shared" si="82"/>
        <v>3.521185671</v>
      </c>
      <c r="Z78" s="9">
        <f t="shared" si="82"/>
        <v>16.91978382</v>
      </c>
      <c r="AA78" s="9">
        <f t="shared" si="82"/>
        <v>2.059429396</v>
      </c>
      <c r="AB78" s="9">
        <f t="shared" si="82"/>
        <v>10.9149425</v>
      </c>
      <c r="AC78" s="9">
        <f t="shared" si="82"/>
        <v>24.79359444</v>
      </c>
      <c r="AD78" s="9">
        <f t="shared" si="82"/>
        <v>7.092669877</v>
      </c>
      <c r="AE78" s="9">
        <f t="shared" si="82"/>
        <v>9.312341807</v>
      </c>
      <c r="AF78" s="9">
        <f t="shared" si="82"/>
        <v>1.833910484</v>
      </c>
    </row>
    <row r="79">
      <c r="A79" s="3">
        <v>78.0</v>
      </c>
      <c r="B79" s="8">
        <f>IF('Сохраненная генерация'!B79 &lt; $E$15,$H$14,$H$15)*(-LN(1-'Сохраненная генерация'!B80))</f>
        <v>74.23834377</v>
      </c>
      <c r="W79" s="9">
        <f t="shared" si="3"/>
        <v>10.54389126</v>
      </c>
      <c r="X79" s="9">
        <f t="shared" ref="X79:AF79" si="83">W80</f>
        <v>3.521185671</v>
      </c>
      <c r="Y79" s="9">
        <f t="shared" si="83"/>
        <v>16.91978382</v>
      </c>
      <c r="Z79" s="9">
        <f t="shared" si="83"/>
        <v>2.059429396</v>
      </c>
      <c r="AA79" s="9">
        <f t="shared" si="83"/>
        <v>10.9149425</v>
      </c>
      <c r="AB79" s="9">
        <f t="shared" si="83"/>
        <v>24.79359444</v>
      </c>
      <c r="AC79" s="9">
        <f t="shared" si="83"/>
        <v>7.092669877</v>
      </c>
      <c r="AD79" s="9">
        <f t="shared" si="83"/>
        <v>9.312341807</v>
      </c>
      <c r="AE79" s="9">
        <f t="shared" si="83"/>
        <v>1.833910484</v>
      </c>
      <c r="AF79" s="9">
        <f t="shared" si="83"/>
        <v>18.28345659</v>
      </c>
    </row>
    <row r="80">
      <c r="A80" s="3">
        <v>79.0</v>
      </c>
      <c r="B80" s="8">
        <f>IF('Сохраненная генерация'!B80 &lt; $E$15,$H$14,$H$15)*(-LN(1-'Сохраненная генерация'!B81))</f>
        <v>10.54389126</v>
      </c>
      <c r="W80" s="18">
        <f t="shared" si="3"/>
        <v>3.521185671</v>
      </c>
      <c r="X80" s="9">
        <f t="shared" ref="X80:AF80" si="84">W81</f>
        <v>16.91978382</v>
      </c>
      <c r="Y80" s="9">
        <f t="shared" si="84"/>
        <v>2.059429396</v>
      </c>
      <c r="Z80" s="9">
        <f t="shared" si="84"/>
        <v>10.9149425</v>
      </c>
      <c r="AA80" s="9">
        <f t="shared" si="84"/>
        <v>24.79359444</v>
      </c>
      <c r="AB80" s="9">
        <f t="shared" si="84"/>
        <v>7.092669877</v>
      </c>
      <c r="AC80" s="9">
        <f t="shared" si="84"/>
        <v>9.312341807</v>
      </c>
      <c r="AD80" s="9">
        <f t="shared" si="84"/>
        <v>1.833910484</v>
      </c>
      <c r="AE80" s="9">
        <f t="shared" si="84"/>
        <v>18.28345659</v>
      </c>
      <c r="AF80" s="9">
        <f t="shared" si="84"/>
        <v>16.40373028</v>
      </c>
    </row>
    <row r="81">
      <c r="A81" s="3">
        <v>80.0</v>
      </c>
      <c r="B81" s="8">
        <f>IF('Сохраненная генерация'!B81 &lt; $E$15,$H$14,$H$15)*(-LN(1-'Сохраненная генерация'!B82))</f>
        <v>3.521185671</v>
      </c>
      <c r="W81" s="9">
        <f t="shared" si="3"/>
        <v>16.91978382</v>
      </c>
      <c r="X81" s="9">
        <f t="shared" ref="X81:AF81" si="85">W82</f>
        <v>2.059429396</v>
      </c>
      <c r="Y81" s="9">
        <f t="shared" si="85"/>
        <v>10.9149425</v>
      </c>
      <c r="Z81" s="9">
        <f t="shared" si="85"/>
        <v>24.79359444</v>
      </c>
      <c r="AA81" s="9">
        <f t="shared" si="85"/>
        <v>7.092669877</v>
      </c>
      <c r="AB81" s="9">
        <f t="shared" si="85"/>
        <v>9.312341807</v>
      </c>
      <c r="AC81" s="9">
        <f t="shared" si="85"/>
        <v>1.833910484</v>
      </c>
      <c r="AD81" s="9">
        <f t="shared" si="85"/>
        <v>18.28345659</v>
      </c>
      <c r="AE81" s="9">
        <f t="shared" si="85"/>
        <v>16.40373028</v>
      </c>
      <c r="AF81" s="9">
        <f t="shared" si="85"/>
        <v>41.35895738</v>
      </c>
    </row>
    <row r="82">
      <c r="A82" s="3">
        <v>81.0</v>
      </c>
      <c r="B82" s="8">
        <f>IF('Сохраненная генерация'!B82 &lt; $E$15,$H$14,$H$15)*(-LN(1-'Сохраненная генерация'!B83))</f>
        <v>16.91978382</v>
      </c>
      <c r="W82" s="18">
        <f t="shared" si="3"/>
        <v>2.059429396</v>
      </c>
      <c r="X82" s="9">
        <f t="shared" ref="X82:AF82" si="86">W83</f>
        <v>10.9149425</v>
      </c>
      <c r="Y82" s="9">
        <f t="shared" si="86"/>
        <v>24.79359444</v>
      </c>
      <c r="Z82" s="9">
        <f t="shared" si="86"/>
        <v>7.092669877</v>
      </c>
      <c r="AA82" s="9">
        <f t="shared" si="86"/>
        <v>9.312341807</v>
      </c>
      <c r="AB82" s="9">
        <f t="shared" si="86"/>
        <v>1.833910484</v>
      </c>
      <c r="AC82" s="9">
        <f t="shared" si="86"/>
        <v>18.28345659</v>
      </c>
      <c r="AD82" s="9">
        <f t="shared" si="86"/>
        <v>16.40373028</v>
      </c>
      <c r="AE82" s="9">
        <f t="shared" si="86"/>
        <v>41.35895738</v>
      </c>
      <c r="AF82" s="9">
        <f t="shared" si="86"/>
        <v>18.75871687</v>
      </c>
    </row>
    <row r="83">
      <c r="A83" s="3">
        <v>82.0</v>
      </c>
      <c r="B83" s="8">
        <f>IF('Сохраненная генерация'!B83 &lt; $E$15,$H$14,$H$15)*(-LN(1-'Сохраненная генерация'!B84))</f>
        <v>2.059429396</v>
      </c>
      <c r="W83" s="9">
        <f t="shared" si="3"/>
        <v>10.9149425</v>
      </c>
      <c r="X83" s="9">
        <f t="shared" ref="X83:AF83" si="87">W84</f>
        <v>24.79359444</v>
      </c>
      <c r="Y83" s="9">
        <f t="shared" si="87"/>
        <v>7.092669877</v>
      </c>
      <c r="Z83" s="9">
        <f t="shared" si="87"/>
        <v>9.312341807</v>
      </c>
      <c r="AA83" s="9">
        <f t="shared" si="87"/>
        <v>1.833910484</v>
      </c>
      <c r="AB83" s="9">
        <f t="shared" si="87"/>
        <v>18.28345659</v>
      </c>
      <c r="AC83" s="9">
        <f t="shared" si="87"/>
        <v>16.40373028</v>
      </c>
      <c r="AD83" s="9">
        <f t="shared" si="87"/>
        <v>41.35895738</v>
      </c>
      <c r="AE83" s="9">
        <f t="shared" si="87"/>
        <v>18.75871687</v>
      </c>
      <c r="AF83" s="9">
        <f t="shared" si="87"/>
        <v>2.175190734</v>
      </c>
    </row>
    <row r="84">
      <c r="A84" s="3">
        <v>83.0</v>
      </c>
      <c r="B84" s="8">
        <f>IF('Сохраненная генерация'!B84 &lt; $E$15,$H$14,$H$15)*(-LN(1-'Сохраненная генерация'!B85))</f>
        <v>10.9149425</v>
      </c>
      <c r="W84" s="18">
        <f t="shared" si="3"/>
        <v>24.79359444</v>
      </c>
      <c r="X84" s="9">
        <f t="shared" ref="X84:AF84" si="88">W85</f>
        <v>7.092669877</v>
      </c>
      <c r="Y84" s="9">
        <f t="shared" si="88"/>
        <v>9.312341807</v>
      </c>
      <c r="Z84" s="9">
        <f t="shared" si="88"/>
        <v>1.833910484</v>
      </c>
      <c r="AA84" s="9">
        <f t="shared" si="88"/>
        <v>18.28345659</v>
      </c>
      <c r="AB84" s="9">
        <f t="shared" si="88"/>
        <v>16.40373028</v>
      </c>
      <c r="AC84" s="9">
        <f t="shared" si="88"/>
        <v>41.35895738</v>
      </c>
      <c r="AD84" s="9">
        <f t="shared" si="88"/>
        <v>18.75871687</v>
      </c>
      <c r="AE84" s="9">
        <f t="shared" si="88"/>
        <v>2.175190734</v>
      </c>
      <c r="AF84" s="9">
        <f t="shared" si="88"/>
        <v>0.00881914094</v>
      </c>
    </row>
    <row r="85">
      <c r="A85" s="3">
        <v>84.0</v>
      </c>
      <c r="B85" s="8">
        <f>IF('Сохраненная генерация'!B85 &lt; $E$15,$H$14,$H$15)*(-LN(1-'Сохраненная генерация'!B86))</f>
        <v>24.79359444</v>
      </c>
      <c r="W85" s="9">
        <f t="shared" si="3"/>
        <v>7.092669877</v>
      </c>
      <c r="X85" s="9">
        <f t="shared" ref="X85:AF85" si="89">W86</f>
        <v>9.312341807</v>
      </c>
      <c r="Y85" s="9">
        <f t="shared" si="89"/>
        <v>1.833910484</v>
      </c>
      <c r="Z85" s="9">
        <f t="shared" si="89"/>
        <v>18.28345659</v>
      </c>
      <c r="AA85" s="9">
        <f t="shared" si="89"/>
        <v>16.40373028</v>
      </c>
      <c r="AB85" s="9">
        <f t="shared" si="89"/>
        <v>41.35895738</v>
      </c>
      <c r="AC85" s="9">
        <f t="shared" si="89"/>
        <v>18.75871687</v>
      </c>
      <c r="AD85" s="9">
        <f t="shared" si="89"/>
        <v>2.175190734</v>
      </c>
      <c r="AE85" s="9">
        <f t="shared" si="89"/>
        <v>0.00881914094</v>
      </c>
      <c r="AF85" s="9">
        <f t="shared" si="89"/>
        <v>104.2059493</v>
      </c>
    </row>
    <row r="86">
      <c r="A86" s="3">
        <v>85.0</v>
      </c>
      <c r="B86" s="8">
        <f>IF('Сохраненная генерация'!B86 &lt; $E$15,$H$14,$H$15)*(-LN(1-'Сохраненная генерация'!B87))</f>
        <v>7.092669877</v>
      </c>
      <c r="W86" s="18">
        <f t="shared" si="3"/>
        <v>9.312341807</v>
      </c>
      <c r="X86" s="9">
        <f t="shared" ref="X86:AF86" si="90">W87</f>
        <v>1.833910484</v>
      </c>
      <c r="Y86" s="9">
        <f t="shared" si="90"/>
        <v>18.28345659</v>
      </c>
      <c r="Z86" s="9">
        <f t="shared" si="90"/>
        <v>16.40373028</v>
      </c>
      <c r="AA86" s="9">
        <f t="shared" si="90"/>
        <v>41.35895738</v>
      </c>
      <c r="AB86" s="9">
        <f t="shared" si="90"/>
        <v>18.75871687</v>
      </c>
      <c r="AC86" s="9">
        <f t="shared" si="90"/>
        <v>2.175190734</v>
      </c>
      <c r="AD86" s="9">
        <f t="shared" si="90"/>
        <v>0.00881914094</v>
      </c>
      <c r="AE86" s="9">
        <f t="shared" si="90"/>
        <v>104.2059493</v>
      </c>
      <c r="AF86" s="9">
        <f t="shared" si="90"/>
        <v>5.863263229</v>
      </c>
    </row>
    <row r="87">
      <c r="A87" s="3">
        <v>86.0</v>
      </c>
      <c r="B87" s="8">
        <f>IF('Сохраненная генерация'!B87 &lt; $E$15,$H$14,$H$15)*(-LN(1-'Сохраненная генерация'!B88))</f>
        <v>9.312341807</v>
      </c>
      <c r="W87" s="9">
        <f t="shared" si="3"/>
        <v>1.833910484</v>
      </c>
      <c r="X87" s="9">
        <f t="shared" ref="X87:AF87" si="91">W88</f>
        <v>18.28345659</v>
      </c>
      <c r="Y87" s="9">
        <f t="shared" si="91"/>
        <v>16.40373028</v>
      </c>
      <c r="Z87" s="9">
        <f t="shared" si="91"/>
        <v>41.35895738</v>
      </c>
      <c r="AA87" s="9">
        <f t="shared" si="91"/>
        <v>18.75871687</v>
      </c>
      <c r="AB87" s="9">
        <f t="shared" si="91"/>
        <v>2.175190734</v>
      </c>
      <c r="AC87" s="9">
        <f t="shared" si="91"/>
        <v>0.00881914094</v>
      </c>
      <c r="AD87" s="9">
        <f t="shared" si="91"/>
        <v>104.2059493</v>
      </c>
      <c r="AE87" s="9">
        <f t="shared" si="91"/>
        <v>5.863263229</v>
      </c>
      <c r="AF87" s="9">
        <f t="shared" si="91"/>
        <v>13.69660808</v>
      </c>
    </row>
    <row r="88">
      <c r="A88" s="3">
        <v>87.0</v>
      </c>
      <c r="B88" s="8">
        <f>IF('Сохраненная генерация'!B88 &lt; $E$15,$H$14,$H$15)*(-LN(1-'Сохраненная генерация'!B89))</f>
        <v>1.833910484</v>
      </c>
      <c r="W88" s="18">
        <f t="shared" si="3"/>
        <v>18.28345659</v>
      </c>
      <c r="X88" s="9">
        <f t="shared" ref="X88:AF88" si="92">W89</f>
        <v>16.40373028</v>
      </c>
      <c r="Y88" s="9">
        <f t="shared" si="92"/>
        <v>41.35895738</v>
      </c>
      <c r="Z88" s="9">
        <f t="shared" si="92"/>
        <v>18.75871687</v>
      </c>
      <c r="AA88" s="9">
        <f t="shared" si="92"/>
        <v>2.175190734</v>
      </c>
      <c r="AB88" s="9">
        <f t="shared" si="92"/>
        <v>0.00881914094</v>
      </c>
      <c r="AC88" s="9">
        <f t="shared" si="92"/>
        <v>104.2059493</v>
      </c>
      <c r="AD88" s="9">
        <f t="shared" si="92"/>
        <v>5.863263229</v>
      </c>
      <c r="AE88" s="9">
        <f t="shared" si="92"/>
        <v>13.69660808</v>
      </c>
      <c r="AF88" s="9">
        <f t="shared" si="92"/>
        <v>4.754645413</v>
      </c>
    </row>
    <row r="89">
      <c r="A89" s="3">
        <v>88.0</v>
      </c>
      <c r="B89" s="8">
        <f>IF('Сохраненная генерация'!B89 &lt; $E$15,$H$14,$H$15)*(-LN(1-'Сохраненная генерация'!B90))</f>
        <v>18.28345659</v>
      </c>
      <c r="W89" s="9">
        <f t="shared" si="3"/>
        <v>16.40373028</v>
      </c>
      <c r="X89" s="9">
        <f t="shared" ref="X89:AF89" si="93">W90</f>
        <v>41.35895738</v>
      </c>
      <c r="Y89" s="9">
        <f t="shared" si="93"/>
        <v>18.75871687</v>
      </c>
      <c r="Z89" s="9">
        <f t="shared" si="93"/>
        <v>2.175190734</v>
      </c>
      <c r="AA89" s="9">
        <f t="shared" si="93"/>
        <v>0.00881914094</v>
      </c>
      <c r="AB89" s="9">
        <f t="shared" si="93"/>
        <v>104.2059493</v>
      </c>
      <c r="AC89" s="9">
        <f t="shared" si="93"/>
        <v>5.863263229</v>
      </c>
      <c r="AD89" s="9">
        <f t="shared" si="93"/>
        <v>13.69660808</v>
      </c>
      <c r="AE89" s="9">
        <f t="shared" si="93"/>
        <v>4.754645413</v>
      </c>
      <c r="AF89" s="9">
        <f t="shared" si="93"/>
        <v>3.400324007</v>
      </c>
    </row>
    <row r="90">
      <c r="A90" s="3">
        <v>89.0</v>
      </c>
      <c r="B90" s="8">
        <f>IF('Сохраненная генерация'!B90 &lt; $E$15,$H$14,$H$15)*(-LN(1-'Сохраненная генерация'!B91))</f>
        <v>16.40373028</v>
      </c>
      <c r="W90" s="18">
        <f t="shared" si="3"/>
        <v>41.35895738</v>
      </c>
      <c r="X90" s="9">
        <f t="shared" ref="X90:AF90" si="94">W91</f>
        <v>18.75871687</v>
      </c>
      <c r="Y90" s="9">
        <f t="shared" si="94"/>
        <v>2.175190734</v>
      </c>
      <c r="Z90" s="9">
        <f t="shared" si="94"/>
        <v>0.00881914094</v>
      </c>
      <c r="AA90" s="9">
        <f t="shared" si="94"/>
        <v>104.2059493</v>
      </c>
      <c r="AB90" s="9">
        <f t="shared" si="94"/>
        <v>5.863263229</v>
      </c>
      <c r="AC90" s="9">
        <f t="shared" si="94"/>
        <v>13.69660808</v>
      </c>
      <c r="AD90" s="9">
        <f t="shared" si="94"/>
        <v>4.754645413</v>
      </c>
      <c r="AE90" s="9">
        <f t="shared" si="94"/>
        <v>3.400324007</v>
      </c>
      <c r="AF90" s="9">
        <f t="shared" si="94"/>
        <v>2.12299987</v>
      </c>
    </row>
    <row r="91">
      <c r="A91" s="3">
        <v>90.0</v>
      </c>
      <c r="B91" s="8">
        <f>IF('Сохраненная генерация'!B91 &lt; $E$15,$H$14,$H$15)*(-LN(1-'Сохраненная генерация'!B92))</f>
        <v>41.35895738</v>
      </c>
      <c r="W91" s="9">
        <f t="shared" si="3"/>
        <v>18.75871687</v>
      </c>
      <c r="X91" s="9">
        <f t="shared" ref="X91:AF91" si="95">W92</f>
        <v>2.175190734</v>
      </c>
      <c r="Y91" s="9">
        <f t="shared" si="95"/>
        <v>0.00881914094</v>
      </c>
      <c r="Z91" s="9">
        <f t="shared" si="95"/>
        <v>104.2059493</v>
      </c>
      <c r="AA91" s="9">
        <f t="shared" si="95"/>
        <v>5.863263229</v>
      </c>
      <c r="AB91" s="9">
        <f t="shared" si="95"/>
        <v>13.69660808</v>
      </c>
      <c r="AC91" s="9">
        <f t="shared" si="95"/>
        <v>4.754645413</v>
      </c>
      <c r="AD91" s="9">
        <f t="shared" si="95"/>
        <v>3.400324007</v>
      </c>
      <c r="AE91" s="9">
        <f t="shared" si="95"/>
        <v>2.12299987</v>
      </c>
      <c r="AF91" s="9">
        <f t="shared" si="95"/>
        <v>108.1879017</v>
      </c>
    </row>
    <row r="92">
      <c r="A92" s="3">
        <v>91.0</v>
      </c>
      <c r="B92" s="8">
        <f>IF('Сохраненная генерация'!B92 &lt; $E$15,$H$14,$H$15)*(-LN(1-'Сохраненная генерация'!B93))</f>
        <v>18.75871687</v>
      </c>
      <c r="W92" s="18">
        <f t="shared" si="3"/>
        <v>2.175190734</v>
      </c>
      <c r="X92" s="9">
        <f t="shared" ref="X92:AF92" si="96">W93</f>
        <v>0.00881914094</v>
      </c>
      <c r="Y92" s="9">
        <f t="shared" si="96"/>
        <v>104.2059493</v>
      </c>
      <c r="Z92" s="9">
        <f t="shared" si="96"/>
        <v>5.863263229</v>
      </c>
      <c r="AA92" s="9">
        <f t="shared" si="96"/>
        <v>13.69660808</v>
      </c>
      <c r="AB92" s="9">
        <f t="shared" si="96"/>
        <v>4.754645413</v>
      </c>
      <c r="AC92" s="9">
        <f t="shared" si="96"/>
        <v>3.400324007</v>
      </c>
      <c r="AD92" s="9">
        <f t="shared" si="96"/>
        <v>2.12299987</v>
      </c>
      <c r="AE92" s="9">
        <f t="shared" si="96"/>
        <v>108.1879017</v>
      </c>
      <c r="AF92" s="9">
        <f t="shared" si="96"/>
        <v>46.73748178</v>
      </c>
    </row>
    <row r="93">
      <c r="A93" s="3">
        <v>92.0</v>
      </c>
      <c r="B93" s="8">
        <f>IF('Сохраненная генерация'!B93 &lt; $E$15,$H$14,$H$15)*(-LN(1-'Сохраненная генерация'!B94))</f>
        <v>2.175190734</v>
      </c>
      <c r="W93" s="9">
        <f t="shared" si="3"/>
        <v>0.00881914094</v>
      </c>
      <c r="X93" s="9">
        <f t="shared" ref="X93:AF93" si="97">W94</f>
        <v>104.2059493</v>
      </c>
      <c r="Y93" s="9">
        <f t="shared" si="97"/>
        <v>5.863263229</v>
      </c>
      <c r="Z93" s="9">
        <f t="shared" si="97"/>
        <v>13.69660808</v>
      </c>
      <c r="AA93" s="9">
        <f t="shared" si="97"/>
        <v>4.754645413</v>
      </c>
      <c r="AB93" s="9">
        <f t="shared" si="97"/>
        <v>3.400324007</v>
      </c>
      <c r="AC93" s="9">
        <f t="shared" si="97"/>
        <v>2.12299987</v>
      </c>
      <c r="AD93" s="9">
        <f t="shared" si="97"/>
        <v>108.1879017</v>
      </c>
      <c r="AE93" s="9">
        <f t="shared" si="97"/>
        <v>46.73748178</v>
      </c>
      <c r="AF93" s="9">
        <f t="shared" si="97"/>
        <v>5.180998626</v>
      </c>
    </row>
    <row r="94">
      <c r="A94" s="3">
        <v>93.0</v>
      </c>
      <c r="B94" s="8">
        <f>IF('Сохраненная генерация'!B94 &lt; $E$15,$H$14,$H$15)*(-LN(1-'Сохраненная генерация'!B95))</f>
        <v>0.00881914094</v>
      </c>
      <c r="W94" s="18">
        <f t="shared" si="3"/>
        <v>104.2059493</v>
      </c>
      <c r="X94" s="9">
        <f t="shared" ref="X94:AF94" si="98">W95</f>
        <v>5.863263229</v>
      </c>
      <c r="Y94" s="9">
        <f t="shared" si="98"/>
        <v>13.69660808</v>
      </c>
      <c r="Z94" s="9">
        <f t="shared" si="98"/>
        <v>4.754645413</v>
      </c>
      <c r="AA94" s="9">
        <f t="shared" si="98"/>
        <v>3.400324007</v>
      </c>
      <c r="AB94" s="9">
        <f t="shared" si="98"/>
        <v>2.12299987</v>
      </c>
      <c r="AC94" s="9">
        <f t="shared" si="98"/>
        <v>108.1879017</v>
      </c>
      <c r="AD94" s="9">
        <f t="shared" si="98"/>
        <v>46.73748178</v>
      </c>
      <c r="AE94" s="9">
        <f t="shared" si="98"/>
        <v>5.180998626</v>
      </c>
      <c r="AF94" s="9">
        <f t="shared" si="98"/>
        <v>10.51074923</v>
      </c>
    </row>
    <row r="95">
      <c r="A95" s="3">
        <v>94.0</v>
      </c>
      <c r="B95" s="8">
        <f>IF('Сохраненная генерация'!B95 &lt; $E$15,$H$14,$H$15)*(-LN(1-'Сохраненная генерация'!B96))</f>
        <v>104.2059493</v>
      </c>
      <c r="W95" s="9">
        <f t="shared" si="3"/>
        <v>5.863263229</v>
      </c>
      <c r="X95" s="9">
        <f t="shared" ref="X95:AF95" si="99">W96</f>
        <v>13.69660808</v>
      </c>
      <c r="Y95" s="9">
        <f t="shared" si="99"/>
        <v>4.754645413</v>
      </c>
      <c r="Z95" s="9">
        <f t="shared" si="99"/>
        <v>3.400324007</v>
      </c>
      <c r="AA95" s="9">
        <f t="shared" si="99"/>
        <v>2.12299987</v>
      </c>
      <c r="AB95" s="9">
        <f t="shared" si="99"/>
        <v>108.1879017</v>
      </c>
      <c r="AC95" s="9">
        <f t="shared" si="99"/>
        <v>46.73748178</v>
      </c>
      <c r="AD95" s="9">
        <f t="shared" si="99"/>
        <v>5.180998626</v>
      </c>
      <c r="AE95" s="9">
        <f t="shared" si="99"/>
        <v>10.51074923</v>
      </c>
      <c r="AF95" s="9">
        <f t="shared" si="99"/>
        <v>14.12076473</v>
      </c>
    </row>
    <row r="96">
      <c r="A96" s="3">
        <v>95.0</v>
      </c>
      <c r="B96" s="8">
        <f>IF('Сохраненная генерация'!B96 &lt; $E$15,$H$14,$H$15)*(-LN(1-'Сохраненная генерация'!B97))</f>
        <v>5.863263229</v>
      </c>
      <c r="W96" s="18">
        <f t="shared" si="3"/>
        <v>13.69660808</v>
      </c>
      <c r="X96" s="9">
        <f t="shared" ref="X96:AF96" si="100">W97</f>
        <v>4.754645413</v>
      </c>
      <c r="Y96" s="9">
        <f t="shared" si="100"/>
        <v>3.400324007</v>
      </c>
      <c r="Z96" s="9">
        <f t="shared" si="100"/>
        <v>2.12299987</v>
      </c>
      <c r="AA96" s="9">
        <f t="shared" si="100"/>
        <v>108.1879017</v>
      </c>
      <c r="AB96" s="9">
        <f t="shared" si="100"/>
        <v>46.73748178</v>
      </c>
      <c r="AC96" s="9">
        <f t="shared" si="100"/>
        <v>5.180998626</v>
      </c>
      <c r="AD96" s="9">
        <f t="shared" si="100"/>
        <v>10.51074923</v>
      </c>
      <c r="AE96" s="9">
        <f t="shared" si="100"/>
        <v>14.12076473</v>
      </c>
      <c r="AF96" s="9">
        <f t="shared" si="100"/>
        <v>0.5969233571</v>
      </c>
    </row>
    <row r="97">
      <c r="A97" s="3">
        <v>96.0</v>
      </c>
      <c r="B97" s="8">
        <f>IF('Сохраненная генерация'!B97 &lt; $E$15,$H$14,$H$15)*(-LN(1-'Сохраненная генерация'!B98))</f>
        <v>13.69660808</v>
      </c>
      <c r="W97" s="9">
        <f t="shared" si="3"/>
        <v>4.754645413</v>
      </c>
      <c r="X97" s="9">
        <f t="shared" ref="X97:AF97" si="101">W98</f>
        <v>3.400324007</v>
      </c>
      <c r="Y97" s="9">
        <f t="shared" si="101"/>
        <v>2.12299987</v>
      </c>
      <c r="Z97" s="9">
        <f t="shared" si="101"/>
        <v>108.1879017</v>
      </c>
      <c r="AA97" s="9">
        <f t="shared" si="101"/>
        <v>46.73748178</v>
      </c>
      <c r="AB97" s="9">
        <f t="shared" si="101"/>
        <v>5.180998626</v>
      </c>
      <c r="AC97" s="9">
        <f t="shared" si="101"/>
        <v>10.51074923</v>
      </c>
      <c r="AD97" s="9">
        <f t="shared" si="101"/>
        <v>14.12076473</v>
      </c>
      <c r="AE97" s="9">
        <f t="shared" si="101"/>
        <v>0.5969233571</v>
      </c>
      <c r="AF97" s="9">
        <f t="shared" si="101"/>
        <v>50.85023451</v>
      </c>
    </row>
    <row r="98">
      <c r="A98" s="3">
        <v>97.0</v>
      </c>
      <c r="B98" s="8">
        <f>IF('Сохраненная генерация'!B98 &lt; $E$15,$H$14,$H$15)*(-LN(1-'Сохраненная генерация'!B99))</f>
        <v>4.754645413</v>
      </c>
      <c r="W98" s="18">
        <f t="shared" si="3"/>
        <v>3.400324007</v>
      </c>
      <c r="X98" s="9">
        <f t="shared" ref="X98:AF98" si="102">W99</f>
        <v>2.12299987</v>
      </c>
      <c r="Y98" s="9">
        <f t="shared" si="102"/>
        <v>108.1879017</v>
      </c>
      <c r="Z98" s="9">
        <f t="shared" si="102"/>
        <v>46.73748178</v>
      </c>
      <c r="AA98" s="9">
        <f t="shared" si="102"/>
        <v>5.180998626</v>
      </c>
      <c r="AB98" s="9">
        <f t="shared" si="102"/>
        <v>10.51074923</v>
      </c>
      <c r="AC98" s="9">
        <f t="shared" si="102"/>
        <v>14.12076473</v>
      </c>
      <c r="AD98" s="9">
        <f t="shared" si="102"/>
        <v>0.5969233571</v>
      </c>
      <c r="AE98" s="9">
        <f t="shared" si="102"/>
        <v>50.85023451</v>
      </c>
      <c r="AF98" s="9">
        <f t="shared" si="102"/>
        <v>5.688493506</v>
      </c>
    </row>
    <row r="99">
      <c r="A99" s="3">
        <v>98.0</v>
      </c>
      <c r="B99" s="8">
        <f>IF('Сохраненная генерация'!B99 &lt; $E$15,$H$14,$H$15)*(-LN(1-'Сохраненная генерация'!B100))</f>
        <v>3.400324007</v>
      </c>
      <c r="W99" s="9">
        <f t="shared" si="3"/>
        <v>2.12299987</v>
      </c>
      <c r="X99" s="9">
        <f t="shared" ref="X99:AF99" si="103">W100</f>
        <v>108.1879017</v>
      </c>
      <c r="Y99" s="9">
        <f t="shared" si="103"/>
        <v>46.73748178</v>
      </c>
      <c r="Z99" s="9">
        <f t="shared" si="103"/>
        <v>5.180998626</v>
      </c>
      <c r="AA99" s="9">
        <f t="shared" si="103"/>
        <v>10.51074923</v>
      </c>
      <c r="AB99" s="9">
        <f t="shared" si="103"/>
        <v>14.12076473</v>
      </c>
      <c r="AC99" s="9">
        <f t="shared" si="103"/>
        <v>0.5969233571</v>
      </c>
      <c r="AD99" s="9">
        <f t="shared" si="103"/>
        <v>50.85023451</v>
      </c>
      <c r="AE99" s="9">
        <f t="shared" si="103"/>
        <v>5.688493506</v>
      </c>
      <c r="AF99" s="9">
        <f t="shared" si="103"/>
        <v>26.31095258</v>
      </c>
    </row>
    <row r="100">
      <c r="A100" s="3">
        <v>99.0</v>
      </c>
      <c r="B100" s="8">
        <f>IF('Сохраненная генерация'!B100 &lt; $E$15,$H$14,$H$15)*(-LN(1-'Сохраненная генерация'!B101))</f>
        <v>2.12299987</v>
      </c>
      <c r="W100" s="18">
        <f t="shared" si="3"/>
        <v>108.1879017</v>
      </c>
      <c r="X100" s="9">
        <f t="shared" ref="X100:AF100" si="104">W101</f>
        <v>46.73748178</v>
      </c>
      <c r="Y100" s="9">
        <f t="shared" si="104"/>
        <v>5.180998626</v>
      </c>
      <c r="Z100" s="9">
        <f t="shared" si="104"/>
        <v>10.51074923</v>
      </c>
      <c r="AA100" s="9">
        <f t="shared" si="104"/>
        <v>14.12076473</v>
      </c>
      <c r="AB100" s="9">
        <f t="shared" si="104"/>
        <v>0.5969233571</v>
      </c>
      <c r="AC100" s="9">
        <f t="shared" si="104"/>
        <v>50.85023451</v>
      </c>
      <c r="AD100" s="9">
        <f t="shared" si="104"/>
        <v>5.688493506</v>
      </c>
      <c r="AE100" s="9">
        <f t="shared" si="104"/>
        <v>26.31095258</v>
      </c>
      <c r="AF100" s="9">
        <f t="shared" si="104"/>
        <v>4.030695099</v>
      </c>
    </row>
    <row r="101">
      <c r="A101" s="3">
        <v>100.0</v>
      </c>
      <c r="B101" s="8">
        <f>IF('Сохраненная генерация'!B101 &lt; $E$15,$H$14,$H$15)*(-LN(1-'Сохраненная генерация'!B102))</f>
        <v>108.1879017</v>
      </c>
      <c r="W101" s="9">
        <f t="shared" si="3"/>
        <v>46.73748178</v>
      </c>
      <c r="X101" s="9">
        <f t="shared" ref="X101:AF101" si="105">W102</f>
        <v>5.180998626</v>
      </c>
      <c r="Y101" s="9">
        <f t="shared" si="105"/>
        <v>10.51074923</v>
      </c>
      <c r="Z101" s="9">
        <f t="shared" si="105"/>
        <v>14.12076473</v>
      </c>
      <c r="AA101" s="9">
        <f t="shared" si="105"/>
        <v>0.5969233571</v>
      </c>
      <c r="AB101" s="9">
        <f t="shared" si="105"/>
        <v>50.85023451</v>
      </c>
      <c r="AC101" s="9">
        <f t="shared" si="105"/>
        <v>5.688493506</v>
      </c>
      <c r="AD101" s="9">
        <f t="shared" si="105"/>
        <v>26.31095258</v>
      </c>
      <c r="AE101" s="9">
        <f t="shared" si="105"/>
        <v>4.030695099</v>
      </c>
      <c r="AF101" s="9">
        <f t="shared" si="105"/>
        <v>6.910933077</v>
      </c>
    </row>
    <row r="102">
      <c r="A102" s="3">
        <v>101.0</v>
      </c>
      <c r="B102" s="8">
        <f>IF('Сохраненная генерация'!B102 &lt; $E$15,$H$14,$H$15)*(-LN(1-'Сохраненная генерация'!B103))</f>
        <v>46.73748178</v>
      </c>
      <c r="W102" s="18">
        <f t="shared" si="3"/>
        <v>5.180998626</v>
      </c>
      <c r="X102" s="9">
        <f t="shared" ref="X102:AF102" si="106">W103</f>
        <v>10.51074923</v>
      </c>
      <c r="Y102" s="9">
        <f t="shared" si="106"/>
        <v>14.12076473</v>
      </c>
      <c r="Z102" s="9">
        <f t="shared" si="106"/>
        <v>0.5969233571</v>
      </c>
      <c r="AA102" s="9">
        <f t="shared" si="106"/>
        <v>50.85023451</v>
      </c>
      <c r="AB102" s="9">
        <f t="shared" si="106"/>
        <v>5.688493506</v>
      </c>
      <c r="AC102" s="9">
        <f t="shared" si="106"/>
        <v>26.31095258</v>
      </c>
      <c r="AD102" s="9">
        <f t="shared" si="106"/>
        <v>4.030695099</v>
      </c>
      <c r="AE102" s="9">
        <f t="shared" si="106"/>
        <v>6.910933077</v>
      </c>
      <c r="AF102" s="9">
        <f t="shared" si="106"/>
        <v>49.19763832</v>
      </c>
    </row>
    <row r="103">
      <c r="A103" s="3">
        <v>102.0</v>
      </c>
      <c r="B103" s="8">
        <f>IF('Сохраненная генерация'!B103 &lt; $E$15,$H$14,$H$15)*(-LN(1-'Сохраненная генерация'!B104))</f>
        <v>5.180998626</v>
      </c>
      <c r="W103" s="9">
        <f t="shared" si="3"/>
        <v>10.51074923</v>
      </c>
      <c r="X103" s="9">
        <f t="shared" ref="X103:AF103" si="107">W104</f>
        <v>14.12076473</v>
      </c>
      <c r="Y103" s="9">
        <f t="shared" si="107"/>
        <v>0.5969233571</v>
      </c>
      <c r="Z103" s="9">
        <f t="shared" si="107"/>
        <v>50.85023451</v>
      </c>
      <c r="AA103" s="9">
        <f t="shared" si="107"/>
        <v>5.688493506</v>
      </c>
      <c r="AB103" s="9">
        <f t="shared" si="107"/>
        <v>26.31095258</v>
      </c>
      <c r="AC103" s="9">
        <f t="shared" si="107"/>
        <v>4.030695099</v>
      </c>
      <c r="AD103" s="9">
        <f t="shared" si="107"/>
        <v>6.910933077</v>
      </c>
      <c r="AE103" s="9">
        <f t="shared" si="107"/>
        <v>49.19763832</v>
      </c>
      <c r="AF103" s="9">
        <f t="shared" si="107"/>
        <v>18.88506295</v>
      </c>
    </row>
    <row r="104">
      <c r="A104" s="3">
        <v>103.0</v>
      </c>
      <c r="B104" s="8">
        <f>IF('Сохраненная генерация'!B104 &lt; $E$15,$H$14,$H$15)*(-LN(1-'Сохраненная генерация'!B105))</f>
        <v>10.51074923</v>
      </c>
      <c r="W104" s="18">
        <f t="shared" si="3"/>
        <v>14.12076473</v>
      </c>
      <c r="X104" s="9">
        <f t="shared" ref="X104:AF104" si="108">W105</f>
        <v>0.5969233571</v>
      </c>
      <c r="Y104" s="9">
        <f t="shared" si="108"/>
        <v>50.85023451</v>
      </c>
      <c r="Z104" s="9">
        <f t="shared" si="108"/>
        <v>5.688493506</v>
      </c>
      <c r="AA104" s="9">
        <f t="shared" si="108"/>
        <v>26.31095258</v>
      </c>
      <c r="AB104" s="9">
        <f t="shared" si="108"/>
        <v>4.030695099</v>
      </c>
      <c r="AC104" s="9">
        <f t="shared" si="108"/>
        <v>6.910933077</v>
      </c>
      <c r="AD104" s="9">
        <f t="shared" si="108"/>
        <v>49.19763832</v>
      </c>
      <c r="AE104" s="9">
        <f t="shared" si="108"/>
        <v>18.88506295</v>
      </c>
      <c r="AF104" s="9">
        <f t="shared" si="108"/>
        <v>9.428413272</v>
      </c>
    </row>
    <row r="105">
      <c r="A105" s="3">
        <v>104.0</v>
      </c>
      <c r="B105" s="8">
        <f>IF('Сохраненная генерация'!B105 &lt; $E$15,$H$14,$H$15)*(-LN(1-'Сохраненная генерация'!B106))</f>
        <v>14.12076473</v>
      </c>
      <c r="W105" s="9">
        <f t="shared" si="3"/>
        <v>0.5969233571</v>
      </c>
      <c r="X105" s="9">
        <f t="shared" ref="X105:AF105" si="109">W106</f>
        <v>50.85023451</v>
      </c>
      <c r="Y105" s="9">
        <f t="shared" si="109"/>
        <v>5.688493506</v>
      </c>
      <c r="Z105" s="9">
        <f t="shared" si="109"/>
        <v>26.31095258</v>
      </c>
      <c r="AA105" s="9">
        <f t="shared" si="109"/>
        <v>4.030695099</v>
      </c>
      <c r="AB105" s="9">
        <f t="shared" si="109"/>
        <v>6.910933077</v>
      </c>
      <c r="AC105" s="9">
        <f t="shared" si="109"/>
        <v>49.19763832</v>
      </c>
      <c r="AD105" s="9">
        <f t="shared" si="109"/>
        <v>18.88506295</v>
      </c>
      <c r="AE105" s="9">
        <f t="shared" si="109"/>
        <v>9.428413272</v>
      </c>
      <c r="AF105" s="9">
        <f t="shared" si="109"/>
        <v>4.045145016</v>
      </c>
    </row>
    <row r="106">
      <c r="A106" s="3">
        <v>105.0</v>
      </c>
      <c r="B106" s="8">
        <f>IF('Сохраненная генерация'!B106 &lt; $E$15,$H$14,$H$15)*(-LN(1-'Сохраненная генерация'!B107))</f>
        <v>0.5969233571</v>
      </c>
      <c r="W106" s="18">
        <f t="shared" si="3"/>
        <v>50.85023451</v>
      </c>
      <c r="X106" s="9">
        <f t="shared" ref="X106:AF106" si="110">W107</f>
        <v>5.688493506</v>
      </c>
      <c r="Y106" s="9">
        <f t="shared" si="110"/>
        <v>26.31095258</v>
      </c>
      <c r="Z106" s="9">
        <f t="shared" si="110"/>
        <v>4.030695099</v>
      </c>
      <c r="AA106" s="9">
        <f t="shared" si="110"/>
        <v>6.910933077</v>
      </c>
      <c r="AB106" s="9">
        <f t="shared" si="110"/>
        <v>49.19763832</v>
      </c>
      <c r="AC106" s="9">
        <f t="shared" si="110"/>
        <v>18.88506295</v>
      </c>
      <c r="AD106" s="9">
        <f t="shared" si="110"/>
        <v>9.428413272</v>
      </c>
      <c r="AE106" s="9">
        <f t="shared" si="110"/>
        <v>4.045145016</v>
      </c>
      <c r="AF106" s="9">
        <f t="shared" si="110"/>
        <v>8.653227411</v>
      </c>
    </row>
    <row r="107">
      <c r="A107" s="3">
        <v>106.0</v>
      </c>
      <c r="B107" s="8">
        <f>IF('Сохраненная генерация'!B107 &lt; $E$15,$H$14,$H$15)*(-LN(1-'Сохраненная генерация'!B108))</f>
        <v>50.85023451</v>
      </c>
      <c r="W107" s="9">
        <f t="shared" si="3"/>
        <v>5.688493506</v>
      </c>
      <c r="X107" s="9">
        <f t="shared" ref="X107:AF107" si="111">W108</f>
        <v>26.31095258</v>
      </c>
      <c r="Y107" s="9">
        <f t="shared" si="111"/>
        <v>4.030695099</v>
      </c>
      <c r="Z107" s="9">
        <f t="shared" si="111"/>
        <v>6.910933077</v>
      </c>
      <c r="AA107" s="9">
        <f t="shared" si="111"/>
        <v>49.19763832</v>
      </c>
      <c r="AB107" s="9">
        <f t="shared" si="111"/>
        <v>18.88506295</v>
      </c>
      <c r="AC107" s="9">
        <f t="shared" si="111"/>
        <v>9.428413272</v>
      </c>
      <c r="AD107" s="9">
        <f t="shared" si="111"/>
        <v>4.045145016</v>
      </c>
      <c r="AE107" s="9">
        <f t="shared" si="111"/>
        <v>8.653227411</v>
      </c>
      <c r="AF107" s="9">
        <f t="shared" si="111"/>
        <v>13.83957908</v>
      </c>
    </row>
    <row r="108">
      <c r="A108" s="3">
        <v>107.0</v>
      </c>
      <c r="B108" s="8">
        <f>IF('Сохраненная генерация'!B108 &lt; $E$15,$H$14,$H$15)*(-LN(1-'Сохраненная генерация'!B109))</f>
        <v>5.688493506</v>
      </c>
      <c r="W108" s="18">
        <f t="shared" si="3"/>
        <v>26.31095258</v>
      </c>
      <c r="X108" s="9">
        <f t="shared" ref="X108:AF108" si="112">W109</f>
        <v>4.030695099</v>
      </c>
      <c r="Y108" s="9">
        <f t="shared" si="112"/>
        <v>6.910933077</v>
      </c>
      <c r="Z108" s="9">
        <f t="shared" si="112"/>
        <v>49.19763832</v>
      </c>
      <c r="AA108" s="9">
        <f t="shared" si="112"/>
        <v>18.88506295</v>
      </c>
      <c r="AB108" s="9">
        <f t="shared" si="112"/>
        <v>9.428413272</v>
      </c>
      <c r="AC108" s="9">
        <f t="shared" si="112"/>
        <v>4.045145016</v>
      </c>
      <c r="AD108" s="9">
        <f t="shared" si="112"/>
        <v>8.653227411</v>
      </c>
      <c r="AE108" s="9">
        <f t="shared" si="112"/>
        <v>13.83957908</v>
      </c>
      <c r="AF108" s="9">
        <f t="shared" si="112"/>
        <v>41.54945957</v>
      </c>
    </row>
    <row r="109">
      <c r="A109" s="3">
        <v>108.0</v>
      </c>
      <c r="B109" s="8">
        <f>IF('Сохраненная генерация'!B109 &lt; $E$15,$H$14,$H$15)*(-LN(1-'Сохраненная генерация'!B110))</f>
        <v>26.31095258</v>
      </c>
      <c r="W109" s="9">
        <f t="shared" si="3"/>
        <v>4.030695099</v>
      </c>
      <c r="X109" s="9">
        <f t="shared" ref="X109:AF109" si="113">W110</f>
        <v>6.910933077</v>
      </c>
      <c r="Y109" s="9">
        <f t="shared" si="113"/>
        <v>49.19763832</v>
      </c>
      <c r="Z109" s="9">
        <f t="shared" si="113"/>
        <v>18.88506295</v>
      </c>
      <c r="AA109" s="9">
        <f t="shared" si="113"/>
        <v>9.428413272</v>
      </c>
      <c r="AB109" s="9">
        <f t="shared" si="113"/>
        <v>4.045145016</v>
      </c>
      <c r="AC109" s="9">
        <f t="shared" si="113"/>
        <v>8.653227411</v>
      </c>
      <c r="AD109" s="9">
        <f t="shared" si="113"/>
        <v>13.83957908</v>
      </c>
      <c r="AE109" s="9">
        <f t="shared" si="113"/>
        <v>41.54945957</v>
      </c>
      <c r="AF109" s="9">
        <f t="shared" si="113"/>
        <v>1.845621813</v>
      </c>
    </row>
    <row r="110">
      <c r="A110" s="3">
        <v>109.0</v>
      </c>
      <c r="B110" s="8">
        <f>IF('Сохраненная генерация'!B110 &lt; $E$15,$H$14,$H$15)*(-LN(1-'Сохраненная генерация'!B111))</f>
        <v>4.030695099</v>
      </c>
      <c r="W110" s="18">
        <f t="shared" si="3"/>
        <v>6.910933077</v>
      </c>
      <c r="X110" s="9">
        <f t="shared" ref="X110:AF110" si="114">W111</f>
        <v>49.19763832</v>
      </c>
      <c r="Y110" s="9">
        <f t="shared" si="114"/>
        <v>18.88506295</v>
      </c>
      <c r="Z110" s="9">
        <f t="shared" si="114"/>
        <v>9.428413272</v>
      </c>
      <c r="AA110" s="9">
        <f t="shared" si="114"/>
        <v>4.045145016</v>
      </c>
      <c r="AB110" s="9">
        <f t="shared" si="114"/>
        <v>8.653227411</v>
      </c>
      <c r="AC110" s="9">
        <f t="shared" si="114"/>
        <v>13.83957908</v>
      </c>
      <c r="AD110" s="9">
        <f t="shared" si="114"/>
        <v>41.54945957</v>
      </c>
      <c r="AE110" s="9">
        <f t="shared" si="114"/>
        <v>1.845621813</v>
      </c>
      <c r="AF110" s="9">
        <f t="shared" si="114"/>
        <v>243.1280737</v>
      </c>
    </row>
    <row r="111">
      <c r="A111" s="3">
        <v>110.0</v>
      </c>
      <c r="B111" s="8">
        <f>IF('Сохраненная генерация'!B111 &lt; $E$15,$H$14,$H$15)*(-LN(1-'Сохраненная генерация'!B112))</f>
        <v>6.910933077</v>
      </c>
      <c r="W111" s="9">
        <f t="shared" si="3"/>
        <v>49.19763832</v>
      </c>
      <c r="X111" s="9">
        <f t="shared" ref="X111:AF111" si="115">W112</f>
        <v>18.88506295</v>
      </c>
      <c r="Y111" s="9">
        <f t="shared" si="115"/>
        <v>9.428413272</v>
      </c>
      <c r="Z111" s="9">
        <f t="shared" si="115"/>
        <v>4.045145016</v>
      </c>
      <c r="AA111" s="9">
        <f t="shared" si="115"/>
        <v>8.653227411</v>
      </c>
      <c r="AB111" s="9">
        <f t="shared" si="115"/>
        <v>13.83957908</v>
      </c>
      <c r="AC111" s="9">
        <f t="shared" si="115"/>
        <v>41.54945957</v>
      </c>
      <c r="AD111" s="9">
        <f t="shared" si="115"/>
        <v>1.845621813</v>
      </c>
      <c r="AE111" s="9">
        <f t="shared" si="115"/>
        <v>243.1280737</v>
      </c>
      <c r="AF111" s="9">
        <f t="shared" si="115"/>
        <v>15.57666531</v>
      </c>
    </row>
    <row r="112">
      <c r="A112" s="3">
        <v>111.0</v>
      </c>
      <c r="B112" s="8">
        <f>IF('Сохраненная генерация'!B112 &lt; $E$15,$H$14,$H$15)*(-LN(1-'Сохраненная генерация'!B113))</f>
        <v>49.19763832</v>
      </c>
      <c r="W112" s="18">
        <f t="shared" si="3"/>
        <v>18.88506295</v>
      </c>
      <c r="X112" s="9">
        <f t="shared" ref="X112:AF112" si="116">W113</f>
        <v>9.428413272</v>
      </c>
      <c r="Y112" s="9">
        <f t="shared" si="116"/>
        <v>4.045145016</v>
      </c>
      <c r="Z112" s="9">
        <f t="shared" si="116"/>
        <v>8.653227411</v>
      </c>
      <c r="AA112" s="9">
        <f t="shared" si="116"/>
        <v>13.83957908</v>
      </c>
      <c r="AB112" s="9">
        <f t="shared" si="116"/>
        <v>41.54945957</v>
      </c>
      <c r="AC112" s="9">
        <f t="shared" si="116"/>
        <v>1.845621813</v>
      </c>
      <c r="AD112" s="9">
        <f t="shared" si="116"/>
        <v>243.1280737</v>
      </c>
      <c r="AE112" s="9">
        <f t="shared" si="116"/>
        <v>15.57666531</v>
      </c>
      <c r="AF112" s="9">
        <f t="shared" si="116"/>
        <v>24.79766609</v>
      </c>
    </row>
    <row r="113">
      <c r="A113" s="3">
        <v>112.0</v>
      </c>
      <c r="B113" s="8">
        <f>IF('Сохраненная генерация'!B113 &lt; $E$15,$H$14,$H$15)*(-LN(1-'Сохраненная генерация'!B114))</f>
        <v>18.88506295</v>
      </c>
      <c r="W113" s="9">
        <f t="shared" si="3"/>
        <v>9.428413272</v>
      </c>
      <c r="X113" s="9">
        <f t="shared" ref="X113:AF113" si="117">W114</f>
        <v>4.045145016</v>
      </c>
      <c r="Y113" s="9">
        <f t="shared" si="117"/>
        <v>8.653227411</v>
      </c>
      <c r="Z113" s="9">
        <f t="shared" si="117"/>
        <v>13.83957908</v>
      </c>
      <c r="AA113" s="9">
        <f t="shared" si="117"/>
        <v>41.54945957</v>
      </c>
      <c r="AB113" s="9">
        <f t="shared" si="117"/>
        <v>1.845621813</v>
      </c>
      <c r="AC113" s="9">
        <f t="shared" si="117"/>
        <v>243.1280737</v>
      </c>
      <c r="AD113" s="9">
        <f t="shared" si="117"/>
        <v>15.57666531</v>
      </c>
      <c r="AE113" s="9">
        <f t="shared" si="117"/>
        <v>24.79766609</v>
      </c>
      <c r="AF113" s="9">
        <f t="shared" si="117"/>
        <v>0.7720411794</v>
      </c>
    </row>
    <row r="114">
      <c r="A114" s="3">
        <v>113.0</v>
      </c>
      <c r="B114" s="8">
        <f>IF('Сохраненная генерация'!B114 &lt; $E$15,$H$14,$H$15)*(-LN(1-'Сохраненная генерация'!B115))</f>
        <v>9.428413272</v>
      </c>
      <c r="W114" s="18">
        <f t="shared" si="3"/>
        <v>4.045145016</v>
      </c>
      <c r="X114" s="9">
        <f t="shared" ref="X114:AF114" si="118">W115</f>
        <v>8.653227411</v>
      </c>
      <c r="Y114" s="9">
        <f t="shared" si="118"/>
        <v>13.83957908</v>
      </c>
      <c r="Z114" s="9">
        <f t="shared" si="118"/>
        <v>41.54945957</v>
      </c>
      <c r="AA114" s="9">
        <f t="shared" si="118"/>
        <v>1.845621813</v>
      </c>
      <c r="AB114" s="9">
        <f t="shared" si="118"/>
        <v>243.1280737</v>
      </c>
      <c r="AC114" s="9">
        <f t="shared" si="118"/>
        <v>15.57666531</v>
      </c>
      <c r="AD114" s="9">
        <f t="shared" si="118"/>
        <v>24.79766609</v>
      </c>
      <c r="AE114" s="9">
        <f t="shared" si="118"/>
        <v>0.7720411794</v>
      </c>
      <c r="AF114" s="9">
        <f t="shared" si="118"/>
        <v>73.07143961</v>
      </c>
    </row>
    <row r="115">
      <c r="A115" s="3">
        <v>114.0</v>
      </c>
      <c r="B115" s="8">
        <f>IF('Сохраненная генерация'!B115 &lt; $E$15,$H$14,$H$15)*(-LN(1-'Сохраненная генерация'!B116))</f>
        <v>4.045145016</v>
      </c>
      <c r="W115" s="9">
        <f t="shared" si="3"/>
        <v>8.653227411</v>
      </c>
      <c r="X115" s="9">
        <f t="shared" ref="X115:AF115" si="119">W116</f>
        <v>13.83957908</v>
      </c>
      <c r="Y115" s="9">
        <f t="shared" si="119"/>
        <v>41.54945957</v>
      </c>
      <c r="Z115" s="9">
        <f t="shared" si="119"/>
        <v>1.845621813</v>
      </c>
      <c r="AA115" s="9">
        <f t="shared" si="119"/>
        <v>243.1280737</v>
      </c>
      <c r="AB115" s="9">
        <f t="shared" si="119"/>
        <v>15.57666531</v>
      </c>
      <c r="AC115" s="9">
        <f t="shared" si="119"/>
        <v>24.79766609</v>
      </c>
      <c r="AD115" s="9">
        <f t="shared" si="119"/>
        <v>0.7720411794</v>
      </c>
      <c r="AE115" s="9">
        <f t="shared" si="119"/>
        <v>73.07143961</v>
      </c>
      <c r="AF115" s="9">
        <f t="shared" si="119"/>
        <v>8.926031492</v>
      </c>
    </row>
    <row r="116">
      <c r="A116" s="3">
        <v>115.0</v>
      </c>
      <c r="B116" s="8">
        <f>IF('Сохраненная генерация'!B116 &lt; $E$15,$H$14,$H$15)*(-LN(1-'Сохраненная генерация'!B117))</f>
        <v>8.653227411</v>
      </c>
      <c r="W116" s="18">
        <f t="shared" si="3"/>
        <v>13.83957908</v>
      </c>
      <c r="X116" s="9">
        <f t="shared" ref="X116:AF116" si="120">W117</f>
        <v>41.54945957</v>
      </c>
      <c r="Y116" s="9">
        <f t="shared" si="120"/>
        <v>1.845621813</v>
      </c>
      <c r="Z116" s="9">
        <f t="shared" si="120"/>
        <v>243.1280737</v>
      </c>
      <c r="AA116" s="9">
        <f t="shared" si="120"/>
        <v>15.57666531</v>
      </c>
      <c r="AB116" s="9">
        <f t="shared" si="120"/>
        <v>24.79766609</v>
      </c>
      <c r="AC116" s="9">
        <f t="shared" si="120"/>
        <v>0.7720411794</v>
      </c>
      <c r="AD116" s="9">
        <f t="shared" si="120"/>
        <v>73.07143961</v>
      </c>
      <c r="AE116" s="9">
        <f t="shared" si="120"/>
        <v>8.926031492</v>
      </c>
      <c r="AF116" s="9">
        <f t="shared" si="120"/>
        <v>8.916867727</v>
      </c>
    </row>
    <row r="117">
      <c r="A117" s="3">
        <v>116.0</v>
      </c>
      <c r="B117" s="8">
        <f>IF('Сохраненная генерация'!B117 &lt; $E$15,$H$14,$H$15)*(-LN(1-'Сохраненная генерация'!B118))</f>
        <v>13.83957908</v>
      </c>
      <c r="W117" s="9">
        <f t="shared" si="3"/>
        <v>41.54945957</v>
      </c>
      <c r="X117" s="9">
        <f t="shared" ref="X117:AF117" si="121">W118</f>
        <v>1.845621813</v>
      </c>
      <c r="Y117" s="9">
        <f t="shared" si="121"/>
        <v>243.1280737</v>
      </c>
      <c r="Z117" s="9">
        <f t="shared" si="121"/>
        <v>15.57666531</v>
      </c>
      <c r="AA117" s="9">
        <f t="shared" si="121"/>
        <v>24.79766609</v>
      </c>
      <c r="AB117" s="9">
        <f t="shared" si="121"/>
        <v>0.7720411794</v>
      </c>
      <c r="AC117" s="9">
        <f t="shared" si="121"/>
        <v>73.07143961</v>
      </c>
      <c r="AD117" s="9">
        <f t="shared" si="121"/>
        <v>8.926031492</v>
      </c>
      <c r="AE117" s="9">
        <f t="shared" si="121"/>
        <v>8.916867727</v>
      </c>
      <c r="AF117" s="9">
        <f t="shared" si="121"/>
        <v>22.1090274</v>
      </c>
    </row>
    <row r="118">
      <c r="A118" s="3">
        <v>117.0</v>
      </c>
      <c r="B118" s="8">
        <f>IF('Сохраненная генерация'!B118 &lt; $E$15,$H$14,$H$15)*(-LN(1-'Сохраненная генерация'!B119))</f>
        <v>41.54945957</v>
      </c>
      <c r="W118" s="18">
        <f t="shared" si="3"/>
        <v>1.845621813</v>
      </c>
      <c r="X118" s="9">
        <f t="shared" ref="X118:AF118" si="122">W119</f>
        <v>243.1280737</v>
      </c>
      <c r="Y118" s="9">
        <f t="shared" si="122"/>
        <v>15.57666531</v>
      </c>
      <c r="Z118" s="9">
        <f t="shared" si="122"/>
        <v>24.79766609</v>
      </c>
      <c r="AA118" s="9">
        <f t="shared" si="122"/>
        <v>0.7720411794</v>
      </c>
      <c r="AB118" s="9">
        <f t="shared" si="122"/>
        <v>73.07143961</v>
      </c>
      <c r="AC118" s="9">
        <f t="shared" si="122"/>
        <v>8.926031492</v>
      </c>
      <c r="AD118" s="9">
        <f t="shared" si="122"/>
        <v>8.916867727</v>
      </c>
      <c r="AE118" s="9">
        <f t="shared" si="122"/>
        <v>22.1090274</v>
      </c>
      <c r="AF118" s="9">
        <f t="shared" si="122"/>
        <v>14.76236545</v>
      </c>
    </row>
    <row r="119">
      <c r="A119" s="3">
        <v>118.0</v>
      </c>
      <c r="B119" s="8">
        <f>IF('Сохраненная генерация'!B119 &lt; $E$15,$H$14,$H$15)*(-LN(1-'Сохраненная генерация'!B120))</f>
        <v>1.845621813</v>
      </c>
      <c r="W119" s="9">
        <f t="shared" si="3"/>
        <v>243.1280737</v>
      </c>
      <c r="X119" s="9">
        <f t="shared" ref="X119:AF119" si="123">W120</f>
        <v>15.57666531</v>
      </c>
      <c r="Y119" s="9">
        <f t="shared" si="123"/>
        <v>24.79766609</v>
      </c>
      <c r="Z119" s="9">
        <f t="shared" si="123"/>
        <v>0.7720411794</v>
      </c>
      <c r="AA119" s="9">
        <f t="shared" si="123"/>
        <v>73.07143961</v>
      </c>
      <c r="AB119" s="9">
        <f t="shared" si="123"/>
        <v>8.926031492</v>
      </c>
      <c r="AC119" s="9">
        <f t="shared" si="123"/>
        <v>8.916867727</v>
      </c>
      <c r="AD119" s="9">
        <f t="shared" si="123"/>
        <v>22.1090274</v>
      </c>
      <c r="AE119" s="9">
        <f t="shared" si="123"/>
        <v>14.76236545</v>
      </c>
      <c r="AF119" s="9">
        <f t="shared" si="123"/>
        <v>7.794236242</v>
      </c>
    </row>
    <row r="120">
      <c r="A120" s="3">
        <v>119.0</v>
      </c>
      <c r="B120" s="8">
        <f>IF('Сохраненная генерация'!B120 &lt; $E$15,$H$14,$H$15)*(-LN(1-'Сохраненная генерация'!B121))</f>
        <v>243.1280737</v>
      </c>
      <c r="W120" s="18">
        <f t="shared" si="3"/>
        <v>15.57666531</v>
      </c>
      <c r="X120" s="9">
        <f t="shared" ref="X120:AF120" si="124">W121</f>
        <v>24.79766609</v>
      </c>
      <c r="Y120" s="9">
        <f t="shared" si="124"/>
        <v>0.7720411794</v>
      </c>
      <c r="Z120" s="9">
        <f t="shared" si="124"/>
        <v>73.07143961</v>
      </c>
      <c r="AA120" s="9">
        <f t="shared" si="124"/>
        <v>8.926031492</v>
      </c>
      <c r="AB120" s="9">
        <f t="shared" si="124"/>
        <v>8.916867727</v>
      </c>
      <c r="AC120" s="9">
        <f t="shared" si="124"/>
        <v>22.1090274</v>
      </c>
      <c r="AD120" s="9">
        <f t="shared" si="124"/>
        <v>14.76236545</v>
      </c>
      <c r="AE120" s="9">
        <f t="shared" si="124"/>
        <v>7.794236242</v>
      </c>
      <c r="AF120" s="9">
        <f t="shared" si="124"/>
        <v>21.9014166</v>
      </c>
    </row>
    <row r="121">
      <c r="A121" s="3">
        <v>120.0</v>
      </c>
      <c r="B121" s="8">
        <f>IF('Сохраненная генерация'!B121 &lt; $E$15,$H$14,$H$15)*(-LN(1-'Сохраненная генерация'!B122))</f>
        <v>15.57666531</v>
      </c>
      <c r="W121" s="9">
        <f t="shared" si="3"/>
        <v>24.79766609</v>
      </c>
      <c r="X121" s="9">
        <f t="shared" ref="X121:AF121" si="125">W122</f>
        <v>0.7720411794</v>
      </c>
      <c r="Y121" s="9">
        <f t="shared" si="125"/>
        <v>73.07143961</v>
      </c>
      <c r="Z121" s="9">
        <f t="shared" si="125"/>
        <v>8.926031492</v>
      </c>
      <c r="AA121" s="9">
        <f t="shared" si="125"/>
        <v>8.916867727</v>
      </c>
      <c r="AB121" s="9">
        <f t="shared" si="125"/>
        <v>22.1090274</v>
      </c>
      <c r="AC121" s="9">
        <f t="shared" si="125"/>
        <v>14.76236545</v>
      </c>
      <c r="AD121" s="9">
        <f t="shared" si="125"/>
        <v>7.794236242</v>
      </c>
      <c r="AE121" s="9">
        <f t="shared" si="125"/>
        <v>21.9014166</v>
      </c>
      <c r="AF121" s="9">
        <f t="shared" si="125"/>
        <v>21.70391063</v>
      </c>
    </row>
    <row r="122">
      <c r="A122" s="3">
        <v>121.0</v>
      </c>
      <c r="B122" s="8">
        <f>IF('Сохраненная генерация'!B122 &lt; $E$15,$H$14,$H$15)*(-LN(1-'Сохраненная генерация'!B123))</f>
        <v>24.79766609</v>
      </c>
      <c r="W122" s="18">
        <f t="shared" si="3"/>
        <v>0.7720411794</v>
      </c>
      <c r="X122" s="9">
        <f t="shared" ref="X122:AF122" si="126">W123</f>
        <v>73.07143961</v>
      </c>
      <c r="Y122" s="9">
        <f t="shared" si="126"/>
        <v>8.926031492</v>
      </c>
      <c r="Z122" s="9">
        <f t="shared" si="126"/>
        <v>8.916867727</v>
      </c>
      <c r="AA122" s="9">
        <f t="shared" si="126"/>
        <v>22.1090274</v>
      </c>
      <c r="AB122" s="9">
        <f t="shared" si="126"/>
        <v>14.76236545</v>
      </c>
      <c r="AC122" s="9">
        <f t="shared" si="126"/>
        <v>7.794236242</v>
      </c>
      <c r="AD122" s="9">
        <f t="shared" si="126"/>
        <v>21.9014166</v>
      </c>
      <c r="AE122" s="9">
        <f t="shared" si="126"/>
        <v>21.70391063</v>
      </c>
      <c r="AF122" s="9">
        <f t="shared" si="126"/>
        <v>56.38823635</v>
      </c>
    </row>
    <row r="123">
      <c r="A123" s="3">
        <v>122.0</v>
      </c>
      <c r="B123" s="8">
        <f>IF('Сохраненная генерация'!B123 &lt; $E$15,$H$14,$H$15)*(-LN(1-'Сохраненная генерация'!B124))</f>
        <v>0.7720411794</v>
      </c>
      <c r="W123" s="9">
        <f t="shared" si="3"/>
        <v>73.07143961</v>
      </c>
      <c r="X123" s="9">
        <f t="shared" ref="X123:AF123" si="127">W124</f>
        <v>8.926031492</v>
      </c>
      <c r="Y123" s="9">
        <f t="shared" si="127"/>
        <v>8.916867727</v>
      </c>
      <c r="Z123" s="9">
        <f t="shared" si="127"/>
        <v>22.1090274</v>
      </c>
      <c r="AA123" s="9">
        <f t="shared" si="127"/>
        <v>14.76236545</v>
      </c>
      <c r="AB123" s="9">
        <f t="shared" si="127"/>
        <v>7.794236242</v>
      </c>
      <c r="AC123" s="9">
        <f t="shared" si="127"/>
        <v>21.9014166</v>
      </c>
      <c r="AD123" s="9">
        <f t="shared" si="127"/>
        <v>21.70391063</v>
      </c>
      <c r="AE123" s="9">
        <f t="shared" si="127"/>
        <v>56.38823635</v>
      </c>
      <c r="AF123" s="9">
        <f t="shared" si="127"/>
        <v>2.36159411</v>
      </c>
    </row>
    <row r="124">
      <c r="A124" s="3">
        <v>123.0</v>
      </c>
      <c r="B124" s="8">
        <f>IF('Сохраненная генерация'!B124 &lt; $E$15,$H$14,$H$15)*(-LN(1-'Сохраненная генерация'!B125))</f>
        <v>73.07143961</v>
      </c>
      <c r="W124" s="18">
        <f t="shared" si="3"/>
        <v>8.926031492</v>
      </c>
      <c r="X124" s="9">
        <f t="shared" ref="X124:AF124" si="128">W125</f>
        <v>8.916867727</v>
      </c>
      <c r="Y124" s="9">
        <f t="shared" si="128"/>
        <v>22.1090274</v>
      </c>
      <c r="Z124" s="9">
        <f t="shared" si="128"/>
        <v>14.76236545</v>
      </c>
      <c r="AA124" s="9">
        <f t="shared" si="128"/>
        <v>7.794236242</v>
      </c>
      <c r="AB124" s="9">
        <f t="shared" si="128"/>
        <v>21.9014166</v>
      </c>
      <c r="AC124" s="9">
        <f t="shared" si="128"/>
        <v>21.70391063</v>
      </c>
      <c r="AD124" s="9">
        <f t="shared" si="128"/>
        <v>56.38823635</v>
      </c>
      <c r="AE124" s="9">
        <f t="shared" si="128"/>
        <v>2.36159411</v>
      </c>
      <c r="AF124" s="9">
        <f t="shared" si="128"/>
        <v>6.912105442</v>
      </c>
    </row>
    <row r="125">
      <c r="A125" s="3">
        <v>124.0</v>
      </c>
      <c r="B125" s="8">
        <f>IF('Сохраненная генерация'!B125 &lt; $E$15,$H$14,$H$15)*(-LN(1-'Сохраненная генерация'!B126))</f>
        <v>8.926031492</v>
      </c>
      <c r="W125" s="9">
        <f t="shared" si="3"/>
        <v>8.916867727</v>
      </c>
      <c r="X125" s="9">
        <f t="shared" ref="X125:AF125" si="129">W126</f>
        <v>22.1090274</v>
      </c>
      <c r="Y125" s="9">
        <f t="shared" si="129"/>
        <v>14.76236545</v>
      </c>
      <c r="Z125" s="9">
        <f t="shared" si="129"/>
        <v>7.794236242</v>
      </c>
      <c r="AA125" s="9">
        <f t="shared" si="129"/>
        <v>21.9014166</v>
      </c>
      <c r="AB125" s="9">
        <f t="shared" si="129"/>
        <v>21.70391063</v>
      </c>
      <c r="AC125" s="9">
        <f t="shared" si="129"/>
        <v>56.38823635</v>
      </c>
      <c r="AD125" s="9">
        <f t="shared" si="129"/>
        <v>2.36159411</v>
      </c>
      <c r="AE125" s="9">
        <f t="shared" si="129"/>
        <v>6.912105442</v>
      </c>
      <c r="AF125" s="9">
        <f t="shared" si="129"/>
        <v>13.78334465</v>
      </c>
    </row>
    <row r="126">
      <c r="A126" s="3">
        <v>125.0</v>
      </c>
      <c r="B126" s="8">
        <f>IF('Сохраненная генерация'!B126 &lt; $E$15,$H$14,$H$15)*(-LN(1-'Сохраненная генерация'!B127))</f>
        <v>8.916867727</v>
      </c>
      <c r="W126" s="18">
        <f t="shared" si="3"/>
        <v>22.1090274</v>
      </c>
      <c r="X126" s="9">
        <f t="shared" ref="X126:AF126" si="130">W127</f>
        <v>14.76236545</v>
      </c>
      <c r="Y126" s="9">
        <f t="shared" si="130"/>
        <v>7.794236242</v>
      </c>
      <c r="Z126" s="9">
        <f t="shared" si="130"/>
        <v>21.9014166</v>
      </c>
      <c r="AA126" s="9">
        <f t="shared" si="130"/>
        <v>21.70391063</v>
      </c>
      <c r="AB126" s="9">
        <f t="shared" si="130"/>
        <v>56.38823635</v>
      </c>
      <c r="AC126" s="9">
        <f t="shared" si="130"/>
        <v>2.36159411</v>
      </c>
      <c r="AD126" s="9">
        <f t="shared" si="130"/>
        <v>6.912105442</v>
      </c>
      <c r="AE126" s="9">
        <f t="shared" si="130"/>
        <v>13.78334465</v>
      </c>
      <c r="AF126" s="9">
        <f t="shared" si="130"/>
        <v>6.534650307</v>
      </c>
    </row>
    <row r="127">
      <c r="A127" s="3">
        <v>126.0</v>
      </c>
      <c r="B127" s="8">
        <f>IF('Сохраненная генерация'!B127 &lt; $E$15,$H$14,$H$15)*(-LN(1-'Сохраненная генерация'!B128))</f>
        <v>22.1090274</v>
      </c>
      <c r="W127" s="9">
        <f t="shared" si="3"/>
        <v>14.76236545</v>
      </c>
      <c r="X127" s="9">
        <f t="shared" ref="X127:AF127" si="131">W128</f>
        <v>7.794236242</v>
      </c>
      <c r="Y127" s="9">
        <f t="shared" si="131"/>
        <v>21.9014166</v>
      </c>
      <c r="Z127" s="9">
        <f t="shared" si="131"/>
        <v>21.70391063</v>
      </c>
      <c r="AA127" s="9">
        <f t="shared" si="131"/>
        <v>56.38823635</v>
      </c>
      <c r="AB127" s="9">
        <f t="shared" si="131"/>
        <v>2.36159411</v>
      </c>
      <c r="AC127" s="9">
        <f t="shared" si="131"/>
        <v>6.912105442</v>
      </c>
      <c r="AD127" s="9">
        <f t="shared" si="131"/>
        <v>13.78334465</v>
      </c>
      <c r="AE127" s="9">
        <f t="shared" si="131"/>
        <v>6.534650307</v>
      </c>
      <c r="AF127" s="9">
        <f t="shared" si="131"/>
        <v>1.315091473</v>
      </c>
    </row>
    <row r="128">
      <c r="A128" s="3">
        <v>127.0</v>
      </c>
      <c r="B128" s="8">
        <f>IF('Сохраненная генерация'!B128 &lt; $E$15,$H$14,$H$15)*(-LN(1-'Сохраненная генерация'!B129))</f>
        <v>14.76236545</v>
      </c>
      <c r="W128" s="18">
        <f t="shared" si="3"/>
        <v>7.794236242</v>
      </c>
      <c r="X128" s="9">
        <f t="shared" ref="X128:AF128" si="132">W129</f>
        <v>21.9014166</v>
      </c>
      <c r="Y128" s="9">
        <f t="shared" si="132"/>
        <v>21.70391063</v>
      </c>
      <c r="Z128" s="9">
        <f t="shared" si="132"/>
        <v>56.38823635</v>
      </c>
      <c r="AA128" s="9">
        <f t="shared" si="132"/>
        <v>2.36159411</v>
      </c>
      <c r="AB128" s="9">
        <f t="shared" si="132"/>
        <v>6.912105442</v>
      </c>
      <c r="AC128" s="9">
        <f t="shared" si="132"/>
        <v>13.78334465</v>
      </c>
      <c r="AD128" s="9">
        <f t="shared" si="132"/>
        <v>6.534650307</v>
      </c>
      <c r="AE128" s="9">
        <f t="shared" si="132"/>
        <v>1.315091473</v>
      </c>
      <c r="AF128" s="9">
        <f t="shared" si="132"/>
        <v>260.9980163</v>
      </c>
    </row>
    <row r="129">
      <c r="A129" s="3">
        <v>128.0</v>
      </c>
      <c r="B129" s="8">
        <f>IF('Сохраненная генерация'!B129 &lt; $E$15,$H$14,$H$15)*(-LN(1-'Сохраненная генерация'!B130))</f>
        <v>7.794236242</v>
      </c>
      <c r="W129" s="9">
        <f t="shared" si="3"/>
        <v>21.9014166</v>
      </c>
      <c r="X129" s="9">
        <f t="shared" ref="X129:AF129" si="133">W130</f>
        <v>21.70391063</v>
      </c>
      <c r="Y129" s="9">
        <f t="shared" si="133"/>
        <v>56.38823635</v>
      </c>
      <c r="Z129" s="9">
        <f t="shared" si="133"/>
        <v>2.36159411</v>
      </c>
      <c r="AA129" s="9">
        <f t="shared" si="133"/>
        <v>6.912105442</v>
      </c>
      <c r="AB129" s="9">
        <f t="shared" si="133"/>
        <v>13.78334465</v>
      </c>
      <c r="AC129" s="9">
        <f t="shared" si="133"/>
        <v>6.534650307</v>
      </c>
      <c r="AD129" s="9">
        <f t="shared" si="133"/>
        <v>1.315091473</v>
      </c>
      <c r="AE129" s="9">
        <f t="shared" si="133"/>
        <v>260.9980163</v>
      </c>
      <c r="AF129" s="9">
        <f t="shared" si="133"/>
        <v>31.57707526</v>
      </c>
    </row>
    <row r="130">
      <c r="A130" s="3">
        <v>129.0</v>
      </c>
      <c r="B130" s="8">
        <f>IF('Сохраненная генерация'!B130 &lt; $E$15,$H$14,$H$15)*(-LN(1-'Сохраненная генерация'!B131))</f>
        <v>21.9014166</v>
      </c>
      <c r="W130" s="18">
        <f t="shared" si="3"/>
        <v>21.70391063</v>
      </c>
      <c r="X130" s="9">
        <f t="shared" ref="X130:AF130" si="134">W131</f>
        <v>56.38823635</v>
      </c>
      <c r="Y130" s="9">
        <f t="shared" si="134"/>
        <v>2.36159411</v>
      </c>
      <c r="Z130" s="9">
        <f t="shared" si="134"/>
        <v>6.912105442</v>
      </c>
      <c r="AA130" s="9">
        <f t="shared" si="134"/>
        <v>13.78334465</v>
      </c>
      <c r="AB130" s="9">
        <f t="shared" si="134"/>
        <v>6.534650307</v>
      </c>
      <c r="AC130" s="9">
        <f t="shared" si="134"/>
        <v>1.315091473</v>
      </c>
      <c r="AD130" s="9">
        <f t="shared" si="134"/>
        <v>260.9980163</v>
      </c>
      <c r="AE130" s="9">
        <f t="shared" si="134"/>
        <v>31.57707526</v>
      </c>
      <c r="AF130" s="9">
        <f t="shared" si="134"/>
        <v>3.753564359</v>
      </c>
    </row>
    <row r="131">
      <c r="A131" s="3">
        <v>130.0</v>
      </c>
      <c r="B131" s="8">
        <f>IF('Сохраненная генерация'!B131 &lt; $E$15,$H$14,$H$15)*(-LN(1-'Сохраненная генерация'!B132))</f>
        <v>21.70391063</v>
      </c>
      <c r="W131" s="9">
        <f t="shared" si="3"/>
        <v>56.38823635</v>
      </c>
      <c r="X131" s="9">
        <f t="shared" ref="X131:AF131" si="135">W132</f>
        <v>2.36159411</v>
      </c>
      <c r="Y131" s="9">
        <f t="shared" si="135"/>
        <v>6.912105442</v>
      </c>
      <c r="Z131" s="9">
        <f t="shared" si="135"/>
        <v>13.78334465</v>
      </c>
      <c r="AA131" s="9">
        <f t="shared" si="135"/>
        <v>6.534650307</v>
      </c>
      <c r="AB131" s="9">
        <f t="shared" si="135"/>
        <v>1.315091473</v>
      </c>
      <c r="AC131" s="9">
        <f t="shared" si="135"/>
        <v>260.9980163</v>
      </c>
      <c r="AD131" s="9">
        <f t="shared" si="135"/>
        <v>31.57707526</v>
      </c>
      <c r="AE131" s="9">
        <f t="shared" si="135"/>
        <v>3.753564359</v>
      </c>
      <c r="AF131" s="9">
        <f t="shared" si="135"/>
        <v>3.563829645</v>
      </c>
    </row>
    <row r="132">
      <c r="A132" s="3">
        <v>131.0</v>
      </c>
      <c r="B132" s="8">
        <f>IF('Сохраненная генерация'!B132 &lt; $E$15,$H$14,$H$15)*(-LN(1-'Сохраненная генерация'!B133))</f>
        <v>56.38823635</v>
      </c>
      <c r="W132" s="18">
        <f t="shared" si="3"/>
        <v>2.36159411</v>
      </c>
      <c r="X132" s="9">
        <f t="shared" ref="X132:AF132" si="136">W133</f>
        <v>6.912105442</v>
      </c>
      <c r="Y132" s="9">
        <f t="shared" si="136"/>
        <v>13.78334465</v>
      </c>
      <c r="Z132" s="9">
        <f t="shared" si="136"/>
        <v>6.534650307</v>
      </c>
      <c r="AA132" s="9">
        <f t="shared" si="136"/>
        <v>1.315091473</v>
      </c>
      <c r="AB132" s="9">
        <f t="shared" si="136"/>
        <v>260.9980163</v>
      </c>
      <c r="AC132" s="9">
        <f t="shared" si="136"/>
        <v>31.57707526</v>
      </c>
      <c r="AD132" s="9">
        <f t="shared" si="136"/>
        <v>3.753564359</v>
      </c>
      <c r="AE132" s="9">
        <f t="shared" si="136"/>
        <v>3.563829645</v>
      </c>
      <c r="AF132" s="9">
        <f t="shared" si="136"/>
        <v>10.64710342</v>
      </c>
    </row>
    <row r="133">
      <c r="A133" s="3">
        <v>132.0</v>
      </c>
      <c r="B133" s="8">
        <f>IF('Сохраненная генерация'!B133 &lt; $E$15,$H$14,$H$15)*(-LN(1-'Сохраненная генерация'!B134))</f>
        <v>2.36159411</v>
      </c>
      <c r="W133" s="9">
        <f t="shared" si="3"/>
        <v>6.912105442</v>
      </c>
      <c r="X133" s="9">
        <f t="shared" ref="X133:AF133" si="137">W134</f>
        <v>13.78334465</v>
      </c>
      <c r="Y133" s="9">
        <f t="shared" si="137"/>
        <v>6.534650307</v>
      </c>
      <c r="Z133" s="9">
        <f t="shared" si="137"/>
        <v>1.315091473</v>
      </c>
      <c r="AA133" s="9">
        <f t="shared" si="137"/>
        <v>260.9980163</v>
      </c>
      <c r="AB133" s="9">
        <f t="shared" si="137"/>
        <v>31.57707526</v>
      </c>
      <c r="AC133" s="9">
        <f t="shared" si="137"/>
        <v>3.753564359</v>
      </c>
      <c r="AD133" s="9">
        <f t="shared" si="137"/>
        <v>3.563829645</v>
      </c>
      <c r="AE133" s="9">
        <f t="shared" si="137"/>
        <v>10.64710342</v>
      </c>
      <c r="AF133" s="9">
        <f t="shared" si="137"/>
        <v>2.849792686</v>
      </c>
    </row>
    <row r="134">
      <c r="A134" s="3">
        <v>133.0</v>
      </c>
      <c r="B134" s="8">
        <f>IF('Сохраненная генерация'!B134 &lt; $E$15,$H$14,$H$15)*(-LN(1-'Сохраненная генерация'!B135))</f>
        <v>6.912105442</v>
      </c>
      <c r="W134" s="18">
        <f t="shared" si="3"/>
        <v>13.78334465</v>
      </c>
      <c r="X134" s="9">
        <f t="shared" ref="X134:AF134" si="138">W135</f>
        <v>6.534650307</v>
      </c>
      <c r="Y134" s="9">
        <f t="shared" si="138"/>
        <v>1.315091473</v>
      </c>
      <c r="Z134" s="9">
        <f t="shared" si="138"/>
        <v>260.9980163</v>
      </c>
      <c r="AA134" s="9">
        <f t="shared" si="138"/>
        <v>31.57707526</v>
      </c>
      <c r="AB134" s="9">
        <f t="shared" si="138"/>
        <v>3.753564359</v>
      </c>
      <c r="AC134" s="9">
        <f t="shared" si="138"/>
        <v>3.563829645</v>
      </c>
      <c r="AD134" s="9">
        <f t="shared" si="138"/>
        <v>10.64710342</v>
      </c>
      <c r="AE134" s="9">
        <f t="shared" si="138"/>
        <v>2.849792686</v>
      </c>
      <c r="AF134" s="9">
        <f t="shared" si="138"/>
        <v>1.735486286</v>
      </c>
    </row>
    <row r="135">
      <c r="A135" s="3">
        <v>134.0</v>
      </c>
      <c r="B135" s="8">
        <f>IF('Сохраненная генерация'!B135 &lt; $E$15,$H$14,$H$15)*(-LN(1-'Сохраненная генерация'!B136))</f>
        <v>13.78334465</v>
      </c>
      <c r="W135" s="9">
        <f t="shared" si="3"/>
        <v>6.534650307</v>
      </c>
      <c r="X135" s="9">
        <f t="shared" ref="X135:AF135" si="139">W136</f>
        <v>1.315091473</v>
      </c>
      <c r="Y135" s="9">
        <f t="shared" si="139"/>
        <v>260.9980163</v>
      </c>
      <c r="Z135" s="9">
        <f t="shared" si="139"/>
        <v>31.57707526</v>
      </c>
      <c r="AA135" s="9">
        <f t="shared" si="139"/>
        <v>3.753564359</v>
      </c>
      <c r="AB135" s="9">
        <f t="shared" si="139"/>
        <v>3.563829645</v>
      </c>
      <c r="AC135" s="9">
        <f t="shared" si="139"/>
        <v>10.64710342</v>
      </c>
      <c r="AD135" s="9">
        <f t="shared" si="139"/>
        <v>2.849792686</v>
      </c>
      <c r="AE135" s="9">
        <f t="shared" si="139"/>
        <v>1.735486286</v>
      </c>
      <c r="AF135" s="9">
        <f t="shared" si="139"/>
        <v>22.32904848</v>
      </c>
    </row>
    <row r="136">
      <c r="A136" s="3">
        <v>135.0</v>
      </c>
      <c r="B136" s="8">
        <f>IF('Сохраненная генерация'!B136 &lt; $E$15,$H$14,$H$15)*(-LN(1-'Сохраненная генерация'!B137))</f>
        <v>6.534650307</v>
      </c>
      <c r="W136" s="18">
        <f t="shared" si="3"/>
        <v>1.315091473</v>
      </c>
      <c r="X136" s="9">
        <f t="shared" ref="X136:AF136" si="140">W137</f>
        <v>260.9980163</v>
      </c>
      <c r="Y136" s="9">
        <f t="shared" si="140"/>
        <v>31.57707526</v>
      </c>
      <c r="Z136" s="9">
        <f t="shared" si="140"/>
        <v>3.753564359</v>
      </c>
      <c r="AA136" s="9">
        <f t="shared" si="140"/>
        <v>3.563829645</v>
      </c>
      <c r="AB136" s="9">
        <f t="shared" si="140"/>
        <v>10.64710342</v>
      </c>
      <c r="AC136" s="9">
        <f t="shared" si="140"/>
        <v>2.849792686</v>
      </c>
      <c r="AD136" s="9">
        <f t="shared" si="140"/>
        <v>1.735486286</v>
      </c>
      <c r="AE136" s="9">
        <f t="shared" si="140"/>
        <v>22.32904848</v>
      </c>
      <c r="AF136" s="9">
        <f t="shared" si="140"/>
        <v>2.212053813</v>
      </c>
    </row>
    <row r="137">
      <c r="A137" s="3">
        <v>136.0</v>
      </c>
      <c r="B137" s="8">
        <f>IF('Сохраненная генерация'!B137 &lt; $E$15,$H$14,$H$15)*(-LN(1-'Сохраненная генерация'!B138))</f>
        <v>1.315091473</v>
      </c>
      <c r="W137" s="9">
        <f t="shared" si="3"/>
        <v>260.9980163</v>
      </c>
      <c r="X137" s="9">
        <f t="shared" ref="X137:AF137" si="141">W138</f>
        <v>31.57707526</v>
      </c>
      <c r="Y137" s="9">
        <f t="shared" si="141"/>
        <v>3.753564359</v>
      </c>
      <c r="Z137" s="9">
        <f t="shared" si="141"/>
        <v>3.563829645</v>
      </c>
      <c r="AA137" s="9">
        <f t="shared" si="141"/>
        <v>10.64710342</v>
      </c>
      <c r="AB137" s="9">
        <f t="shared" si="141"/>
        <v>2.849792686</v>
      </c>
      <c r="AC137" s="9">
        <f t="shared" si="141"/>
        <v>1.735486286</v>
      </c>
      <c r="AD137" s="9">
        <f t="shared" si="141"/>
        <v>22.32904848</v>
      </c>
      <c r="AE137" s="9">
        <f t="shared" si="141"/>
        <v>2.212053813</v>
      </c>
      <c r="AF137" s="9">
        <f t="shared" si="141"/>
        <v>4.371035167</v>
      </c>
    </row>
    <row r="138">
      <c r="A138" s="3">
        <v>137.0</v>
      </c>
      <c r="B138" s="8">
        <f>IF('Сохраненная генерация'!B138 &lt; $E$15,$H$14,$H$15)*(-LN(1-'Сохраненная генерация'!B139))</f>
        <v>260.9980163</v>
      </c>
      <c r="W138" s="18">
        <f t="shared" si="3"/>
        <v>31.57707526</v>
      </c>
      <c r="X138" s="9">
        <f t="shared" ref="X138:AF138" si="142">W139</f>
        <v>3.753564359</v>
      </c>
      <c r="Y138" s="9">
        <f t="shared" si="142"/>
        <v>3.563829645</v>
      </c>
      <c r="Z138" s="9">
        <f t="shared" si="142"/>
        <v>10.64710342</v>
      </c>
      <c r="AA138" s="9">
        <f t="shared" si="142"/>
        <v>2.849792686</v>
      </c>
      <c r="AB138" s="9">
        <f t="shared" si="142"/>
        <v>1.735486286</v>
      </c>
      <c r="AC138" s="9">
        <f t="shared" si="142"/>
        <v>22.32904848</v>
      </c>
      <c r="AD138" s="9">
        <f t="shared" si="142"/>
        <v>2.212053813</v>
      </c>
      <c r="AE138" s="9">
        <f t="shared" si="142"/>
        <v>4.371035167</v>
      </c>
      <c r="AF138" s="9">
        <f t="shared" si="142"/>
        <v>82.66579417</v>
      </c>
    </row>
    <row r="139">
      <c r="A139" s="3">
        <v>138.0</v>
      </c>
      <c r="B139" s="8">
        <f>IF('Сохраненная генерация'!B139 &lt; $E$15,$H$14,$H$15)*(-LN(1-'Сохраненная генерация'!B140))</f>
        <v>31.57707526</v>
      </c>
      <c r="W139" s="9">
        <f t="shared" si="3"/>
        <v>3.753564359</v>
      </c>
      <c r="X139" s="9">
        <f t="shared" ref="X139:AF139" si="143">W140</f>
        <v>3.563829645</v>
      </c>
      <c r="Y139" s="9">
        <f t="shared" si="143"/>
        <v>10.64710342</v>
      </c>
      <c r="Z139" s="9">
        <f t="shared" si="143"/>
        <v>2.849792686</v>
      </c>
      <c r="AA139" s="9">
        <f t="shared" si="143"/>
        <v>1.735486286</v>
      </c>
      <c r="AB139" s="9">
        <f t="shared" si="143"/>
        <v>22.32904848</v>
      </c>
      <c r="AC139" s="9">
        <f t="shared" si="143"/>
        <v>2.212053813</v>
      </c>
      <c r="AD139" s="9">
        <f t="shared" si="143"/>
        <v>4.371035167</v>
      </c>
      <c r="AE139" s="9">
        <f t="shared" si="143"/>
        <v>82.66579417</v>
      </c>
      <c r="AF139" s="9">
        <f t="shared" si="143"/>
        <v>12.4761635</v>
      </c>
    </row>
    <row r="140">
      <c r="A140" s="3">
        <v>139.0</v>
      </c>
      <c r="B140" s="8">
        <f>IF('Сохраненная генерация'!B140 &lt; $E$15,$H$14,$H$15)*(-LN(1-'Сохраненная генерация'!B141))</f>
        <v>3.753564359</v>
      </c>
      <c r="W140" s="18">
        <f t="shared" si="3"/>
        <v>3.563829645</v>
      </c>
      <c r="X140" s="9">
        <f t="shared" ref="X140:AF140" si="144">W141</f>
        <v>10.64710342</v>
      </c>
      <c r="Y140" s="9">
        <f t="shared" si="144"/>
        <v>2.849792686</v>
      </c>
      <c r="Z140" s="9">
        <f t="shared" si="144"/>
        <v>1.735486286</v>
      </c>
      <c r="AA140" s="9">
        <f t="shared" si="144"/>
        <v>22.32904848</v>
      </c>
      <c r="AB140" s="9">
        <f t="shared" si="144"/>
        <v>2.212053813</v>
      </c>
      <c r="AC140" s="9">
        <f t="shared" si="144"/>
        <v>4.371035167</v>
      </c>
      <c r="AD140" s="9">
        <f t="shared" si="144"/>
        <v>82.66579417</v>
      </c>
      <c r="AE140" s="9">
        <f t="shared" si="144"/>
        <v>12.4761635</v>
      </c>
      <c r="AF140" s="9">
        <f t="shared" si="144"/>
        <v>22.12159821</v>
      </c>
    </row>
    <row r="141">
      <c r="A141" s="3">
        <v>140.0</v>
      </c>
      <c r="B141" s="8">
        <f>IF('Сохраненная генерация'!B141 &lt; $E$15,$H$14,$H$15)*(-LN(1-'Сохраненная генерация'!B142))</f>
        <v>3.563829645</v>
      </c>
      <c r="W141" s="9">
        <f t="shared" si="3"/>
        <v>10.64710342</v>
      </c>
      <c r="X141" s="9">
        <f t="shared" ref="X141:AF141" si="145">W142</f>
        <v>2.849792686</v>
      </c>
      <c r="Y141" s="9">
        <f t="shared" si="145"/>
        <v>1.735486286</v>
      </c>
      <c r="Z141" s="9">
        <f t="shared" si="145"/>
        <v>22.32904848</v>
      </c>
      <c r="AA141" s="9">
        <f t="shared" si="145"/>
        <v>2.212053813</v>
      </c>
      <c r="AB141" s="9">
        <f t="shared" si="145"/>
        <v>4.371035167</v>
      </c>
      <c r="AC141" s="9">
        <f t="shared" si="145"/>
        <v>82.66579417</v>
      </c>
      <c r="AD141" s="9">
        <f t="shared" si="145"/>
        <v>12.4761635</v>
      </c>
      <c r="AE141" s="9">
        <f t="shared" si="145"/>
        <v>22.12159821</v>
      </c>
      <c r="AF141" s="9">
        <f t="shared" si="145"/>
        <v>2.294863572</v>
      </c>
    </row>
    <row r="142">
      <c r="A142" s="3">
        <v>141.0</v>
      </c>
      <c r="B142" s="8">
        <f>IF('Сохраненная генерация'!B142 &lt; $E$15,$H$14,$H$15)*(-LN(1-'Сохраненная генерация'!B143))</f>
        <v>10.64710342</v>
      </c>
      <c r="W142" s="18">
        <f t="shared" si="3"/>
        <v>2.849792686</v>
      </c>
      <c r="X142" s="9">
        <f t="shared" ref="X142:AF142" si="146">W143</f>
        <v>1.735486286</v>
      </c>
      <c r="Y142" s="9">
        <f t="shared" si="146"/>
        <v>22.32904848</v>
      </c>
      <c r="Z142" s="9">
        <f t="shared" si="146"/>
        <v>2.212053813</v>
      </c>
      <c r="AA142" s="9">
        <f t="shared" si="146"/>
        <v>4.371035167</v>
      </c>
      <c r="AB142" s="9">
        <f t="shared" si="146"/>
        <v>82.66579417</v>
      </c>
      <c r="AC142" s="9">
        <f t="shared" si="146"/>
        <v>12.4761635</v>
      </c>
      <c r="AD142" s="9">
        <f t="shared" si="146"/>
        <v>22.12159821</v>
      </c>
      <c r="AE142" s="9">
        <f t="shared" si="146"/>
        <v>2.294863572</v>
      </c>
      <c r="AF142" s="9">
        <f t="shared" si="146"/>
        <v>21.55358909</v>
      </c>
    </row>
    <row r="143">
      <c r="A143" s="3">
        <v>142.0</v>
      </c>
      <c r="B143" s="8">
        <f>IF('Сохраненная генерация'!B143 &lt; $E$15,$H$14,$H$15)*(-LN(1-'Сохраненная генерация'!B144))</f>
        <v>2.849792686</v>
      </c>
      <c r="W143" s="9">
        <f t="shared" si="3"/>
        <v>1.735486286</v>
      </c>
      <c r="X143" s="9">
        <f t="shared" ref="X143:AF143" si="147">W144</f>
        <v>22.32904848</v>
      </c>
      <c r="Y143" s="9">
        <f t="shared" si="147"/>
        <v>2.212053813</v>
      </c>
      <c r="Z143" s="9">
        <f t="shared" si="147"/>
        <v>4.371035167</v>
      </c>
      <c r="AA143" s="9">
        <f t="shared" si="147"/>
        <v>82.66579417</v>
      </c>
      <c r="AB143" s="9">
        <f t="shared" si="147"/>
        <v>12.4761635</v>
      </c>
      <c r="AC143" s="9">
        <f t="shared" si="147"/>
        <v>22.12159821</v>
      </c>
      <c r="AD143" s="9">
        <f t="shared" si="147"/>
        <v>2.294863572</v>
      </c>
      <c r="AE143" s="9">
        <f t="shared" si="147"/>
        <v>21.55358909</v>
      </c>
      <c r="AF143" s="9">
        <f t="shared" si="147"/>
        <v>4.029118495</v>
      </c>
    </row>
    <row r="144">
      <c r="A144" s="3">
        <v>143.0</v>
      </c>
      <c r="B144" s="8">
        <f>IF('Сохраненная генерация'!B144 &lt; $E$15,$H$14,$H$15)*(-LN(1-'Сохраненная генерация'!B145))</f>
        <v>1.735486286</v>
      </c>
      <c r="W144" s="18">
        <f t="shared" si="3"/>
        <v>22.32904848</v>
      </c>
      <c r="X144" s="9">
        <f t="shared" ref="X144:AF144" si="148">W145</f>
        <v>2.212053813</v>
      </c>
      <c r="Y144" s="9">
        <f t="shared" si="148"/>
        <v>4.371035167</v>
      </c>
      <c r="Z144" s="9">
        <f t="shared" si="148"/>
        <v>82.66579417</v>
      </c>
      <c r="AA144" s="9">
        <f t="shared" si="148"/>
        <v>12.4761635</v>
      </c>
      <c r="AB144" s="9">
        <f t="shared" si="148"/>
        <v>22.12159821</v>
      </c>
      <c r="AC144" s="9">
        <f t="shared" si="148"/>
        <v>2.294863572</v>
      </c>
      <c r="AD144" s="9">
        <f t="shared" si="148"/>
        <v>21.55358909</v>
      </c>
      <c r="AE144" s="9">
        <f t="shared" si="148"/>
        <v>4.029118495</v>
      </c>
      <c r="AF144" s="9">
        <f t="shared" si="148"/>
        <v>5.561374291</v>
      </c>
    </row>
    <row r="145">
      <c r="A145" s="3">
        <v>144.0</v>
      </c>
      <c r="B145" s="8">
        <f>IF('Сохраненная генерация'!B145 &lt; $E$15,$H$14,$H$15)*(-LN(1-'Сохраненная генерация'!B146))</f>
        <v>22.32904848</v>
      </c>
      <c r="W145" s="9">
        <f t="shared" si="3"/>
        <v>2.212053813</v>
      </c>
      <c r="X145" s="9">
        <f t="shared" ref="X145:AF145" si="149">W146</f>
        <v>4.371035167</v>
      </c>
      <c r="Y145" s="9">
        <f t="shared" si="149"/>
        <v>82.66579417</v>
      </c>
      <c r="Z145" s="9">
        <f t="shared" si="149"/>
        <v>12.4761635</v>
      </c>
      <c r="AA145" s="9">
        <f t="shared" si="149"/>
        <v>22.12159821</v>
      </c>
      <c r="AB145" s="9">
        <f t="shared" si="149"/>
        <v>2.294863572</v>
      </c>
      <c r="AC145" s="9">
        <f t="shared" si="149"/>
        <v>21.55358909</v>
      </c>
      <c r="AD145" s="9">
        <f t="shared" si="149"/>
        <v>4.029118495</v>
      </c>
      <c r="AE145" s="9">
        <f t="shared" si="149"/>
        <v>5.561374291</v>
      </c>
      <c r="AF145" s="9">
        <f t="shared" si="149"/>
        <v>1.041122133</v>
      </c>
    </row>
    <row r="146">
      <c r="A146" s="3">
        <v>145.0</v>
      </c>
      <c r="B146" s="8">
        <f>IF('Сохраненная генерация'!B146 &lt; $E$15,$H$14,$H$15)*(-LN(1-'Сохраненная генерация'!B147))</f>
        <v>2.212053813</v>
      </c>
      <c r="W146" s="18">
        <f t="shared" si="3"/>
        <v>4.371035167</v>
      </c>
      <c r="X146" s="9">
        <f t="shared" ref="X146:AF146" si="150">W147</f>
        <v>82.66579417</v>
      </c>
      <c r="Y146" s="9">
        <f t="shared" si="150"/>
        <v>12.4761635</v>
      </c>
      <c r="Z146" s="9">
        <f t="shared" si="150"/>
        <v>22.12159821</v>
      </c>
      <c r="AA146" s="9">
        <f t="shared" si="150"/>
        <v>2.294863572</v>
      </c>
      <c r="AB146" s="9">
        <f t="shared" si="150"/>
        <v>21.55358909</v>
      </c>
      <c r="AC146" s="9">
        <f t="shared" si="150"/>
        <v>4.029118495</v>
      </c>
      <c r="AD146" s="9">
        <f t="shared" si="150"/>
        <v>5.561374291</v>
      </c>
      <c r="AE146" s="9">
        <f t="shared" si="150"/>
        <v>1.041122133</v>
      </c>
      <c r="AF146" s="9">
        <f t="shared" si="150"/>
        <v>112.8724108</v>
      </c>
    </row>
    <row r="147">
      <c r="A147" s="3">
        <v>146.0</v>
      </c>
      <c r="B147" s="8">
        <f>IF('Сохраненная генерация'!B147 &lt; $E$15,$H$14,$H$15)*(-LN(1-'Сохраненная генерация'!B148))</f>
        <v>4.371035167</v>
      </c>
      <c r="W147" s="9">
        <f t="shared" si="3"/>
        <v>82.66579417</v>
      </c>
      <c r="X147" s="9">
        <f t="shared" ref="X147:AF147" si="151">W148</f>
        <v>12.4761635</v>
      </c>
      <c r="Y147" s="9">
        <f t="shared" si="151"/>
        <v>22.12159821</v>
      </c>
      <c r="Z147" s="9">
        <f t="shared" si="151"/>
        <v>2.294863572</v>
      </c>
      <c r="AA147" s="9">
        <f t="shared" si="151"/>
        <v>21.55358909</v>
      </c>
      <c r="AB147" s="9">
        <f t="shared" si="151"/>
        <v>4.029118495</v>
      </c>
      <c r="AC147" s="9">
        <f t="shared" si="151"/>
        <v>5.561374291</v>
      </c>
      <c r="AD147" s="9">
        <f t="shared" si="151"/>
        <v>1.041122133</v>
      </c>
      <c r="AE147" s="9">
        <f t="shared" si="151"/>
        <v>112.8724108</v>
      </c>
      <c r="AF147" s="9">
        <f t="shared" si="151"/>
        <v>7.69984456</v>
      </c>
    </row>
    <row r="148">
      <c r="A148" s="3">
        <v>147.0</v>
      </c>
      <c r="B148" s="8">
        <f>IF('Сохраненная генерация'!B148 &lt; $E$15,$H$14,$H$15)*(-LN(1-'Сохраненная генерация'!B149))</f>
        <v>82.66579417</v>
      </c>
      <c r="W148" s="18">
        <f t="shared" si="3"/>
        <v>12.4761635</v>
      </c>
      <c r="X148" s="9">
        <f t="shared" ref="X148:AF148" si="152">W149</f>
        <v>22.12159821</v>
      </c>
      <c r="Y148" s="9">
        <f t="shared" si="152"/>
        <v>2.294863572</v>
      </c>
      <c r="Z148" s="9">
        <f t="shared" si="152"/>
        <v>21.55358909</v>
      </c>
      <c r="AA148" s="9">
        <f t="shared" si="152"/>
        <v>4.029118495</v>
      </c>
      <c r="AB148" s="9">
        <f t="shared" si="152"/>
        <v>5.561374291</v>
      </c>
      <c r="AC148" s="9">
        <f t="shared" si="152"/>
        <v>1.041122133</v>
      </c>
      <c r="AD148" s="9">
        <f t="shared" si="152"/>
        <v>112.8724108</v>
      </c>
      <c r="AE148" s="9">
        <f t="shared" si="152"/>
        <v>7.69984456</v>
      </c>
      <c r="AF148" s="9">
        <f t="shared" si="152"/>
        <v>20.59608126</v>
      </c>
    </row>
    <row r="149">
      <c r="A149" s="3">
        <v>148.0</v>
      </c>
      <c r="B149" s="8">
        <f>IF('Сохраненная генерация'!B149 &lt; $E$15,$H$14,$H$15)*(-LN(1-'Сохраненная генерация'!B150))</f>
        <v>12.4761635</v>
      </c>
      <c r="W149" s="9">
        <f t="shared" si="3"/>
        <v>22.12159821</v>
      </c>
      <c r="X149" s="9">
        <f t="shared" ref="X149:AF149" si="153">W150</f>
        <v>2.294863572</v>
      </c>
      <c r="Y149" s="9">
        <f t="shared" si="153"/>
        <v>21.55358909</v>
      </c>
      <c r="Z149" s="9">
        <f t="shared" si="153"/>
        <v>4.029118495</v>
      </c>
      <c r="AA149" s="9">
        <f t="shared" si="153"/>
        <v>5.561374291</v>
      </c>
      <c r="AB149" s="9">
        <f t="shared" si="153"/>
        <v>1.041122133</v>
      </c>
      <c r="AC149" s="9">
        <f t="shared" si="153"/>
        <v>112.8724108</v>
      </c>
      <c r="AD149" s="9">
        <f t="shared" si="153"/>
        <v>7.69984456</v>
      </c>
      <c r="AE149" s="9">
        <f t="shared" si="153"/>
        <v>20.59608126</v>
      </c>
      <c r="AF149" s="9">
        <f t="shared" si="153"/>
        <v>4.262795432</v>
      </c>
    </row>
    <row r="150">
      <c r="A150" s="3">
        <v>149.0</v>
      </c>
      <c r="B150" s="8">
        <f>IF('Сохраненная генерация'!B150 &lt; $E$15,$H$14,$H$15)*(-LN(1-'Сохраненная генерация'!B151))</f>
        <v>22.12159821</v>
      </c>
      <c r="W150" s="18">
        <f t="shared" si="3"/>
        <v>2.294863572</v>
      </c>
      <c r="X150" s="9">
        <f t="shared" ref="X150:AF150" si="154">W151</f>
        <v>21.55358909</v>
      </c>
      <c r="Y150" s="9">
        <f t="shared" si="154"/>
        <v>4.029118495</v>
      </c>
      <c r="Z150" s="9">
        <f t="shared" si="154"/>
        <v>5.561374291</v>
      </c>
      <c r="AA150" s="9">
        <f t="shared" si="154"/>
        <v>1.041122133</v>
      </c>
      <c r="AB150" s="9">
        <f t="shared" si="154"/>
        <v>112.8724108</v>
      </c>
      <c r="AC150" s="9">
        <f t="shared" si="154"/>
        <v>7.69984456</v>
      </c>
      <c r="AD150" s="9">
        <f t="shared" si="154"/>
        <v>20.59608126</v>
      </c>
      <c r="AE150" s="9">
        <f t="shared" si="154"/>
        <v>4.262795432</v>
      </c>
      <c r="AF150" s="9">
        <f t="shared" si="154"/>
        <v>8.489975427</v>
      </c>
    </row>
    <row r="151">
      <c r="A151" s="3">
        <v>150.0</v>
      </c>
      <c r="B151" s="8">
        <f>IF('Сохраненная генерация'!B151 &lt; $E$15,$H$14,$H$15)*(-LN(1-'Сохраненная генерация'!B152))</f>
        <v>2.294863572</v>
      </c>
      <c r="W151" s="9">
        <f t="shared" si="3"/>
        <v>21.55358909</v>
      </c>
      <c r="X151" s="9">
        <f t="shared" ref="X151:AF151" si="155">W152</f>
        <v>4.029118495</v>
      </c>
      <c r="Y151" s="9">
        <f t="shared" si="155"/>
        <v>5.561374291</v>
      </c>
      <c r="Z151" s="9">
        <f t="shared" si="155"/>
        <v>1.041122133</v>
      </c>
      <c r="AA151" s="9">
        <f t="shared" si="155"/>
        <v>112.8724108</v>
      </c>
      <c r="AB151" s="9">
        <f t="shared" si="155"/>
        <v>7.69984456</v>
      </c>
      <c r="AC151" s="9">
        <f t="shared" si="155"/>
        <v>20.59608126</v>
      </c>
      <c r="AD151" s="9">
        <f t="shared" si="155"/>
        <v>4.262795432</v>
      </c>
      <c r="AE151" s="9">
        <f t="shared" si="155"/>
        <v>8.489975427</v>
      </c>
      <c r="AF151" s="9">
        <f t="shared" si="155"/>
        <v>7.756830259</v>
      </c>
    </row>
    <row r="152">
      <c r="A152" s="3">
        <v>151.0</v>
      </c>
      <c r="B152" s="8">
        <f>IF('Сохраненная генерация'!B152 &lt; $E$15,$H$14,$H$15)*(-LN(1-'Сохраненная генерация'!B153))</f>
        <v>21.55358909</v>
      </c>
      <c r="W152" s="18">
        <f t="shared" si="3"/>
        <v>4.029118495</v>
      </c>
      <c r="X152" s="9">
        <f t="shared" ref="X152:AF152" si="156">W153</f>
        <v>5.561374291</v>
      </c>
      <c r="Y152" s="9">
        <f t="shared" si="156"/>
        <v>1.041122133</v>
      </c>
      <c r="Z152" s="9">
        <f t="shared" si="156"/>
        <v>112.8724108</v>
      </c>
      <c r="AA152" s="9">
        <f t="shared" si="156"/>
        <v>7.69984456</v>
      </c>
      <c r="AB152" s="9">
        <f t="shared" si="156"/>
        <v>20.59608126</v>
      </c>
      <c r="AC152" s="9">
        <f t="shared" si="156"/>
        <v>4.262795432</v>
      </c>
      <c r="AD152" s="9">
        <f t="shared" si="156"/>
        <v>8.489975427</v>
      </c>
      <c r="AE152" s="9">
        <f t="shared" si="156"/>
        <v>7.756830259</v>
      </c>
      <c r="AF152" s="9">
        <f t="shared" si="156"/>
        <v>9.973892686</v>
      </c>
    </row>
    <row r="153">
      <c r="A153" s="3">
        <v>152.0</v>
      </c>
      <c r="B153" s="8">
        <f>IF('Сохраненная генерация'!B153 &lt; $E$15,$H$14,$H$15)*(-LN(1-'Сохраненная генерация'!B154))</f>
        <v>4.029118495</v>
      </c>
      <c r="W153" s="9">
        <f t="shared" si="3"/>
        <v>5.561374291</v>
      </c>
      <c r="X153" s="9">
        <f t="shared" ref="X153:AF153" si="157">W154</f>
        <v>1.041122133</v>
      </c>
      <c r="Y153" s="9">
        <f t="shared" si="157"/>
        <v>112.8724108</v>
      </c>
      <c r="Z153" s="9">
        <f t="shared" si="157"/>
        <v>7.69984456</v>
      </c>
      <c r="AA153" s="9">
        <f t="shared" si="157"/>
        <v>20.59608126</v>
      </c>
      <c r="AB153" s="9">
        <f t="shared" si="157"/>
        <v>4.262795432</v>
      </c>
      <c r="AC153" s="9">
        <f t="shared" si="157"/>
        <v>8.489975427</v>
      </c>
      <c r="AD153" s="9">
        <f t="shared" si="157"/>
        <v>7.756830259</v>
      </c>
      <c r="AE153" s="9">
        <f t="shared" si="157"/>
        <v>9.973892686</v>
      </c>
      <c r="AF153" s="9">
        <f t="shared" si="157"/>
        <v>50.926824</v>
      </c>
    </row>
    <row r="154">
      <c r="A154" s="3">
        <v>153.0</v>
      </c>
      <c r="B154" s="8">
        <f>IF('Сохраненная генерация'!B154 &lt; $E$15,$H$14,$H$15)*(-LN(1-'Сохраненная генерация'!B155))</f>
        <v>5.561374291</v>
      </c>
      <c r="W154" s="18">
        <f t="shared" si="3"/>
        <v>1.041122133</v>
      </c>
      <c r="X154" s="9">
        <f t="shared" ref="X154:AF154" si="158">W155</f>
        <v>112.8724108</v>
      </c>
      <c r="Y154" s="9">
        <f t="shared" si="158"/>
        <v>7.69984456</v>
      </c>
      <c r="Z154" s="9">
        <f t="shared" si="158"/>
        <v>20.59608126</v>
      </c>
      <c r="AA154" s="9">
        <f t="shared" si="158"/>
        <v>4.262795432</v>
      </c>
      <c r="AB154" s="9">
        <f t="shared" si="158"/>
        <v>8.489975427</v>
      </c>
      <c r="AC154" s="9">
        <f t="shared" si="158"/>
        <v>7.756830259</v>
      </c>
      <c r="AD154" s="9">
        <f t="shared" si="158"/>
        <v>9.973892686</v>
      </c>
      <c r="AE154" s="9">
        <f t="shared" si="158"/>
        <v>50.926824</v>
      </c>
      <c r="AF154" s="9">
        <f t="shared" si="158"/>
        <v>1.445387656</v>
      </c>
    </row>
    <row r="155">
      <c r="A155" s="3">
        <v>154.0</v>
      </c>
      <c r="B155" s="8">
        <f>IF('Сохраненная генерация'!B155 &lt; $E$15,$H$14,$H$15)*(-LN(1-'Сохраненная генерация'!B156))</f>
        <v>1.041122133</v>
      </c>
      <c r="W155" s="9">
        <f t="shared" si="3"/>
        <v>112.8724108</v>
      </c>
      <c r="X155" s="9">
        <f t="shared" ref="X155:AF155" si="159">W156</f>
        <v>7.69984456</v>
      </c>
      <c r="Y155" s="9">
        <f t="shared" si="159"/>
        <v>20.59608126</v>
      </c>
      <c r="Z155" s="9">
        <f t="shared" si="159"/>
        <v>4.262795432</v>
      </c>
      <c r="AA155" s="9">
        <f t="shared" si="159"/>
        <v>8.489975427</v>
      </c>
      <c r="AB155" s="9">
        <f t="shared" si="159"/>
        <v>7.756830259</v>
      </c>
      <c r="AC155" s="9">
        <f t="shared" si="159"/>
        <v>9.973892686</v>
      </c>
      <c r="AD155" s="9">
        <f t="shared" si="159"/>
        <v>50.926824</v>
      </c>
      <c r="AE155" s="9">
        <f t="shared" si="159"/>
        <v>1.445387656</v>
      </c>
      <c r="AF155" s="9">
        <f t="shared" si="159"/>
        <v>176.4557275</v>
      </c>
    </row>
    <row r="156">
      <c r="A156" s="3">
        <v>155.0</v>
      </c>
      <c r="B156" s="8">
        <f>IF('Сохраненная генерация'!B156 &lt; $E$15,$H$14,$H$15)*(-LN(1-'Сохраненная генерация'!B157))</f>
        <v>112.8724108</v>
      </c>
      <c r="W156" s="18">
        <f t="shared" si="3"/>
        <v>7.69984456</v>
      </c>
      <c r="X156" s="9">
        <f t="shared" ref="X156:AF156" si="160">W157</f>
        <v>20.59608126</v>
      </c>
      <c r="Y156" s="9">
        <f t="shared" si="160"/>
        <v>4.262795432</v>
      </c>
      <c r="Z156" s="9">
        <f t="shared" si="160"/>
        <v>8.489975427</v>
      </c>
      <c r="AA156" s="9">
        <f t="shared" si="160"/>
        <v>7.756830259</v>
      </c>
      <c r="AB156" s="9">
        <f t="shared" si="160"/>
        <v>9.973892686</v>
      </c>
      <c r="AC156" s="9">
        <f t="shared" si="160"/>
        <v>50.926824</v>
      </c>
      <c r="AD156" s="9">
        <f t="shared" si="160"/>
        <v>1.445387656</v>
      </c>
      <c r="AE156" s="9">
        <f t="shared" si="160"/>
        <v>176.4557275</v>
      </c>
      <c r="AF156" s="9">
        <f t="shared" si="160"/>
        <v>0.6143886133</v>
      </c>
    </row>
    <row r="157">
      <c r="A157" s="3">
        <v>156.0</v>
      </c>
      <c r="B157" s="8">
        <f>IF('Сохраненная генерация'!B157 &lt; $E$15,$H$14,$H$15)*(-LN(1-'Сохраненная генерация'!B158))</f>
        <v>7.69984456</v>
      </c>
      <c r="W157" s="9">
        <f t="shared" si="3"/>
        <v>20.59608126</v>
      </c>
      <c r="X157" s="9">
        <f t="shared" ref="X157:AF157" si="161">W158</f>
        <v>4.262795432</v>
      </c>
      <c r="Y157" s="9">
        <f t="shared" si="161"/>
        <v>8.489975427</v>
      </c>
      <c r="Z157" s="9">
        <f t="shared" si="161"/>
        <v>7.756830259</v>
      </c>
      <c r="AA157" s="9">
        <f t="shared" si="161"/>
        <v>9.973892686</v>
      </c>
      <c r="AB157" s="9">
        <f t="shared" si="161"/>
        <v>50.926824</v>
      </c>
      <c r="AC157" s="9">
        <f t="shared" si="161"/>
        <v>1.445387656</v>
      </c>
      <c r="AD157" s="9">
        <f t="shared" si="161"/>
        <v>176.4557275</v>
      </c>
      <c r="AE157" s="9">
        <f t="shared" si="161"/>
        <v>0.6143886133</v>
      </c>
      <c r="AF157" s="9">
        <f t="shared" si="161"/>
        <v>27.98855819</v>
      </c>
    </row>
    <row r="158">
      <c r="A158" s="3">
        <v>157.0</v>
      </c>
      <c r="B158" s="8">
        <f>IF('Сохраненная генерация'!B158 &lt; $E$15,$H$14,$H$15)*(-LN(1-'Сохраненная генерация'!B159))</f>
        <v>20.59608126</v>
      </c>
      <c r="W158" s="18">
        <f t="shared" si="3"/>
        <v>4.262795432</v>
      </c>
      <c r="X158" s="9">
        <f t="shared" ref="X158:AF158" si="162">W159</f>
        <v>8.489975427</v>
      </c>
      <c r="Y158" s="9">
        <f t="shared" si="162"/>
        <v>7.756830259</v>
      </c>
      <c r="Z158" s="9">
        <f t="shared" si="162"/>
        <v>9.973892686</v>
      </c>
      <c r="AA158" s="9">
        <f t="shared" si="162"/>
        <v>50.926824</v>
      </c>
      <c r="AB158" s="9">
        <f t="shared" si="162"/>
        <v>1.445387656</v>
      </c>
      <c r="AC158" s="9">
        <f t="shared" si="162"/>
        <v>176.4557275</v>
      </c>
      <c r="AD158" s="9">
        <f t="shared" si="162"/>
        <v>0.6143886133</v>
      </c>
      <c r="AE158" s="9">
        <f t="shared" si="162"/>
        <v>27.98855819</v>
      </c>
      <c r="AF158" s="9">
        <f t="shared" si="162"/>
        <v>2.687152219</v>
      </c>
    </row>
    <row r="159">
      <c r="A159" s="3">
        <v>158.0</v>
      </c>
      <c r="B159" s="8">
        <f>IF('Сохраненная генерация'!B159 &lt; $E$15,$H$14,$H$15)*(-LN(1-'Сохраненная генерация'!B160))</f>
        <v>4.262795432</v>
      </c>
      <c r="W159" s="9">
        <f t="shared" si="3"/>
        <v>8.489975427</v>
      </c>
      <c r="X159" s="9">
        <f t="shared" ref="X159:AF159" si="163">W160</f>
        <v>7.756830259</v>
      </c>
      <c r="Y159" s="9">
        <f t="shared" si="163"/>
        <v>9.973892686</v>
      </c>
      <c r="Z159" s="9">
        <f t="shared" si="163"/>
        <v>50.926824</v>
      </c>
      <c r="AA159" s="9">
        <f t="shared" si="163"/>
        <v>1.445387656</v>
      </c>
      <c r="AB159" s="9">
        <f t="shared" si="163"/>
        <v>176.4557275</v>
      </c>
      <c r="AC159" s="9">
        <f t="shared" si="163"/>
        <v>0.6143886133</v>
      </c>
      <c r="AD159" s="9">
        <f t="shared" si="163"/>
        <v>27.98855819</v>
      </c>
      <c r="AE159" s="9">
        <f t="shared" si="163"/>
        <v>2.687152219</v>
      </c>
      <c r="AF159" s="9">
        <f t="shared" si="163"/>
        <v>0.7839845676</v>
      </c>
    </row>
    <row r="160">
      <c r="A160" s="3">
        <v>159.0</v>
      </c>
      <c r="B160" s="8">
        <f>IF('Сохраненная генерация'!B160 &lt; $E$15,$H$14,$H$15)*(-LN(1-'Сохраненная генерация'!B161))</f>
        <v>8.489975427</v>
      </c>
      <c r="W160" s="18">
        <f t="shared" si="3"/>
        <v>7.756830259</v>
      </c>
      <c r="X160" s="9">
        <f t="shared" ref="X160:AF160" si="164">W161</f>
        <v>9.973892686</v>
      </c>
      <c r="Y160" s="9">
        <f t="shared" si="164"/>
        <v>50.926824</v>
      </c>
      <c r="Z160" s="9">
        <f t="shared" si="164"/>
        <v>1.445387656</v>
      </c>
      <c r="AA160" s="9">
        <f t="shared" si="164"/>
        <v>176.4557275</v>
      </c>
      <c r="AB160" s="9">
        <f t="shared" si="164"/>
        <v>0.6143886133</v>
      </c>
      <c r="AC160" s="9">
        <f t="shared" si="164"/>
        <v>27.98855819</v>
      </c>
      <c r="AD160" s="9">
        <f t="shared" si="164"/>
        <v>2.687152219</v>
      </c>
      <c r="AE160" s="9">
        <f t="shared" si="164"/>
        <v>0.7839845676</v>
      </c>
      <c r="AF160" s="9">
        <f t="shared" si="164"/>
        <v>28.1124146</v>
      </c>
    </row>
    <row r="161">
      <c r="A161" s="3">
        <v>160.0</v>
      </c>
      <c r="B161" s="8">
        <f>IF('Сохраненная генерация'!B161 &lt; $E$15,$H$14,$H$15)*(-LN(1-'Сохраненная генерация'!B162))</f>
        <v>7.756830259</v>
      </c>
      <c r="W161" s="9">
        <f t="shared" si="3"/>
        <v>9.973892686</v>
      </c>
      <c r="X161" s="9">
        <f t="shared" ref="X161:AF161" si="165">W162</f>
        <v>50.926824</v>
      </c>
      <c r="Y161" s="9">
        <f t="shared" si="165"/>
        <v>1.445387656</v>
      </c>
      <c r="Z161" s="9">
        <f t="shared" si="165"/>
        <v>176.4557275</v>
      </c>
      <c r="AA161" s="9">
        <f t="shared" si="165"/>
        <v>0.6143886133</v>
      </c>
      <c r="AB161" s="9">
        <f t="shared" si="165"/>
        <v>27.98855819</v>
      </c>
      <c r="AC161" s="9">
        <f t="shared" si="165"/>
        <v>2.687152219</v>
      </c>
      <c r="AD161" s="9">
        <f t="shared" si="165"/>
        <v>0.7839845676</v>
      </c>
      <c r="AE161" s="9">
        <f t="shared" si="165"/>
        <v>28.1124146</v>
      </c>
      <c r="AF161" s="9">
        <f t="shared" si="165"/>
        <v>3.809369336</v>
      </c>
    </row>
    <row r="162">
      <c r="A162" s="3">
        <v>161.0</v>
      </c>
      <c r="B162" s="8">
        <f>IF('Сохраненная генерация'!B162 &lt; $E$15,$H$14,$H$15)*(-LN(1-'Сохраненная генерация'!B163))</f>
        <v>9.973892686</v>
      </c>
      <c r="W162" s="18">
        <f t="shared" si="3"/>
        <v>50.926824</v>
      </c>
      <c r="X162" s="9">
        <f t="shared" ref="X162:AF162" si="166">W163</f>
        <v>1.445387656</v>
      </c>
      <c r="Y162" s="9">
        <f t="shared" si="166"/>
        <v>176.4557275</v>
      </c>
      <c r="Z162" s="9">
        <f t="shared" si="166"/>
        <v>0.6143886133</v>
      </c>
      <c r="AA162" s="9">
        <f t="shared" si="166"/>
        <v>27.98855819</v>
      </c>
      <c r="AB162" s="9">
        <f t="shared" si="166"/>
        <v>2.687152219</v>
      </c>
      <c r="AC162" s="9">
        <f t="shared" si="166"/>
        <v>0.7839845676</v>
      </c>
      <c r="AD162" s="9">
        <f t="shared" si="166"/>
        <v>28.1124146</v>
      </c>
      <c r="AE162" s="9">
        <f t="shared" si="166"/>
        <v>3.809369336</v>
      </c>
      <c r="AF162" s="9">
        <f t="shared" si="166"/>
        <v>8.460618517</v>
      </c>
    </row>
    <row r="163">
      <c r="A163" s="3">
        <v>162.0</v>
      </c>
      <c r="B163" s="8">
        <f>IF('Сохраненная генерация'!B163 &lt; $E$15,$H$14,$H$15)*(-LN(1-'Сохраненная генерация'!B164))</f>
        <v>50.926824</v>
      </c>
      <c r="W163" s="9">
        <f t="shared" si="3"/>
        <v>1.445387656</v>
      </c>
      <c r="X163" s="9">
        <f t="shared" ref="X163:AF163" si="167">W164</f>
        <v>176.4557275</v>
      </c>
      <c r="Y163" s="9">
        <f t="shared" si="167"/>
        <v>0.6143886133</v>
      </c>
      <c r="Z163" s="9">
        <f t="shared" si="167"/>
        <v>27.98855819</v>
      </c>
      <c r="AA163" s="9">
        <f t="shared" si="167"/>
        <v>2.687152219</v>
      </c>
      <c r="AB163" s="9">
        <f t="shared" si="167"/>
        <v>0.7839845676</v>
      </c>
      <c r="AC163" s="9">
        <f t="shared" si="167"/>
        <v>28.1124146</v>
      </c>
      <c r="AD163" s="9">
        <f t="shared" si="167"/>
        <v>3.809369336</v>
      </c>
      <c r="AE163" s="9">
        <f t="shared" si="167"/>
        <v>8.460618517</v>
      </c>
      <c r="AF163" s="9">
        <f t="shared" si="167"/>
        <v>9.807127707</v>
      </c>
    </row>
    <row r="164">
      <c r="A164" s="3">
        <v>163.0</v>
      </c>
      <c r="B164" s="8">
        <f>IF('Сохраненная генерация'!B164 &lt; $E$15,$H$14,$H$15)*(-LN(1-'Сохраненная генерация'!B165))</f>
        <v>1.445387656</v>
      </c>
      <c r="W164" s="18">
        <f t="shared" si="3"/>
        <v>176.4557275</v>
      </c>
      <c r="X164" s="9">
        <f t="shared" ref="X164:AF164" si="168">W165</f>
        <v>0.6143886133</v>
      </c>
      <c r="Y164" s="9">
        <f t="shared" si="168"/>
        <v>27.98855819</v>
      </c>
      <c r="Z164" s="9">
        <f t="shared" si="168"/>
        <v>2.687152219</v>
      </c>
      <c r="AA164" s="9">
        <f t="shared" si="168"/>
        <v>0.7839845676</v>
      </c>
      <c r="AB164" s="9">
        <f t="shared" si="168"/>
        <v>28.1124146</v>
      </c>
      <c r="AC164" s="9">
        <f t="shared" si="168"/>
        <v>3.809369336</v>
      </c>
      <c r="AD164" s="9">
        <f t="shared" si="168"/>
        <v>8.460618517</v>
      </c>
      <c r="AE164" s="9">
        <f t="shared" si="168"/>
        <v>9.807127707</v>
      </c>
      <c r="AF164" s="9">
        <f t="shared" si="168"/>
        <v>20.84852497</v>
      </c>
    </row>
    <row r="165">
      <c r="A165" s="3">
        <v>164.0</v>
      </c>
      <c r="B165" s="8">
        <f>IF('Сохраненная генерация'!B165 &lt; $E$15,$H$14,$H$15)*(-LN(1-'Сохраненная генерация'!B166))</f>
        <v>176.4557275</v>
      </c>
      <c r="W165" s="9">
        <f t="shared" si="3"/>
        <v>0.6143886133</v>
      </c>
      <c r="X165" s="9">
        <f t="shared" ref="X165:AF165" si="169">W166</f>
        <v>27.98855819</v>
      </c>
      <c r="Y165" s="9">
        <f t="shared" si="169"/>
        <v>2.687152219</v>
      </c>
      <c r="Z165" s="9">
        <f t="shared" si="169"/>
        <v>0.7839845676</v>
      </c>
      <c r="AA165" s="9">
        <f t="shared" si="169"/>
        <v>28.1124146</v>
      </c>
      <c r="AB165" s="9">
        <f t="shared" si="169"/>
        <v>3.809369336</v>
      </c>
      <c r="AC165" s="9">
        <f t="shared" si="169"/>
        <v>8.460618517</v>
      </c>
      <c r="AD165" s="9">
        <f t="shared" si="169"/>
        <v>9.807127707</v>
      </c>
      <c r="AE165" s="9">
        <f t="shared" si="169"/>
        <v>20.84852497</v>
      </c>
      <c r="AF165" s="9">
        <f t="shared" si="169"/>
        <v>8.870971667</v>
      </c>
    </row>
    <row r="166">
      <c r="A166" s="3">
        <v>165.0</v>
      </c>
      <c r="B166" s="8">
        <f>IF('Сохраненная генерация'!B166 &lt; $E$15,$H$14,$H$15)*(-LN(1-'Сохраненная генерация'!B167))</f>
        <v>0.6143886133</v>
      </c>
      <c r="W166" s="18">
        <f t="shared" si="3"/>
        <v>27.98855819</v>
      </c>
      <c r="X166" s="9">
        <f t="shared" ref="X166:AF166" si="170">W167</f>
        <v>2.687152219</v>
      </c>
      <c r="Y166" s="9">
        <f t="shared" si="170"/>
        <v>0.7839845676</v>
      </c>
      <c r="Z166" s="9">
        <f t="shared" si="170"/>
        <v>28.1124146</v>
      </c>
      <c r="AA166" s="9">
        <f t="shared" si="170"/>
        <v>3.809369336</v>
      </c>
      <c r="AB166" s="9">
        <f t="shared" si="170"/>
        <v>8.460618517</v>
      </c>
      <c r="AC166" s="9">
        <f t="shared" si="170"/>
        <v>9.807127707</v>
      </c>
      <c r="AD166" s="9">
        <f t="shared" si="170"/>
        <v>20.84852497</v>
      </c>
      <c r="AE166" s="9">
        <f t="shared" si="170"/>
        <v>8.870971667</v>
      </c>
      <c r="AF166" s="9">
        <f t="shared" si="170"/>
        <v>9.965046805</v>
      </c>
    </row>
    <row r="167">
      <c r="A167" s="3">
        <v>166.0</v>
      </c>
      <c r="B167" s="8">
        <f>IF('Сохраненная генерация'!B167 &lt; $E$15,$H$14,$H$15)*(-LN(1-'Сохраненная генерация'!B168))</f>
        <v>27.98855819</v>
      </c>
      <c r="W167" s="9">
        <f t="shared" si="3"/>
        <v>2.687152219</v>
      </c>
      <c r="X167" s="9">
        <f t="shared" ref="X167:AF167" si="171">W168</f>
        <v>0.7839845676</v>
      </c>
      <c r="Y167" s="9">
        <f t="shared" si="171"/>
        <v>28.1124146</v>
      </c>
      <c r="Z167" s="9">
        <f t="shared" si="171"/>
        <v>3.809369336</v>
      </c>
      <c r="AA167" s="9">
        <f t="shared" si="171"/>
        <v>8.460618517</v>
      </c>
      <c r="AB167" s="9">
        <f t="shared" si="171"/>
        <v>9.807127707</v>
      </c>
      <c r="AC167" s="9">
        <f t="shared" si="171"/>
        <v>20.84852497</v>
      </c>
      <c r="AD167" s="9">
        <f t="shared" si="171"/>
        <v>8.870971667</v>
      </c>
      <c r="AE167" s="9">
        <f t="shared" si="171"/>
        <v>9.965046805</v>
      </c>
      <c r="AF167" s="9">
        <f t="shared" si="171"/>
        <v>19.54235844</v>
      </c>
    </row>
    <row r="168">
      <c r="A168" s="3">
        <v>167.0</v>
      </c>
      <c r="B168" s="8">
        <f>IF('Сохраненная генерация'!B168 &lt; $E$15,$H$14,$H$15)*(-LN(1-'Сохраненная генерация'!B169))</f>
        <v>2.687152219</v>
      </c>
      <c r="W168" s="18">
        <f t="shared" si="3"/>
        <v>0.7839845676</v>
      </c>
      <c r="X168" s="9">
        <f t="shared" ref="X168:AF168" si="172">W169</f>
        <v>28.1124146</v>
      </c>
      <c r="Y168" s="9">
        <f t="shared" si="172"/>
        <v>3.809369336</v>
      </c>
      <c r="Z168" s="9">
        <f t="shared" si="172"/>
        <v>8.460618517</v>
      </c>
      <c r="AA168" s="9">
        <f t="shared" si="172"/>
        <v>9.807127707</v>
      </c>
      <c r="AB168" s="9">
        <f t="shared" si="172"/>
        <v>20.84852497</v>
      </c>
      <c r="AC168" s="9">
        <f t="shared" si="172"/>
        <v>8.870971667</v>
      </c>
      <c r="AD168" s="9">
        <f t="shared" si="172"/>
        <v>9.965046805</v>
      </c>
      <c r="AE168" s="9">
        <f t="shared" si="172"/>
        <v>19.54235844</v>
      </c>
      <c r="AF168" s="9">
        <f t="shared" si="172"/>
        <v>3.010929739</v>
      </c>
    </row>
    <row r="169">
      <c r="A169" s="3">
        <v>168.0</v>
      </c>
      <c r="B169" s="8">
        <f>IF('Сохраненная генерация'!B169 &lt; $E$15,$H$14,$H$15)*(-LN(1-'Сохраненная генерация'!B170))</f>
        <v>0.7839845676</v>
      </c>
      <c r="W169" s="9">
        <f t="shared" si="3"/>
        <v>28.1124146</v>
      </c>
      <c r="X169" s="9">
        <f t="shared" ref="X169:AF169" si="173">W170</f>
        <v>3.809369336</v>
      </c>
      <c r="Y169" s="9">
        <f t="shared" si="173"/>
        <v>8.460618517</v>
      </c>
      <c r="Z169" s="9">
        <f t="shared" si="173"/>
        <v>9.807127707</v>
      </c>
      <c r="AA169" s="9">
        <f t="shared" si="173"/>
        <v>20.84852497</v>
      </c>
      <c r="AB169" s="9">
        <f t="shared" si="173"/>
        <v>8.870971667</v>
      </c>
      <c r="AC169" s="9">
        <f t="shared" si="173"/>
        <v>9.965046805</v>
      </c>
      <c r="AD169" s="9">
        <f t="shared" si="173"/>
        <v>19.54235844</v>
      </c>
      <c r="AE169" s="9">
        <f t="shared" si="173"/>
        <v>3.010929739</v>
      </c>
      <c r="AF169" s="9">
        <f t="shared" si="173"/>
        <v>32.34034998</v>
      </c>
    </row>
    <row r="170">
      <c r="A170" s="3">
        <v>169.0</v>
      </c>
      <c r="B170" s="8">
        <f>IF('Сохраненная генерация'!B170 &lt; $E$15,$H$14,$H$15)*(-LN(1-'Сохраненная генерация'!B171))</f>
        <v>28.1124146</v>
      </c>
      <c r="W170" s="18">
        <f t="shared" si="3"/>
        <v>3.809369336</v>
      </c>
      <c r="X170" s="9">
        <f t="shared" ref="X170:AF170" si="174">W171</f>
        <v>8.460618517</v>
      </c>
      <c r="Y170" s="9">
        <f t="shared" si="174"/>
        <v>9.807127707</v>
      </c>
      <c r="Z170" s="9">
        <f t="shared" si="174"/>
        <v>20.84852497</v>
      </c>
      <c r="AA170" s="9">
        <f t="shared" si="174"/>
        <v>8.870971667</v>
      </c>
      <c r="AB170" s="9">
        <f t="shared" si="174"/>
        <v>9.965046805</v>
      </c>
      <c r="AC170" s="9">
        <f t="shared" si="174"/>
        <v>19.54235844</v>
      </c>
      <c r="AD170" s="9">
        <f t="shared" si="174"/>
        <v>3.010929739</v>
      </c>
      <c r="AE170" s="9">
        <f t="shared" si="174"/>
        <v>32.34034998</v>
      </c>
      <c r="AF170" s="9">
        <f t="shared" si="174"/>
        <v>3.341440191</v>
      </c>
    </row>
    <row r="171">
      <c r="A171" s="3">
        <v>170.0</v>
      </c>
      <c r="B171" s="8">
        <f>IF('Сохраненная генерация'!B171 &lt; $E$15,$H$14,$H$15)*(-LN(1-'Сохраненная генерация'!B172))</f>
        <v>3.809369336</v>
      </c>
      <c r="W171" s="9">
        <f t="shared" si="3"/>
        <v>8.460618517</v>
      </c>
      <c r="X171" s="9">
        <f t="shared" ref="X171:AF171" si="175">W172</f>
        <v>9.807127707</v>
      </c>
      <c r="Y171" s="9">
        <f t="shared" si="175"/>
        <v>20.84852497</v>
      </c>
      <c r="Z171" s="9">
        <f t="shared" si="175"/>
        <v>8.870971667</v>
      </c>
      <c r="AA171" s="9">
        <f t="shared" si="175"/>
        <v>9.965046805</v>
      </c>
      <c r="AB171" s="9">
        <f t="shared" si="175"/>
        <v>19.54235844</v>
      </c>
      <c r="AC171" s="9">
        <f t="shared" si="175"/>
        <v>3.010929739</v>
      </c>
      <c r="AD171" s="9">
        <f t="shared" si="175"/>
        <v>32.34034998</v>
      </c>
      <c r="AE171" s="9">
        <f t="shared" si="175"/>
        <v>3.341440191</v>
      </c>
      <c r="AF171" s="9">
        <f t="shared" si="175"/>
        <v>0.7159000417</v>
      </c>
    </row>
    <row r="172">
      <c r="A172" s="3">
        <v>171.0</v>
      </c>
      <c r="B172" s="8">
        <f>IF('Сохраненная генерация'!B172 &lt; $E$15,$H$14,$H$15)*(-LN(1-'Сохраненная генерация'!B173))</f>
        <v>8.460618517</v>
      </c>
      <c r="W172" s="18">
        <f t="shared" si="3"/>
        <v>9.807127707</v>
      </c>
      <c r="X172" s="9">
        <f t="shared" ref="X172:AF172" si="176">W173</f>
        <v>20.84852497</v>
      </c>
      <c r="Y172" s="9">
        <f t="shared" si="176"/>
        <v>8.870971667</v>
      </c>
      <c r="Z172" s="9">
        <f t="shared" si="176"/>
        <v>9.965046805</v>
      </c>
      <c r="AA172" s="9">
        <f t="shared" si="176"/>
        <v>19.54235844</v>
      </c>
      <c r="AB172" s="9">
        <f t="shared" si="176"/>
        <v>3.010929739</v>
      </c>
      <c r="AC172" s="9">
        <f t="shared" si="176"/>
        <v>32.34034998</v>
      </c>
      <c r="AD172" s="9">
        <f t="shared" si="176"/>
        <v>3.341440191</v>
      </c>
      <c r="AE172" s="9">
        <f t="shared" si="176"/>
        <v>0.7159000417</v>
      </c>
      <c r="AF172" s="9">
        <f t="shared" si="176"/>
        <v>11.03324952</v>
      </c>
    </row>
    <row r="173">
      <c r="A173" s="3">
        <v>172.0</v>
      </c>
      <c r="B173" s="8">
        <f>IF('Сохраненная генерация'!B173 &lt; $E$15,$H$14,$H$15)*(-LN(1-'Сохраненная генерация'!B174))</f>
        <v>9.807127707</v>
      </c>
      <c r="W173" s="9">
        <f t="shared" si="3"/>
        <v>20.84852497</v>
      </c>
      <c r="X173" s="9">
        <f t="shared" ref="X173:AF173" si="177">W174</f>
        <v>8.870971667</v>
      </c>
      <c r="Y173" s="9">
        <f t="shared" si="177"/>
        <v>9.965046805</v>
      </c>
      <c r="Z173" s="9">
        <f t="shared" si="177"/>
        <v>19.54235844</v>
      </c>
      <c r="AA173" s="9">
        <f t="shared" si="177"/>
        <v>3.010929739</v>
      </c>
      <c r="AB173" s="9">
        <f t="shared" si="177"/>
        <v>32.34034998</v>
      </c>
      <c r="AC173" s="9">
        <f t="shared" si="177"/>
        <v>3.341440191</v>
      </c>
      <c r="AD173" s="9">
        <f t="shared" si="177"/>
        <v>0.7159000417</v>
      </c>
      <c r="AE173" s="9">
        <f t="shared" si="177"/>
        <v>11.03324952</v>
      </c>
      <c r="AF173" s="9">
        <f t="shared" si="177"/>
        <v>154.186626</v>
      </c>
    </row>
    <row r="174">
      <c r="A174" s="3">
        <v>173.0</v>
      </c>
      <c r="B174" s="8">
        <f>IF('Сохраненная генерация'!B174 &lt; $E$15,$H$14,$H$15)*(-LN(1-'Сохраненная генерация'!B175))</f>
        <v>20.84852497</v>
      </c>
      <c r="W174" s="18">
        <f t="shared" si="3"/>
        <v>8.870971667</v>
      </c>
      <c r="X174" s="9">
        <f t="shared" ref="X174:AF174" si="178">W175</f>
        <v>9.965046805</v>
      </c>
      <c r="Y174" s="9">
        <f t="shared" si="178"/>
        <v>19.54235844</v>
      </c>
      <c r="Z174" s="9">
        <f t="shared" si="178"/>
        <v>3.010929739</v>
      </c>
      <c r="AA174" s="9">
        <f t="shared" si="178"/>
        <v>32.34034998</v>
      </c>
      <c r="AB174" s="9">
        <f t="shared" si="178"/>
        <v>3.341440191</v>
      </c>
      <c r="AC174" s="9">
        <f t="shared" si="178"/>
        <v>0.7159000417</v>
      </c>
      <c r="AD174" s="9">
        <f t="shared" si="178"/>
        <v>11.03324952</v>
      </c>
      <c r="AE174" s="9">
        <f t="shared" si="178"/>
        <v>154.186626</v>
      </c>
      <c r="AF174" s="9">
        <f t="shared" si="178"/>
        <v>99.32225829</v>
      </c>
    </row>
    <row r="175">
      <c r="A175" s="3">
        <v>174.0</v>
      </c>
      <c r="B175" s="8">
        <f>IF('Сохраненная генерация'!B175 &lt; $E$15,$H$14,$H$15)*(-LN(1-'Сохраненная генерация'!B176))</f>
        <v>8.870971667</v>
      </c>
      <c r="W175" s="9">
        <f t="shared" si="3"/>
        <v>9.965046805</v>
      </c>
      <c r="X175" s="9">
        <f t="shared" ref="X175:AF175" si="179">W176</f>
        <v>19.54235844</v>
      </c>
      <c r="Y175" s="9">
        <f t="shared" si="179"/>
        <v>3.010929739</v>
      </c>
      <c r="Z175" s="9">
        <f t="shared" si="179"/>
        <v>32.34034998</v>
      </c>
      <c r="AA175" s="9">
        <f t="shared" si="179"/>
        <v>3.341440191</v>
      </c>
      <c r="AB175" s="9">
        <f t="shared" si="179"/>
        <v>0.7159000417</v>
      </c>
      <c r="AC175" s="9">
        <f t="shared" si="179"/>
        <v>11.03324952</v>
      </c>
      <c r="AD175" s="9">
        <f t="shared" si="179"/>
        <v>154.186626</v>
      </c>
      <c r="AE175" s="9">
        <f t="shared" si="179"/>
        <v>99.32225829</v>
      </c>
      <c r="AF175" s="9">
        <f t="shared" si="179"/>
        <v>17.59591185</v>
      </c>
    </row>
    <row r="176">
      <c r="A176" s="3">
        <v>175.0</v>
      </c>
      <c r="B176" s="8">
        <f>IF('Сохраненная генерация'!B176 &lt; $E$15,$H$14,$H$15)*(-LN(1-'Сохраненная генерация'!B177))</f>
        <v>9.965046805</v>
      </c>
      <c r="W176" s="18">
        <f t="shared" si="3"/>
        <v>19.54235844</v>
      </c>
      <c r="X176" s="9">
        <f t="shared" ref="X176:AF176" si="180">W177</f>
        <v>3.010929739</v>
      </c>
      <c r="Y176" s="9">
        <f t="shared" si="180"/>
        <v>32.34034998</v>
      </c>
      <c r="Z176" s="9">
        <f t="shared" si="180"/>
        <v>3.341440191</v>
      </c>
      <c r="AA176" s="9">
        <f t="shared" si="180"/>
        <v>0.7159000417</v>
      </c>
      <c r="AB176" s="9">
        <f t="shared" si="180"/>
        <v>11.03324952</v>
      </c>
      <c r="AC176" s="9">
        <f t="shared" si="180"/>
        <v>154.186626</v>
      </c>
      <c r="AD176" s="9">
        <f t="shared" si="180"/>
        <v>99.32225829</v>
      </c>
      <c r="AE176" s="9">
        <f t="shared" si="180"/>
        <v>17.59591185</v>
      </c>
      <c r="AF176" s="9">
        <f t="shared" si="180"/>
        <v>36.48703997</v>
      </c>
    </row>
    <row r="177">
      <c r="A177" s="3">
        <v>176.0</v>
      </c>
      <c r="B177" s="8">
        <f>IF('Сохраненная генерация'!B177 &lt; $E$15,$H$14,$H$15)*(-LN(1-'Сохраненная генерация'!B178))</f>
        <v>19.54235844</v>
      </c>
      <c r="W177" s="9">
        <f t="shared" si="3"/>
        <v>3.010929739</v>
      </c>
      <c r="X177" s="9">
        <f t="shared" ref="X177:AF177" si="181">W178</f>
        <v>32.34034998</v>
      </c>
      <c r="Y177" s="9">
        <f t="shared" si="181"/>
        <v>3.341440191</v>
      </c>
      <c r="Z177" s="9">
        <f t="shared" si="181"/>
        <v>0.7159000417</v>
      </c>
      <c r="AA177" s="9">
        <f t="shared" si="181"/>
        <v>11.03324952</v>
      </c>
      <c r="AB177" s="9">
        <f t="shared" si="181"/>
        <v>154.186626</v>
      </c>
      <c r="AC177" s="9">
        <f t="shared" si="181"/>
        <v>99.32225829</v>
      </c>
      <c r="AD177" s="9">
        <f t="shared" si="181"/>
        <v>17.59591185</v>
      </c>
      <c r="AE177" s="9">
        <f t="shared" si="181"/>
        <v>36.48703997</v>
      </c>
      <c r="AF177" s="9">
        <f t="shared" si="181"/>
        <v>18.82533052</v>
      </c>
    </row>
    <row r="178">
      <c r="A178" s="3">
        <v>177.0</v>
      </c>
      <c r="B178" s="8">
        <f>IF('Сохраненная генерация'!B178 &lt; $E$15,$H$14,$H$15)*(-LN(1-'Сохраненная генерация'!B179))</f>
        <v>3.010929739</v>
      </c>
      <c r="W178" s="18">
        <f t="shared" si="3"/>
        <v>32.34034998</v>
      </c>
      <c r="X178" s="9">
        <f t="shared" ref="X178:AF178" si="182">W179</f>
        <v>3.341440191</v>
      </c>
      <c r="Y178" s="9">
        <f t="shared" si="182"/>
        <v>0.7159000417</v>
      </c>
      <c r="Z178" s="9">
        <f t="shared" si="182"/>
        <v>11.03324952</v>
      </c>
      <c r="AA178" s="9">
        <f t="shared" si="182"/>
        <v>154.186626</v>
      </c>
      <c r="AB178" s="9">
        <f t="shared" si="182"/>
        <v>99.32225829</v>
      </c>
      <c r="AC178" s="9">
        <f t="shared" si="182"/>
        <v>17.59591185</v>
      </c>
      <c r="AD178" s="9">
        <f t="shared" si="182"/>
        <v>36.48703997</v>
      </c>
      <c r="AE178" s="9">
        <f t="shared" si="182"/>
        <v>18.82533052</v>
      </c>
      <c r="AF178" s="9">
        <f t="shared" si="182"/>
        <v>18.05609541</v>
      </c>
    </row>
    <row r="179">
      <c r="A179" s="3">
        <v>178.0</v>
      </c>
      <c r="B179" s="8">
        <f>IF('Сохраненная генерация'!B179 &lt; $E$15,$H$14,$H$15)*(-LN(1-'Сохраненная генерация'!B180))</f>
        <v>32.34034998</v>
      </c>
      <c r="W179" s="9">
        <f t="shared" si="3"/>
        <v>3.341440191</v>
      </c>
      <c r="X179" s="9">
        <f t="shared" ref="X179:AF179" si="183">W180</f>
        <v>0.7159000417</v>
      </c>
      <c r="Y179" s="9">
        <f t="shared" si="183"/>
        <v>11.03324952</v>
      </c>
      <c r="Z179" s="9">
        <f t="shared" si="183"/>
        <v>154.186626</v>
      </c>
      <c r="AA179" s="9">
        <f t="shared" si="183"/>
        <v>99.32225829</v>
      </c>
      <c r="AB179" s="9">
        <f t="shared" si="183"/>
        <v>17.59591185</v>
      </c>
      <c r="AC179" s="9">
        <f t="shared" si="183"/>
        <v>36.48703997</v>
      </c>
      <c r="AD179" s="9">
        <f t="shared" si="183"/>
        <v>18.82533052</v>
      </c>
      <c r="AE179" s="9">
        <f t="shared" si="183"/>
        <v>18.05609541</v>
      </c>
      <c r="AF179" s="9">
        <f t="shared" si="183"/>
        <v>1.641723763</v>
      </c>
    </row>
    <row r="180">
      <c r="A180" s="3">
        <v>179.0</v>
      </c>
      <c r="B180" s="8">
        <f>IF('Сохраненная генерация'!B180 &lt; $E$15,$H$14,$H$15)*(-LN(1-'Сохраненная генерация'!B181))</f>
        <v>3.341440191</v>
      </c>
      <c r="W180" s="18">
        <f t="shared" si="3"/>
        <v>0.7159000417</v>
      </c>
      <c r="X180" s="9">
        <f t="shared" ref="X180:AF180" si="184">W181</f>
        <v>11.03324952</v>
      </c>
      <c r="Y180" s="9">
        <f t="shared" si="184"/>
        <v>154.186626</v>
      </c>
      <c r="Z180" s="9">
        <f t="shared" si="184"/>
        <v>99.32225829</v>
      </c>
      <c r="AA180" s="9">
        <f t="shared" si="184"/>
        <v>17.59591185</v>
      </c>
      <c r="AB180" s="9">
        <f t="shared" si="184"/>
        <v>36.48703997</v>
      </c>
      <c r="AC180" s="9">
        <f t="shared" si="184"/>
        <v>18.82533052</v>
      </c>
      <c r="AD180" s="9">
        <f t="shared" si="184"/>
        <v>18.05609541</v>
      </c>
      <c r="AE180" s="9">
        <f t="shared" si="184"/>
        <v>1.641723763</v>
      </c>
      <c r="AF180" s="9">
        <f t="shared" si="184"/>
        <v>26.3603389</v>
      </c>
    </row>
    <row r="181">
      <c r="A181" s="3">
        <v>180.0</v>
      </c>
      <c r="B181" s="8">
        <f>IF('Сохраненная генерация'!B181 &lt; $E$15,$H$14,$H$15)*(-LN(1-'Сохраненная генерация'!B182))</f>
        <v>0.7159000417</v>
      </c>
      <c r="W181" s="9">
        <f t="shared" si="3"/>
        <v>11.03324952</v>
      </c>
      <c r="X181" s="9">
        <f t="shared" ref="X181:AF181" si="185">W182</f>
        <v>154.186626</v>
      </c>
      <c r="Y181" s="9">
        <f t="shared" si="185"/>
        <v>99.32225829</v>
      </c>
      <c r="Z181" s="9">
        <f t="shared" si="185"/>
        <v>17.59591185</v>
      </c>
      <c r="AA181" s="9">
        <f t="shared" si="185"/>
        <v>36.48703997</v>
      </c>
      <c r="AB181" s="9">
        <f t="shared" si="185"/>
        <v>18.82533052</v>
      </c>
      <c r="AC181" s="9">
        <f t="shared" si="185"/>
        <v>18.05609541</v>
      </c>
      <c r="AD181" s="9">
        <f t="shared" si="185"/>
        <v>1.641723763</v>
      </c>
      <c r="AE181" s="9">
        <f t="shared" si="185"/>
        <v>26.3603389</v>
      </c>
      <c r="AF181" s="9">
        <f t="shared" si="185"/>
        <v>7.935363552</v>
      </c>
    </row>
    <row r="182">
      <c r="A182" s="3">
        <v>181.0</v>
      </c>
      <c r="B182" s="8">
        <f>IF('Сохраненная генерация'!B182 &lt; $E$15,$H$14,$H$15)*(-LN(1-'Сохраненная генерация'!B183))</f>
        <v>11.03324952</v>
      </c>
      <c r="W182" s="18">
        <f t="shared" si="3"/>
        <v>154.186626</v>
      </c>
      <c r="X182" s="9">
        <f t="shared" ref="X182:AF182" si="186">W183</f>
        <v>99.32225829</v>
      </c>
      <c r="Y182" s="9">
        <f t="shared" si="186"/>
        <v>17.59591185</v>
      </c>
      <c r="Z182" s="9">
        <f t="shared" si="186"/>
        <v>36.48703997</v>
      </c>
      <c r="AA182" s="9">
        <f t="shared" si="186"/>
        <v>18.82533052</v>
      </c>
      <c r="AB182" s="9">
        <f t="shared" si="186"/>
        <v>18.05609541</v>
      </c>
      <c r="AC182" s="9">
        <f t="shared" si="186"/>
        <v>1.641723763</v>
      </c>
      <c r="AD182" s="9">
        <f t="shared" si="186"/>
        <v>26.3603389</v>
      </c>
      <c r="AE182" s="9">
        <f t="shared" si="186"/>
        <v>7.935363552</v>
      </c>
      <c r="AF182" s="9">
        <f t="shared" si="186"/>
        <v>13.28901424</v>
      </c>
    </row>
    <row r="183">
      <c r="A183" s="3">
        <v>182.0</v>
      </c>
      <c r="B183" s="8">
        <f>IF('Сохраненная генерация'!B183 &lt; $E$15,$H$14,$H$15)*(-LN(1-'Сохраненная генерация'!B184))</f>
        <v>154.186626</v>
      </c>
      <c r="W183" s="9">
        <f t="shared" si="3"/>
        <v>99.32225829</v>
      </c>
      <c r="X183" s="9">
        <f t="shared" ref="X183:AF183" si="187">W184</f>
        <v>17.59591185</v>
      </c>
      <c r="Y183" s="9">
        <f t="shared" si="187"/>
        <v>36.48703997</v>
      </c>
      <c r="Z183" s="9">
        <f t="shared" si="187"/>
        <v>18.82533052</v>
      </c>
      <c r="AA183" s="9">
        <f t="shared" si="187"/>
        <v>18.05609541</v>
      </c>
      <c r="AB183" s="9">
        <f t="shared" si="187"/>
        <v>1.641723763</v>
      </c>
      <c r="AC183" s="9">
        <f t="shared" si="187"/>
        <v>26.3603389</v>
      </c>
      <c r="AD183" s="9">
        <f t="shared" si="187"/>
        <v>7.935363552</v>
      </c>
      <c r="AE183" s="9">
        <f t="shared" si="187"/>
        <v>13.28901424</v>
      </c>
      <c r="AF183" s="9">
        <f t="shared" si="187"/>
        <v>14.07783237</v>
      </c>
    </row>
    <row r="184">
      <c r="A184" s="3">
        <v>183.0</v>
      </c>
      <c r="B184" s="8">
        <f>IF('Сохраненная генерация'!B184 &lt; $E$15,$H$14,$H$15)*(-LN(1-'Сохраненная генерация'!B185))</f>
        <v>99.32225829</v>
      </c>
      <c r="W184" s="18">
        <f t="shared" si="3"/>
        <v>17.59591185</v>
      </c>
      <c r="X184" s="9">
        <f t="shared" ref="X184:AF184" si="188">W185</f>
        <v>36.48703997</v>
      </c>
      <c r="Y184" s="9">
        <f t="shared" si="188"/>
        <v>18.82533052</v>
      </c>
      <c r="Z184" s="9">
        <f t="shared" si="188"/>
        <v>18.05609541</v>
      </c>
      <c r="AA184" s="9">
        <f t="shared" si="188"/>
        <v>1.641723763</v>
      </c>
      <c r="AB184" s="9">
        <f t="shared" si="188"/>
        <v>26.3603389</v>
      </c>
      <c r="AC184" s="9">
        <f t="shared" si="188"/>
        <v>7.935363552</v>
      </c>
      <c r="AD184" s="9">
        <f t="shared" si="188"/>
        <v>13.28901424</v>
      </c>
      <c r="AE184" s="9">
        <f t="shared" si="188"/>
        <v>14.07783237</v>
      </c>
      <c r="AF184" s="9">
        <f t="shared" si="188"/>
        <v>3.397788553</v>
      </c>
    </row>
    <row r="185">
      <c r="A185" s="3">
        <v>184.0</v>
      </c>
      <c r="B185" s="8">
        <f>IF('Сохраненная генерация'!B185 &lt; $E$15,$H$14,$H$15)*(-LN(1-'Сохраненная генерация'!B186))</f>
        <v>17.59591185</v>
      </c>
      <c r="W185" s="9">
        <f t="shared" si="3"/>
        <v>36.48703997</v>
      </c>
      <c r="X185" s="9">
        <f t="shared" ref="X185:AF185" si="189">W186</f>
        <v>18.82533052</v>
      </c>
      <c r="Y185" s="9">
        <f t="shared" si="189"/>
        <v>18.05609541</v>
      </c>
      <c r="Z185" s="9">
        <f t="shared" si="189"/>
        <v>1.641723763</v>
      </c>
      <c r="AA185" s="9">
        <f t="shared" si="189"/>
        <v>26.3603389</v>
      </c>
      <c r="AB185" s="9">
        <f t="shared" si="189"/>
        <v>7.935363552</v>
      </c>
      <c r="AC185" s="9">
        <f t="shared" si="189"/>
        <v>13.28901424</v>
      </c>
      <c r="AD185" s="9">
        <f t="shared" si="189"/>
        <v>14.07783237</v>
      </c>
      <c r="AE185" s="9">
        <f t="shared" si="189"/>
        <v>3.397788553</v>
      </c>
      <c r="AF185" s="9">
        <f t="shared" si="189"/>
        <v>0.8351198692</v>
      </c>
    </row>
    <row r="186">
      <c r="A186" s="3">
        <v>185.0</v>
      </c>
      <c r="B186" s="8">
        <f>IF('Сохраненная генерация'!B186 &lt; $E$15,$H$14,$H$15)*(-LN(1-'Сохраненная генерация'!B187))</f>
        <v>36.48703997</v>
      </c>
      <c r="W186" s="18">
        <f t="shared" si="3"/>
        <v>18.82533052</v>
      </c>
      <c r="X186" s="9">
        <f t="shared" ref="X186:AF186" si="190">W187</f>
        <v>18.05609541</v>
      </c>
      <c r="Y186" s="9">
        <f t="shared" si="190"/>
        <v>1.641723763</v>
      </c>
      <c r="Z186" s="9">
        <f t="shared" si="190"/>
        <v>26.3603389</v>
      </c>
      <c r="AA186" s="9">
        <f t="shared" si="190"/>
        <v>7.935363552</v>
      </c>
      <c r="AB186" s="9">
        <f t="shared" si="190"/>
        <v>13.28901424</v>
      </c>
      <c r="AC186" s="9">
        <f t="shared" si="190"/>
        <v>14.07783237</v>
      </c>
      <c r="AD186" s="9">
        <f t="shared" si="190"/>
        <v>3.397788553</v>
      </c>
      <c r="AE186" s="9">
        <f t="shared" si="190"/>
        <v>0.8351198692</v>
      </c>
      <c r="AF186" s="9">
        <f t="shared" si="190"/>
        <v>48.51073888</v>
      </c>
    </row>
    <row r="187">
      <c r="A187" s="3">
        <v>186.0</v>
      </c>
      <c r="B187" s="8">
        <f>IF('Сохраненная генерация'!B187 &lt; $E$15,$H$14,$H$15)*(-LN(1-'Сохраненная генерация'!B188))</f>
        <v>18.82533052</v>
      </c>
      <c r="W187" s="9">
        <f t="shared" si="3"/>
        <v>18.05609541</v>
      </c>
      <c r="X187" s="9">
        <f t="shared" ref="X187:AF187" si="191">W188</f>
        <v>1.641723763</v>
      </c>
      <c r="Y187" s="9">
        <f t="shared" si="191"/>
        <v>26.3603389</v>
      </c>
      <c r="Z187" s="9">
        <f t="shared" si="191"/>
        <v>7.935363552</v>
      </c>
      <c r="AA187" s="9">
        <f t="shared" si="191"/>
        <v>13.28901424</v>
      </c>
      <c r="AB187" s="9">
        <f t="shared" si="191"/>
        <v>14.07783237</v>
      </c>
      <c r="AC187" s="9">
        <f t="shared" si="191"/>
        <v>3.397788553</v>
      </c>
      <c r="AD187" s="9">
        <f t="shared" si="191"/>
        <v>0.8351198692</v>
      </c>
      <c r="AE187" s="9">
        <f t="shared" si="191"/>
        <v>48.51073888</v>
      </c>
      <c r="AF187" s="9">
        <f t="shared" si="191"/>
        <v>1.12290995</v>
      </c>
    </row>
    <row r="188">
      <c r="A188" s="3">
        <v>187.0</v>
      </c>
      <c r="B188" s="8">
        <f>IF('Сохраненная генерация'!B188 &lt; $E$15,$H$14,$H$15)*(-LN(1-'Сохраненная генерация'!B189))</f>
        <v>18.05609541</v>
      </c>
      <c r="W188" s="18">
        <f t="shared" si="3"/>
        <v>1.641723763</v>
      </c>
      <c r="X188" s="9">
        <f t="shared" ref="X188:AF188" si="192">W189</f>
        <v>26.3603389</v>
      </c>
      <c r="Y188" s="9">
        <f t="shared" si="192"/>
        <v>7.935363552</v>
      </c>
      <c r="Z188" s="9">
        <f t="shared" si="192"/>
        <v>13.28901424</v>
      </c>
      <c r="AA188" s="9">
        <f t="shared" si="192"/>
        <v>14.07783237</v>
      </c>
      <c r="AB188" s="9">
        <f t="shared" si="192"/>
        <v>3.397788553</v>
      </c>
      <c r="AC188" s="9">
        <f t="shared" si="192"/>
        <v>0.8351198692</v>
      </c>
      <c r="AD188" s="9">
        <f t="shared" si="192"/>
        <v>48.51073888</v>
      </c>
      <c r="AE188" s="9">
        <f t="shared" si="192"/>
        <v>1.12290995</v>
      </c>
      <c r="AF188" s="9">
        <f t="shared" si="192"/>
        <v>35.97727396</v>
      </c>
    </row>
    <row r="189">
      <c r="A189" s="3">
        <v>188.0</v>
      </c>
      <c r="B189" s="8">
        <f>IF('Сохраненная генерация'!B189 &lt; $E$15,$H$14,$H$15)*(-LN(1-'Сохраненная генерация'!B190))</f>
        <v>1.641723763</v>
      </c>
      <c r="W189" s="9">
        <f t="shared" si="3"/>
        <v>26.3603389</v>
      </c>
      <c r="X189" s="9">
        <f t="shared" ref="X189:AF189" si="193">W190</f>
        <v>7.935363552</v>
      </c>
      <c r="Y189" s="9">
        <f t="shared" si="193"/>
        <v>13.28901424</v>
      </c>
      <c r="Z189" s="9">
        <f t="shared" si="193"/>
        <v>14.07783237</v>
      </c>
      <c r="AA189" s="9">
        <f t="shared" si="193"/>
        <v>3.397788553</v>
      </c>
      <c r="AB189" s="9">
        <f t="shared" si="193"/>
        <v>0.8351198692</v>
      </c>
      <c r="AC189" s="9">
        <f t="shared" si="193"/>
        <v>48.51073888</v>
      </c>
      <c r="AD189" s="9">
        <f t="shared" si="193"/>
        <v>1.12290995</v>
      </c>
      <c r="AE189" s="9">
        <f t="shared" si="193"/>
        <v>35.97727396</v>
      </c>
      <c r="AF189" s="9">
        <f t="shared" si="193"/>
        <v>0.542915394</v>
      </c>
    </row>
    <row r="190">
      <c r="A190" s="3">
        <v>189.0</v>
      </c>
      <c r="B190" s="8">
        <f>IF('Сохраненная генерация'!B190 &lt; $E$15,$H$14,$H$15)*(-LN(1-'Сохраненная генерация'!B191))</f>
        <v>26.3603389</v>
      </c>
      <c r="W190" s="18">
        <f t="shared" si="3"/>
        <v>7.935363552</v>
      </c>
      <c r="X190" s="9">
        <f t="shared" ref="X190:AF190" si="194">W191</f>
        <v>13.28901424</v>
      </c>
      <c r="Y190" s="9">
        <f t="shared" si="194"/>
        <v>14.07783237</v>
      </c>
      <c r="Z190" s="9">
        <f t="shared" si="194"/>
        <v>3.397788553</v>
      </c>
      <c r="AA190" s="9">
        <f t="shared" si="194"/>
        <v>0.8351198692</v>
      </c>
      <c r="AB190" s="9">
        <f t="shared" si="194"/>
        <v>48.51073888</v>
      </c>
      <c r="AC190" s="9">
        <f t="shared" si="194"/>
        <v>1.12290995</v>
      </c>
      <c r="AD190" s="9">
        <f t="shared" si="194"/>
        <v>35.97727396</v>
      </c>
      <c r="AE190" s="9">
        <f t="shared" si="194"/>
        <v>0.542915394</v>
      </c>
      <c r="AF190" s="9">
        <f t="shared" si="194"/>
        <v>68.31994367</v>
      </c>
    </row>
    <row r="191">
      <c r="A191" s="3">
        <v>190.0</v>
      </c>
      <c r="B191" s="8">
        <f>IF('Сохраненная генерация'!B191 &lt; $E$15,$H$14,$H$15)*(-LN(1-'Сохраненная генерация'!B192))</f>
        <v>7.935363552</v>
      </c>
      <c r="W191" s="9">
        <f t="shared" si="3"/>
        <v>13.28901424</v>
      </c>
      <c r="X191" s="9">
        <f t="shared" ref="X191:AF191" si="195">W192</f>
        <v>14.07783237</v>
      </c>
      <c r="Y191" s="9">
        <f t="shared" si="195"/>
        <v>3.397788553</v>
      </c>
      <c r="Z191" s="9">
        <f t="shared" si="195"/>
        <v>0.8351198692</v>
      </c>
      <c r="AA191" s="9">
        <f t="shared" si="195"/>
        <v>48.51073888</v>
      </c>
      <c r="AB191" s="9">
        <f t="shared" si="195"/>
        <v>1.12290995</v>
      </c>
      <c r="AC191" s="9">
        <f t="shared" si="195"/>
        <v>35.97727396</v>
      </c>
      <c r="AD191" s="9">
        <f t="shared" si="195"/>
        <v>0.542915394</v>
      </c>
      <c r="AE191" s="9">
        <f t="shared" si="195"/>
        <v>68.31994367</v>
      </c>
      <c r="AF191" s="9">
        <f t="shared" si="195"/>
        <v>7.025579543</v>
      </c>
    </row>
    <row r="192">
      <c r="A192" s="3">
        <v>191.0</v>
      </c>
      <c r="B192" s="8">
        <f>IF('Сохраненная генерация'!B192 &lt; $E$15,$H$14,$H$15)*(-LN(1-'Сохраненная генерация'!B193))</f>
        <v>13.28901424</v>
      </c>
      <c r="W192" s="18">
        <f t="shared" si="3"/>
        <v>14.07783237</v>
      </c>
      <c r="X192" s="9">
        <f t="shared" ref="X192:AF192" si="196">W193</f>
        <v>3.397788553</v>
      </c>
      <c r="Y192" s="9">
        <f t="shared" si="196"/>
        <v>0.8351198692</v>
      </c>
      <c r="Z192" s="9">
        <f t="shared" si="196"/>
        <v>48.51073888</v>
      </c>
      <c r="AA192" s="9">
        <f t="shared" si="196"/>
        <v>1.12290995</v>
      </c>
      <c r="AB192" s="9">
        <f t="shared" si="196"/>
        <v>35.97727396</v>
      </c>
      <c r="AC192" s="9">
        <f t="shared" si="196"/>
        <v>0.542915394</v>
      </c>
      <c r="AD192" s="9">
        <f t="shared" si="196"/>
        <v>68.31994367</v>
      </c>
      <c r="AE192" s="9">
        <f t="shared" si="196"/>
        <v>7.025579543</v>
      </c>
      <c r="AF192" s="9">
        <f t="shared" si="196"/>
        <v>21.01792428</v>
      </c>
    </row>
    <row r="193">
      <c r="A193" s="3">
        <v>192.0</v>
      </c>
      <c r="B193" s="8">
        <f>IF('Сохраненная генерация'!B193 &lt; $E$15,$H$14,$H$15)*(-LN(1-'Сохраненная генерация'!B194))</f>
        <v>14.07783237</v>
      </c>
      <c r="W193" s="9">
        <f t="shared" si="3"/>
        <v>3.397788553</v>
      </c>
      <c r="X193" s="9">
        <f t="shared" ref="X193:AF193" si="197">W194</f>
        <v>0.8351198692</v>
      </c>
      <c r="Y193" s="9">
        <f t="shared" si="197"/>
        <v>48.51073888</v>
      </c>
      <c r="Z193" s="9">
        <f t="shared" si="197"/>
        <v>1.12290995</v>
      </c>
      <c r="AA193" s="9">
        <f t="shared" si="197"/>
        <v>35.97727396</v>
      </c>
      <c r="AB193" s="9">
        <f t="shared" si="197"/>
        <v>0.542915394</v>
      </c>
      <c r="AC193" s="9">
        <f t="shared" si="197"/>
        <v>68.31994367</v>
      </c>
      <c r="AD193" s="9">
        <f t="shared" si="197"/>
        <v>7.025579543</v>
      </c>
      <c r="AE193" s="9">
        <f t="shared" si="197"/>
        <v>21.01792428</v>
      </c>
      <c r="AF193" s="9">
        <f t="shared" si="197"/>
        <v>2.788126448</v>
      </c>
    </row>
    <row r="194">
      <c r="A194" s="3">
        <v>193.0</v>
      </c>
      <c r="B194" s="8">
        <f>IF('Сохраненная генерация'!B194 &lt; $E$15,$H$14,$H$15)*(-LN(1-'Сохраненная генерация'!B195))</f>
        <v>3.397788553</v>
      </c>
      <c r="W194" s="18">
        <f t="shared" si="3"/>
        <v>0.8351198692</v>
      </c>
      <c r="X194" s="9">
        <f t="shared" ref="X194:AF194" si="198">W195</f>
        <v>48.51073888</v>
      </c>
      <c r="Y194" s="9">
        <f t="shared" si="198"/>
        <v>1.12290995</v>
      </c>
      <c r="Z194" s="9">
        <f t="shared" si="198"/>
        <v>35.97727396</v>
      </c>
      <c r="AA194" s="9">
        <f t="shared" si="198"/>
        <v>0.542915394</v>
      </c>
      <c r="AB194" s="9">
        <f t="shared" si="198"/>
        <v>68.31994367</v>
      </c>
      <c r="AC194" s="9">
        <f t="shared" si="198"/>
        <v>7.025579543</v>
      </c>
      <c r="AD194" s="9">
        <f t="shared" si="198"/>
        <v>21.01792428</v>
      </c>
      <c r="AE194" s="9">
        <f t="shared" si="198"/>
        <v>2.788126448</v>
      </c>
      <c r="AF194" s="9">
        <f t="shared" si="198"/>
        <v>11.23612563</v>
      </c>
    </row>
    <row r="195">
      <c r="A195" s="3">
        <v>194.0</v>
      </c>
      <c r="B195" s="8">
        <f>IF('Сохраненная генерация'!B195 &lt; $E$15,$H$14,$H$15)*(-LN(1-'Сохраненная генерация'!B196))</f>
        <v>0.8351198692</v>
      </c>
      <c r="W195" s="9">
        <f t="shared" si="3"/>
        <v>48.51073888</v>
      </c>
      <c r="X195" s="9">
        <f t="shared" ref="X195:AF195" si="199">W196</f>
        <v>1.12290995</v>
      </c>
      <c r="Y195" s="9">
        <f t="shared" si="199"/>
        <v>35.97727396</v>
      </c>
      <c r="Z195" s="9">
        <f t="shared" si="199"/>
        <v>0.542915394</v>
      </c>
      <c r="AA195" s="9">
        <f t="shared" si="199"/>
        <v>68.31994367</v>
      </c>
      <c r="AB195" s="9">
        <f t="shared" si="199"/>
        <v>7.025579543</v>
      </c>
      <c r="AC195" s="9">
        <f t="shared" si="199"/>
        <v>21.01792428</v>
      </c>
      <c r="AD195" s="9">
        <f t="shared" si="199"/>
        <v>2.788126448</v>
      </c>
      <c r="AE195" s="9">
        <f t="shared" si="199"/>
        <v>11.23612563</v>
      </c>
      <c r="AF195" s="9">
        <f t="shared" si="199"/>
        <v>30.54168643</v>
      </c>
    </row>
    <row r="196">
      <c r="A196" s="3">
        <v>195.0</v>
      </c>
      <c r="B196" s="8">
        <f>IF('Сохраненная генерация'!B196 &lt; $E$15,$H$14,$H$15)*(-LN(1-'Сохраненная генерация'!B197))</f>
        <v>48.51073888</v>
      </c>
      <c r="W196" s="18">
        <f t="shared" si="3"/>
        <v>1.12290995</v>
      </c>
      <c r="X196" s="9">
        <f t="shared" ref="X196:AF196" si="200">W197</f>
        <v>35.97727396</v>
      </c>
      <c r="Y196" s="9">
        <f t="shared" si="200"/>
        <v>0.542915394</v>
      </c>
      <c r="Z196" s="9">
        <f t="shared" si="200"/>
        <v>68.31994367</v>
      </c>
      <c r="AA196" s="9">
        <f t="shared" si="200"/>
        <v>7.025579543</v>
      </c>
      <c r="AB196" s="9">
        <f t="shared" si="200"/>
        <v>21.01792428</v>
      </c>
      <c r="AC196" s="9">
        <f t="shared" si="200"/>
        <v>2.788126448</v>
      </c>
      <c r="AD196" s="9">
        <f t="shared" si="200"/>
        <v>11.23612563</v>
      </c>
      <c r="AE196" s="9">
        <f t="shared" si="200"/>
        <v>30.54168643</v>
      </c>
      <c r="AF196" s="9">
        <f t="shared" si="200"/>
        <v>13.56119498</v>
      </c>
    </row>
    <row r="197">
      <c r="A197" s="3">
        <v>196.0</v>
      </c>
      <c r="B197" s="8">
        <f>IF('Сохраненная генерация'!B197 &lt; $E$15,$H$14,$H$15)*(-LN(1-'Сохраненная генерация'!B198))</f>
        <v>1.12290995</v>
      </c>
      <c r="W197" s="9">
        <f t="shared" si="3"/>
        <v>35.97727396</v>
      </c>
      <c r="X197" s="9">
        <f t="shared" ref="X197:AF197" si="201">W198</f>
        <v>0.542915394</v>
      </c>
      <c r="Y197" s="9">
        <f t="shared" si="201"/>
        <v>68.31994367</v>
      </c>
      <c r="Z197" s="9">
        <f t="shared" si="201"/>
        <v>7.025579543</v>
      </c>
      <c r="AA197" s="9">
        <f t="shared" si="201"/>
        <v>21.01792428</v>
      </c>
      <c r="AB197" s="9">
        <f t="shared" si="201"/>
        <v>2.788126448</v>
      </c>
      <c r="AC197" s="9">
        <f t="shared" si="201"/>
        <v>11.23612563</v>
      </c>
      <c r="AD197" s="9">
        <f t="shared" si="201"/>
        <v>30.54168643</v>
      </c>
      <c r="AE197" s="9">
        <f t="shared" si="201"/>
        <v>13.56119498</v>
      </c>
      <c r="AF197" s="9">
        <f t="shared" si="201"/>
        <v>2.91281807</v>
      </c>
    </row>
    <row r="198">
      <c r="A198" s="3">
        <v>197.0</v>
      </c>
      <c r="B198" s="8">
        <f>IF('Сохраненная генерация'!B198 &lt; $E$15,$H$14,$H$15)*(-LN(1-'Сохраненная генерация'!B199))</f>
        <v>35.97727396</v>
      </c>
      <c r="W198" s="18">
        <f t="shared" si="3"/>
        <v>0.542915394</v>
      </c>
      <c r="X198" s="9">
        <f t="shared" ref="X198:AF198" si="202">W199</f>
        <v>68.31994367</v>
      </c>
      <c r="Y198" s="9">
        <f t="shared" si="202"/>
        <v>7.025579543</v>
      </c>
      <c r="Z198" s="9">
        <f t="shared" si="202"/>
        <v>21.01792428</v>
      </c>
      <c r="AA198" s="9">
        <f t="shared" si="202"/>
        <v>2.788126448</v>
      </c>
      <c r="AB198" s="9">
        <f t="shared" si="202"/>
        <v>11.23612563</v>
      </c>
      <c r="AC198" s="9">
        <f t="shared" si="202"/>
        <v>30.54168643</v>
      </c>
      <c r="AD198" s="9">
        <f t="shared" si="202"/>
        <v>13.56119498</v>
      </c>
      <c r="AE198" s="9">
        <f t="shared" si="202"/>
        <v>2.91281807</v>
      </c>
      <c r="AF198" s="9">
        <f t="shared" si="202"/>
        <v>15.60774888</v>
      </c>
    </row>
    <row r="199">
      <c r="A199" s="3">
        <v>198.0</v>
      </c>
      <c r="B199" s="8">
        <f>IF('Сохраненная генерация'!B199 &lt; $E$15,$H$14,$H$15)*(-LN(1-'Сохраненная генерация'!B200))</f>
        <v>0.542915394</v>
      </c>
      <c r="W199" s="9">
        <f t="shared" si="3"/>
        <v>68.31994367</v>
      </c>
      <c r="X199" s="9">
        <f t="shared" ref="X199:AF199" si="203">W200</f>
        <v>7.025579543</v>
      </c>
      <c r="Y199" s="9">
        <f t="shared" si="203"/>
        <v>21.01792428</v>
      </c>
      <c r="Z199" s="9">
        <f t="shared" si="203"/>
        <v>2.788126448</v>
      </c>
      <c r="AA199" s="9">
        <f t="shared" si="203"/>
        <v>11.23612563</v>
      </c>
      <c r="AB199" s="9">
        <f t="shared" si="203"/>
        <v>30.54168643</v>
      </c>
      <c r="AC199" s="9">
        <f t="shared" si="203"/>
        <v>13.56119498</v>
      </c>
      <c r="AD199" s="9">
        <f t="shared" si="203"/>
        <v>2.91281807</v>
      </c>
      <c r="AE199" s="9">
        <f t="shared" si="203"/>
        <v>15.60774888</v>
      </c>
      <c r="AF199" s="9">
        <f t="shared" si="203"/>
        <v>1.520129724</v>
      </c>
    </row>
    <row r="200">
      <c r="A200" s="3">
        <v>199.0</v>
      </c>
      <c r="B200" s="8">
        <f>IF('Сохраненная генерация'!B200 &lt; $E$15,$H$14,$H$15)*(-LN(1-'Сохраненная генерация'!B201))</f>
        <v>68.31994367</v>
      </c>
      <c r="W200" s="18">
        <f t="shared" si="3"/>
        <v>7.025579543</v>
      </c>
      <c r="X200" s="9">
        <f t="shared" ref="X200:AF200" si="204">W201</f>
        <v>21.01792428</v>
      </c>
      <c r="Y200" s="9">
        <f t="shared" si="204"/>
        <v>2.788126448</v>
      </c>
      <c r="Z200" s="9">
        <f t="shared" si="204"/>
        <v>11.23612563</v>
      </c>
      <c r="AA200" s="9">
        <f t="shared" si="204"/>
        <v>30.54168643</v>
      </c>
      <c r="AB200" s="9">
        <f t="shared" si="204"/>
        <v>13.56119498</v>
      </c>
      <c r="AC200" s="9">
        <f t="shared" si="204"/>
        <v>2.91281807</v>
      </c>
      <c r="AD200" s="9">
        <f t="shared" si="204"/>
        <v>15.60774888</v>
      </c>
      <c r="AE200" s="9">
        <f t="shared" si="204"/>
        <v>1.520129724</v>
      </c>
      <c r="AF200" s="9">
        <f t="shared" si="204"/>
        <v>74.75288009</v>
      </c>
    </row>
    <row r="201">
      <c r="A201" s="3">
        <v>200.0</v>
      </c>
      <c r="B201" s="8">
        <f>IF('Сохраненная генерация'!B201 &lt; $E$15,$H$14,$H$15)*(-LN(1-'Сохраненная генерация'!B202))</f>
        <v>7.025579543</v>
      </c>
      <c r="W201" s="9">
        <f t="shared" si="3"/>
        <v>21.01792428</v>
      </c>
      <c r="X201" s="9">
        <f t="shared" ref="X201:AF201" si="205">W202</f>
        <v>2.788126448</v>
      </c>
      <c r="Y201" s="9">
        <f t="shared" si="205"/>
        <v>11.23612563</v>
      </c>
      <c r="Z201" s="9">
        <f t="shared" si="205"/>
        <v>30.54168643</v>
      </c>
      <c r="AA201" s="9">
        <f t="shared" si="205"/>
        <v>13.56119498</v>
      </c>
      <c r="AB201" s="9">
        <f t="shared" si="205"/>
        <v>2.91281807</v>
      </c>
      <c r="AC201" s="9">
        <f t="shared" si="205"/>
        <v>15.60774888</v>
      </c>
      <c r="AD201" s="9">
        <f t="shared" si="205"/>
        <v>1.520129724</v>
      </c>
      <c r="AE201" s="9">
        <f t="shared" si="205"/>
        <v>74.75288009</v>
      </c>
      <c r="AF201" s="9">
        <f t="shared" si="205"/>
        <v>8.977094056</v>
      </c>
    </row>
    <row r="202">
      <c r="A202" s="3">
        <v>201.0</v>
      </c>
      <c r="B202" s="8">
        <f>IF('Сохраненная генерация'!B202 &lt; $E$15,$H$14,$H$15)*(-LN(1-'Сохраненная генерация'!B203))</f>
        <v>21.01792428</v>
      </c>
      <c r="W202" s="18">
        <f t="shared" si="3"/>
        <v>2.788126448</v>
      </c>
      <c r="X202" s="9">
        <f t="shared" ref="X202:AF202" si="206">W203</f>
        <v>11.23612563</v>
      </c>
      <c r="Y202" s="9">
        <f t="shared" si="206"/>
        <v>30.54168643</v>
      </c>
      <c r="Z202" s="9">
        <f t="shared" si="206"/>
        <v>13.56119498</v>
      </c>
      <c r="AA202" s="9">
        <f t="shared" si="206"/>
        <v>2.91281807</v>
      </c>
      <c r="AB202" s="9">
        <f t="shared" si="206"/>
        <v>15.60774888</v>
      </c>
      <c r="AC202" s="9">
        <f t="shared" si="206"/>
        <v>1.520129724</v>
      </c>
      <c r="AD202" s="9">
        <f t="shared" si="206"/>
        <v>74.75288009</v>
      </c>
      <c r="AE202" s="9">
        <f t="shared" si="206"/>
        <v>8.977094056</v>
      </c>
      <c r="AF202" s="9">
        <f t="shared" si="206"/>
        <v>4.898072354</v>
      </c>
    </row>
    <row r="203">
      <c r="A203" s="3">
        <v>202.0</v>
      </c>
      <c r="B203" s="8">
        <f>IF('Сохраненная генерация'!B203 &lt; $E$15,$H$14,$H$15)*(-LN(1-'Сохраненная генерация'!B204))</f>
        <v>2.788126448</v>
      </c>
      <c r="W203" s="9">
        <f t="shared" si="3"/>
        <v>11.23612563</v>
      </c>
      <c r="X203" s="9">
        <f t="shared" ref="X203:AF203" si="207">W204</f>
        <v>30.54168643</v>
      </c>
      <c r="Y203" s="9">
        <f t="shared" si="207"/>
        <v>13.56119498</v>
      </c>
      <c r="Z203" s="9">
        <f t="shared" si="207"/>
        <v>2.91281807</v>
      </c>
      <c r="AA203" s="9">
        <f t="shared" si="207"/>
        <v>15.60774888</v>
      </c>
      <c r="AB203" s="9">
        <f t="shared" si="207"/>
        <v>1.520129724</v>
      </c>
      <c r="AC203" s="9">
        <f t="shared" si="207"/>
        <v>74.75288009</v>
      </c>
      <c r="AD203" s="9">
        <f t="shared" si="207"/>
        <v>8.977094056</v>
      </c>
      <c r="AE203" s="9">
        <f t="shared" si="207"/>
        <v>4.898072354</v>
      </c>
      <c r="AF203" s="9">
        <f t="shared" si="207"/>
        <v>28.05865061</v>
      </c>
    </row>
    <row r="204">
      <c r="A204" s="3">
        <v>203.0</v>
      </c>
      <c r="B204" s="8">
        <f>IF('Сохраненная генерация'!B204 &lt; $E$15,$H$14,$H$15)*(-LN(1-'Сохраненная генерация'!B205))</f>
        <v>11.23612563</v>
      </c>
      <c r="W204" s="18">
        <f t="shared" si="3"/>
        <v>30.54168643</v>
      </c>
      <c r="X204" s="9">
        <f t="shared" ref="X204:AF204" si="208">W205</f>
        <v>13.56119498</v>
      </c>
      <c r="Y204" s="9">
        <f t="shared" si="208"/>
        <v>2.91281807</v>
      </c>
      <c r="Z204" s="9">
        <f t="shared" si="208"/>
        <v>15.60774888</v>
      </c>
      <c r="AA204" s="9">
        <f t="shared" si="208"/>
        <v>1.520129724</v>
      </c>
      <c r="AB204" s="9">
        <f t="shared" si="208"/>
        <v>74.75288009</v>
      </c>
      <c r="AC204" s="9">
        <f t="shared" si="208"/>
        <v>8.977094056</v>
      </c>
      <c r="AD204" s="9">
        <f t="shared" si="208"/>
        <v>4.898072354</v>
      </c>
      <c r="AE204" s="9">
        <f t="shared" si="208"/>
        <v>28.05865061</v>
      </c>
      <c r="AF204" s="9">
        <f t="shared" si="208"/>
        <v>4.837701219</v>
      </c>
    </row>
    <row r="205">
      <c r="A205" s="3">
        <v>204.0</v>
      </c>
      <c r="B205" s="8">
        <f>IF('Сохраненная генерация'!B205 &lt; $E$15,$H$14,$H$15)*(-LN(1-'Сохраненная генерация'!B206))</f>
        <v>30.54168643</v>
      </c>
      <c r="W205" s="9">
        <f t="shared" si="3"/>
        <v>13.56119498</v>
      </c>
      <c r="X205" s="9">
        <f t="shared" ref="X205:AF205" si="209">W206</f>
        <v>2.91281807</v>
      </c>
      <c r="Y205" s="9">
        <f t="shared" si="209"/>
        <v>15.60774888</v>
      </c>
      <c r="Z205" s="9">
        <f t="shared" si="209"/>
        <v>1.520129724</v>
      </c>
      <c r="AA205" s="9">
        <f t="shared" si="209"/>
        <v>74.75288009</v>
      </c>
      <c r="AB205" s="9">
        <f t="shared" si="209"/>
        <v>8.977094056</v>
      </c>
      <c r="AC205" s="9">
        <f t="shared" si="209"/>
        <v>4.898072354</v>
      </c>
      <c r="AD205" s="9">
        <f t="shared" si="209"/>
        <v>28.05865061</v>
      </c>
      <c r="AE205" s="9">
        <f t="shared" si="209"/>
        <v>4.837701219</v>
      </c>
      <c r="AF205" s="9">
        <f t="shared" si="209"/>
        <v>18.03327648</v>
      </c>
    </row>
    <row r="206">
      <c r="A206" s="3">
        <v>205.0</v>
      </c>
      <c r="B206" s="8">
        <f>IF('Сохраненная генерация'!B206 &lt; $E$15,$H$14,$H$15)*(-LN(1-'Сохраненная генерация'!B207))</f>
        <v>13.56119498</v>
      </c>
      <c r="W206" s="18">
        <f t="shared" si="3"/>
        <v>2.91281807</v>
      </c>
      <c r="X206" s="9">
        <f t="shared" ref="X206:AF206" si="210">W207</f>
        <v>15.60774888</v>
      </c>
      <c r="Y206" s="9">
        <f t="shared" si="210"/>
        <v>1.520129724</v>
      </c>
      <c r="Z206" s="9">
        <f t="shared" si="210"/>
        <v>74.75288009</v>
      </c>
      <c r="AA206" s="9">
        <f t="shared" si="210"/>
        <v>8.977094056</v>
      </c>
      <c r="AB206" s="9">
        <f t="shared" si="210"/>
        <v>4.898072354</v>
      </c>
      <c r="AC206" s="9">
        <f t="shared" si="210"/>
        <v>28.05865061</v>
      </c>
      <c r="AD206" s="9">
        <f t="shared" si="210"/>
        <v>4.837701219</v>
      </c>
      <c r="AE206" s="9">
        <f t="shared" si="210"/>
        <v>18.03327648</v>
      </c>
      <c r="AF206" s="9">
        <f t="shared" si="210"/>
        <v>47.4775865</v>
      </c>
    </row>
    <row r="207">
      <c r="A207" s="3">
        <v>206.0</v>
      </c>
      <c r="B207" s="8">
        <f>IF('Сохраненная генерация'!B207 &lt; $E$15,$H$14,$H$15)*(-LN(1-'Сохраненная генерация'!B208))</f>
        <v>2.91281807</v>
      </c>
      <c r="W207" s="9">
        <f t="shared" si="3"/>
        <v>15.60774888</v>
      </c>
      <c r="X207" s="9">
        <f t="shared" ref="X207:AF207" si="211">W208</f>
        <v>1.520129724</v>
      </c>
      <c r="Y207" s="9">
        <f t="shared" si="211"/>
        <v>74.75288009</v>
      </c>
      <c r="Z207" s="9">
        <f t="shared" si="211"/>
        <v>8.977094056</v>
      </c>
      <c r="AA207" s="9">
        <f t="shared" si="211"/>
        <v>4.898072354</v>
      </c>
      <c r="AB207" s="9">
        <f t="shared" si="211"/>
        <v>28.05865061</v>
      </c>
      <c r="AC207" s="9">
        <f t="shared" si="211"/>
        <v>4.837701219</v>
      </c>
      <c r="AD207" s="9">
        <f t="shared" si="211"/>
        <v>18.03327648</v>
      </c>
      <c r="AE207" s="9">
        <f t="shared" si="211"/>
        <v>47.4775865</v>
      </c>
      <c r="AF207" s="9">
        <f t="shared" si="211"/>
        <v>12.97915989</v>
      </c>
    </row>
    <row r="208">
      <c r="A208" s="3">
        <v>207.0</v>
      </c>
      <c r="B208" s="8">
        <f>IF('Сохраненная генерация'!B208 &lt; $E$15,$H$14,$H$15)*(-LN(1-'Сохраненная генерация'!B209))</f>
        <v>15.60774888</v>
      </c>
      <c r="W208" s="18">
        <f t="shared" si="3"/>
        <v>1.520129724</v>
      </c>
      <c r="X208" s="9">
        <f t="shared" ref="X208:AF208" si="212">W209</f>
        <v>74.75288009</v>
      </c>
      <c r="Y208" s="9">
        <f t="shared" si="212"/>
        <v>8.977094056</v>
      </c>
      <c r="Z208" s="9">
        <f t="shared" si="212"/>
        <v>4.898072354</v>
      </c>
      <c r="AA208" s="9">
        <f t="shared" si="212"/>
        <v>28.05865061</v>
      </c>
      <c r="AB208" s="9">
        <f t="shared" si="212"/>
        <v>4.837701219</v>
      </c>
      <c r="AC208" s="9">
        <f t="shared" si="212"/>
        <v>18.03327648</v>
      </c>
      <c r="AD208" s="9">
        <f t="shared" si="212"/>
        <v>47.4775865</v>
      </c>
      <c r="AE208" s="9">
        <f t="shared" si="212"/>
        <v>12.97915989</v>
      </c>
      <c r="AF208" s="9">
        <f t="shared" si="212"/>
        <v>16.97503248</v>
      </c>
    </row>
    <row r="209">
      <c r="A209" s="3">
        <v>208.0</v>
      </c>
      <c r="B209" s="8">
        <f>IF('Сохраненная генерация'!B209 &lt; $E$15,$H$14,$H$15)*(-LN(1-'Сохраненная генерация'!B210))</f>
        <v>1.520129724</v>
      </c>
      <c r="W209" s="9">
        <f t="shared" si="3"/>
        <v>74.75288009</v>
      </c>
      <c r="X209" s="9">
        <f t="shared" ref="X209:AF209" si="213">W210</f>
        <v>8.977094056</v>
      </c>
      <c r="Y209" s="9">
        <f t="shared" si="213"/>
        <v>4.898072354</v>
      </c>
      <c r="Z209" s="9">
        <f t="shared" si="213"/>
        <v>28.05865061</v>
      </c>
      <c r="AA209" s="9">
        <f t="shared" si="213"/>
        <v>4.837701219</v>
      </c>
      <c r="AB209" s="9">
        <f t="shared" si="213"/>
        <v>18.03327648</v>
      </c>
      <c r="AC209" s="9">
        <f t="shared" si="213"/>
        <v>47.4775865</v>
      </c>
      <c r="AD209" s="9">
        <f t="shared" si="213"/>
        <v>12.97915989</v>
      </c>
      <c r="AE209" s="9">
        <f t="shared" si="213"/>
        <v>16.97503248</v>
      </c>
      <c r="AF209" s="9">
        <f t="shared" si="213"/>
        <v>2.046219343</v>
      </c>
    </row>
    <row r="210">
      <c r="A210" s="3">
        <v>209.0</v>
      </c>
      <c r="B210" s="8">
        <f>IF('Сохраненная генерация'!B210 &lt; $E$15,$H$14,$H$15)*(-LN(1-'Сохраненная генерация'!B211))</f>
        <v>74.75288009</v>
      </c>
      <c r="W210" s="18">
        <f t="shared" si="3"/>
        <v>8.977094056</v>
      </c>
      <c r="X210" s="9">
        <f t="shared" ref="X210:AF210" si="214">W211</f>
        <v>4.898072354</v>
      </c>
      <c r="Y210" s="9">
        <f t="shared" si="214"/>
        <v>28.05865061</v>
      </c>
      <c r="Z210" s="9">
        <f t="shared" si="214"/>
        <v>4.837701219</v>
      </c>
      <c r="AA210" s="9">
        <f t="shared" si="214"/>
        <v>18.03327648</v>
      </c>
      <c r="AB210" s="9">
        <f t="shared" si="214"/>
        <v>47.4775865</v>
      </c>
      <c r="AC210" s="9">
        <f t="shared" si="214"/>
        <v>12.97915989</v>
      </c>
      <c r="AD210" s="9">
        <f t="shared" si="214"/>
        <v>16.97503248</v>
      </c>
      <c r="AE210" s="9">
        <f t="shared" si="214"/>
        <v>2.046219343</v>
      </c>
      <c r="AF210" s="9">
        <f t="shared" si="214"/>
        <v>50.49391062</v>
      </c>
    </row>
    <row r="211">
      <c r="A211" s="3">
        <v>210.0</v>
      </c>
      <c r="B211" s="8">
        <f>IF('Сохраненная генерация'!B211 &lt; $E$15,$H$14,$H$15)*(-LN(1-'Сохраненная генерация'!B212))</f>
        <v>8.977094056</v>
      </c>
      <c r="W211" s="9">
        <f t="shared" si="3"/>
        <v>4.898072354</v>
      </c>
      <c r="X211" s="9">
        <f t="shared" ref="X211:AF211" si="215">W212</f>
        <v>28.05865061</v>
      </c>
      <c r="Y211" s="9">
        <f t="shared" si="215"/>
        <v>4.837701219</v>
      </c>
      <c r="Z211" s="9">
        <f t="shared" si="215"/>
        <v>18.03327648</v>
      </c>
      <c r="AA211" s="9">
        <f t="shared" si="215"/>
        <v>47.4775865</v>
      </c>
      <c r="AB211" s="9">
        <f t="shared" si="215"/>
        <v>12.97915989</v>
      </c>
      <c r="AC211" s="9">
        <f t="shared" si="215"/>
        <v>16.97503248</v>
      </c>
      <c r="AD211" s="9">
        <f t="shared" si="215"/>
        <v>2.046219343</v>
      </c>
      <c r="AE211" s="9">
        <f t="shared" si="215"/>
        <v>50.49391062</v>
      </c>
      <c r="AF211" s="9">
        <f t="shared" si="215"/>
        <v>12.43193476</v>
      </c>
    </row>
    <row r="212">
      <c r="A212" s="3">
        <v>211.0</v>
      </c>
      <c r="B212" s="8">
        <f>IF('Сохраненная генерация'!B212 &lt; $E$15,$H$14,$H$15)*(-LN(1-'Сохраненная генерация'!B213))</f>
        <v>4.898072354</v>
      </c>
      <c r="W212" s="18">
        <f t="shared" si="3"/>
        <v>28.05865061</v>
      </c>
      <c r="X212" s="9">
        <f t="shared" ref="X212:AF212" si="216">W213</f>
        <v>4.837701219</v>
      </c>
      <c r="Y212" s="9">
        <f t="shared" si="216"/>
        <v>18.03327648</v>
      </c>
      <c r="Z212" s="9">
        <f t="shared" si="216"/>
        <v>47.4775865</v>
      </c>
      <c r="AA212" s="9">
        <f t="shared" si="216"/>
        <v>12.97915989</v>
      </c>
      <c r="AB212" s="9">
        <f t="shared" si="216"/>
        <v>16.97503248</v>
      </c>
      <c r="AC212" s="9">
        <f t="shared" si="216"/>
        <v>2.046219343</v>
      </c>
      <c r="AD212" s="9">
        <f t="shared" si="216"/>
        <v>50.49391062</v>
      </c>
      <c r="AE212" s="9">
        <f t="shared" si="216"/>
        <v>12.43193476</v>
      </c>
      <c r="AF212" s="9">
        <f t="shared" si="216"/>
        <v>6.179693461</v>
      </c>
    </row>
    <row r="213">
      <c r="A213" s="3">
        <v>212.0</v>
      </c>
      <c r="B213" s="8">
        <f>IF('Сохраненная генерация'!B213 &lt; $E$15,$H$14,$H$15)*(-LN(1-'Сохраненная генерация'!B214))</f>
        <v>28.05865061</v>
      </c>
      <c r="W213" s="9">
        <f t="shared" si="3"/>
        <v>4.837701219</v>
      </c>
      <c r="X213" s="9">
        <f t="shared" ref="X213:AF213" si="217">W214</f>
        <v>18.03327648</v>
      </c>
      <c r="Y213" s="9">
        <f t="shared" si="217"/>
        <v>47.4775865</v>
      </c>
      <c r="Z213" s="9">
        <f t="shared" si="217"/>
        <v>12.97915989</v>
      </c>
      <c r="AA213" s="9">
        <f t="shared" si="217"/>
        <v>16.97503248</v>
      </c>
      <c r="AB213" s="9">
        <f t="shared" si="217"/>
        <v>2.046219343</v>
      </c>
      <c r="AC213" s="9">
        <f t="shared" si="217"/>
        <v>50.49391062</v>
      </c>
      <c r="AD213" s="9">
        <f t="shared" si="217"/>
        <v>12.43193476</v>
      </c>
      <c r="AE213" s="9">
        <f t="shared" si="217"/>
        <v>6.179693461</v>
      </c>
      <c r="AF213" s="9">
        <f t="shared" si="217"/>
        <v>14.4439423</v>
      </c>
    </row>
    <row r="214">
      <c r="A214" s="3">
        <v>213.0</v>
      </c>
      <c r="B214" s="8">
        <f>IF('Сохраненная генерация'!B214 &lt; $E$15,$H$14,$H$15)*(-LN(1-'Сохраненная генерация'!B215))</f>
        <v>4.837701219</v>
      </c>
      <c r="W214" s="18">
        <f t="shared" si="3"/>
        <v>18.03327648</v>
      </c>
      <c r="X214" s="9">
        <f t="shared" ref="X214:AF214" si="218">W215</f>
        <v>47.4775865</v>
      </c>
      <c r="Y214" s="9">
        <f t="shared" si="218"/>
        <v>12.97915989</v>
      </c>
      <c r="Z214" s="9">
        <f t="shared" si="218"/>
        <v>16.97503248</v>
      </c>
      <c r="AA214" s="9">
        <f t="shared" si="218"/>
        <v>2.046219343</v>
      </c>
      <c r="AB214" s="9">
        <f t="shared" si="218"/>
        <v>50.49391062</v>
      </c>
      <c r="AC214" s="9">
        <f t="shared" si="218"/>
        <v>12.43193476</v>
      </c>
      <c r="AD214" s="9">
        <f t="shared" si="218"/>
        <v>6.179693461</v>
      </c>
      <c r="AE214" s="9">
        <f t="shared" si="218"/>
        <v>14.4439423</v>
      </c>
      <c r="AF214" s="9">
        <f t="shared" si="218"/>
        <v>26.04928276</v>
      </c>
    </row>
    <row r="215">
      <c r="A215" s="3">
        <v>214.0</v>
      </c>
      <c r="B215" s="8">
        <f>IF('Сохраненная генерация'!B215 &lt; $E$15,$H$14,$H$15)*(-LN(1-'Сохраненная генерация'!B216))</f>
        <v>18.03327648</v>
      </c>
      <c r="W215" s="9">
        <f t="shared" si="3"/>
        <v>47.4775865</v>
      </c>
      <c r="X215" s="9">
        <f t="shared" ref="X215:AF215" si="219">W216</f>
        <v>12.97915989</v>
      </c>
      <c r="Y215" s="9">
        <f t="shared" si="219"/>
        <v>16.97503248</v>
      </c>
      <c r="Z215" s="9">
        <f t="shared" si="219"/>
        <v>2.046219343</v>
      </c>
      <c r="AA215" s="9">
        <f t="shared" si="219"/>
        <v>50.49391062</v>
      </c>
      <c r="AB215" s="9">
        <f t="shared" si="219"/>
        <v>12.43193476</v>
      </c>
      <c r="AC215" s="9">
        <f t="shared" si="219"/>
        <v>6.179693461</v>
      </c>
      <c r="AD215" s="9">
        <f t="shared" si="219"/>
        <v>14.4439423</v>
      </c>
      <c r="AE215" s="9">
        <f t="shared" si="219"/>
        <v>26.04928276</v>
      </c>
      <c r="AF215" s="9">
        <f t="shared" si="219"/>
        <v>0.3094401268</v>
      </c>
    </row>
    <row r="216">
      <c r="A216" s="3">
        <v>215.0</v>
      </c>
      <c r="B216" s="8">
        <f>IF('Сохраненная генерация'!B216 &lt; $E$15,$H$14,$H$15)*(-LN(1-'Сохраненная генерация'!B217))</f>
        <v>47.4775865</v>
      </c>
      <c r="W216" s="18">
        <f t="shared" si="3"/>
        <v>12.97915989</v>
      </c>
      <c r="X216" s="9">
        <f t="shared" ref="X216:AF216" si="220">W217</f>
        <v>16.97503248</v>
      </c>
      <c r="Y216" s="9">
        <f t="shared" si="220"/>
        <v>2.046219343</v>
      </c>
      <c r="Z216" s="9">
        <f t="shared" si="220"/>
        <v>50.49391062</v>
      </c>
      <c r="AA216" s="9">
        <f t="shared" si="220"/>
        <v>12.43193476</v>
      </c>
      <c r="AB216" s="9">
        <f t="shared" si="220"/>
        <v>6.179693461</v>
      </c>
      <c r="AC216" s="9">
        <f t="shared" si="220"/>
        <v>14.4439423</v>
      </c>
      <c r="AD216" s="9">
        <f t="shared" si="220"/>
        <v>26.04928276</v>
      </c>
      <c r="AE216" s="9">
        <f t="shared" si="220"/>
        <v>0.3094401268</v>
      </c>
      <c r="AF216" s="9">
        <f t="shared" si="220"/>
        <v>142.5775123</v>
      </c>
    </row>
    <row r="217">
      <c r="A217" s="3">
        <v>216.0</v>
      </c>
      <c r="B217" s="8">
        <f>IF('Сохраненная генерация'!B217 &lt; $E$15,$H$14,$H$15)*(-LN(1-'Сохраненная генерация'!B218))</f>
        <v>12.97915989</v>
      </c>
      <c r="W217" s="9">
        <f t="shared" si="3"/>
        <v>16.97503248</v>
      </c>
      <c r="X217" s="9">
        <f t="shared" ref="X217:AF217" si="221">W218</f>
        <v>2.046219343</v>
      </c>
      <c r="Y217" s="9">
        <f t="shared" si="221"/>
        <v>50.49391062</v>
      </c>
      <c r="Z217" s="9">
        <f t="shared" si="221"/>
        <v>12.43193476</v>
      </c>
      <c r="AA217" s="9">
        <f t="shared" si="221"/>
        <v>6.179693461</v>
      </c>
      <c r="AB217" s="9">
        <f t="shared" si="221"/>
        <v>14.4439423</v>
      </c>
      <c r="AC217" s="9">
        <f t="shared" si="221"/>
        <v>26.04928276</v>
      </c>
      <c r="AD217" s="9">
        <f t="shared" si="221"/>
        <v>0.3094401268</v>
      </c>
      <c r="AE217" s="9">
        <f t="shared" si="221"/>
        <v>142.5775123</v>
      </c>
      <c r="AF217" s="9">
        <f t="shared" si="221"/>
        <v>25.68534364</v>
      </c>
    </row>
    <row r="218">
      <c r="A218" s="3">
        <v>217.0</v>
      </c>
      <c r="B218" s="8">
        <f>IF('Сохраненная генерация'!B218 &lt; $E$15,$H$14,$H$15)*(-LN(1-'Сохраненная генерация'!B219))</f>
        <v>16.97503248</v>
      </c>
      <c r="W218" s="18">
        <f t="shared" si="3"/>
        <v>2.046219343</v>
      </c>
      <c r="X218" s="9">
        <f t="shared" ref="X218:AF218" si="222">W219</f>
        <v>50.49391062</v>
      </c>
      <c r="Y218" s="9">
        <f t="shared" si="222"/>
        <v>12.43193476</v>
      </c>
      <c r="Z218" s="9">
        <f t="shared" si="222"/>
        <v>6.179693461</v>
      </c>
      <c r="AA218" s="9">
        <f t="shared" si="222"/>
        <v>14.4439423</v>
      </c>
      <c r="AB218" s="9">
        <f t="shared" si="222"/>
        <v>26.04928276</v>
      </c>
      <c r="AC218" s="9">
        <f t="shared" si="222"/>
        <v>0.3094401268</v>
      </c>
      <c r="AD218" s="9">
        <f t="shared" si="222"/>
        <v>142.5775123</v>
      </c>
      <c r="AE218" s="9">
        <f t="shared" si="222"/>
        <v>25.68534364</v>
      </c>
      <c r="AF218" s="9">
        <f t="shared" si="222"/>
        <v>8.151614391</v>
      </c>
    </row>
    <row r="219">
      <c r="A219" s="3">
        <v>218.0</v>
      </c>
      <c r="B219" s="8">
        <f>IF('Сохраненная генерация'!B219 &lt; $E$15,$H$14,$H$15)*(-LN(1-'Сохраненная генерация'!B220))</f>
        <v>2.046219343</v>
      </c>
      <c r="W219" s="9">
        <f t="shared" si="3"/>
        <v>50.49391062</v>
      </c>
      <c r="X219" s="9">
        <f t="shared" ref="X219:AF219" si="223">W220</f>
        <v>12.43193476</v>
      </c>
      <c r="Y219" s="9">
        <f t="shared" si="223"/>
        <v>6.179693461</v>
      </c>
      <c r="Z219" s="9">
        <f t="shared" si="223"/>
        <v>14.4439423</v>
      </c>
      <c r="AA219" s="9">
        <f t="shared" si="223"/>
        <v>26.04928276</v>
      </c>
      <c r="AB219" s="9">
        <f t="shared" si="223"/>
        <v>0.3094401268</v>
      </c>
      <c r="AC219" s="9">
        <f t="shared" si="223"/>
        <v>142.5775123</v>
      </c>
      <c r="AD219" s="9">
        <f t="shared" si="223"/>
        <v>25.68534364</v>
      </c>
      <c r="AE219" s="9">
        <f t="shared" si="223"/>
        <v>8.151614391</v>
      </c>
      <c r="AF219" s="9">
        <f t="shared" si="223"/>
        <v>9.442935688</v>
      </c>
    </row>
    <row r="220">
      <c r="A220" s="3">
        <v>219.0</v>
      </c>
      <c r="B220" s="8">
        <f>IF('Сохраненная генерация'!B220 &lt; $E$15,$H$14,$H$15)*(-LN(1-'Сохраненная генерация'!B221))</f>
        <v>50.49391062</v>
      </c>
      <c r="W220" s="18">
        <f t="shared" si="3"/>
        <v>12.43193476</v>
      </c>
      <c r="X220" s="9">
        <f t="shared" ref="X220:AF220" si="224">W221</f>
        <v>6.179693461</v>
      </c>
      <c r="Y220" s="9">
        <f t="shared" si="224"/>
        <v>14.4439423</v>
      </c>
      <c r="Z220" s="9">
        <f t="shared" si="224"/>
        <v>26.04928276</v>
      </c>
      <c r="AA220" s="9">
        <f t="shared" si="224"/>
        <v>0.3094401268</v>
      </c>
      <c r="AB220" s="9">
        <f t="shared" si="224"/>
        <v>142.5775123</v>
      </c>
      <c r="AC220" s="9">
        <f t="shared" si="224"/>
        <v>25.68534364</v>
      </c>
      <c r="AD220" s="9">
        <f t="shared" si="224"/>
        <v>8.151614391</v>
      </c>
      <c r="AE220" s="9">
        <f t="shared" si="224"/>
        <v>9.442935688</v>
      </c>
      <c r="AF220" s="9">
        <f t="shared" si="224"/>
        <v>0.05119077693</v>
      </c>
    </row>
    <row r="221">
      <c r="A221" s="3">
        <v>220.0</v>
      </c>
      <c r="B221" s="8">
        <f>IF('Сохраненная генерация'!B221 &lt; $E$15,$H$14,$H$15)*(-LN(1-'Сохраненная генерация'!B222))</f>
        <v>12.43193476</v>
      </c>
      <c r="W221" s="9">
        <f t="shared" si="3"/>
        <v>6.179693461</v>
      </c>
      <c r="X221" s="9">
        <f t="shared" ref="X221:AF221" si="225">W222</f>
        <v>14.4439423</v>
      </c>
      <c r="Y221" s="9">
        <f t="shared" si="225"/>
        <v>26.04928276</v>
      </c>
      <c r="Z221" s="9">
        <f t="shared" si="225"/>
        <v>0.3094401268</v>
      </c>
      <c r="AA221" s="9">
        <f t="shared" si="225"/>
        <v>142.5775123</v>
      </c>
      <c r="AB221" s="9">
        <f t="shared" si="225"/>
        <v>25.68534364</v>
      </c>
      <c r="AC221" s="9">
        <f t="shared" si="225"/>
        <v>8.151614391</v>
      </c>
      <c r="AD221" s="9">
        <f t="shared" si="225"/>
        <v>9.442935688</v>
      </c>
      <c r="AE221" s="9">
        <f t="shared" si="225"/>
        <v>0.05119077693</v>
      </c>
      <c r="AF221" s="9">
        <f t="shared" si="225"/>
        <v>40.35426533</v>
      </c>
    </row>
    <row r="222">
      <c r="A222" s="3">
        <v>221.0</v>
      </c>
      <c r="B222" s="8">
        <f>IF('Сохраненная генерация'!B222 &lt; $E$15,$H$14,$H$15)*(-LN(1-'Сохраненная генерация'!B223))</f>
        <v>6.179693461</v>
      </c>
      <c r="W222" s="18">
        <f t="shared" si="3"/>
        <v>14.4439423</v>
      </c>
      <c r="X222" s="9">
        <f t="shared" ref="X222:AF222" si="226">W223</f>
        <v>26.04928276</v>
      </c>
      <c r="Y222" s="9">
        <f t="shared" si="226"/>
        <v>0.3094401268</v>
      </c>
      <c r="Z222" s="9">
        <f t="shared" si="226"/>
        <v>142.5775123</v>
      </c>
      <c r="AA222" s="9">
        <f t="shared" si="226"/>
        <v>25.68534364</v>
      </c>
      <c r="AB222" s="9">
        <f t="shared" si="226"/>
        <v>8.151614391</v>
      </c>
      <c r="AC222" s="9">
        <f t="shared" si="226"/>
        <v>9.442935688</v>
      </c>
      <c r="AD222" s="9">
        <f t="shared" si="226"/>
        <v>0.05119077693</v>
      </c>
      <c r="AE222" s="9">
        <f t="shared" si="226"/>
        <v>40.35426533</v>
      </c>
      <c r="AF222" s="9">
        <f t="shared" si="226"/>
        <v>9.672372197</v>
      </c>
    </row>
    <row r="223">
      <c r="A223" s="3">
        <v>222.0</v>
      </c>
      <c r="B223" s="8">
        <f>IF('Сохраненная генерация'!B223 &lt; $E$15,$H$14,$H$15)*(-LN(1-'Сохраненная генерация'!B224))</f>
        <v>14.4439423</v>
      </c>
      <c r="W223" s="9">
        <f t="shared" si="3"/>
        <v>26.04928276</v>
      </c>
      <c r="X223" s="9">
        <f t="shared" ref="X223:AF223" si="227">W224</f>
        <v>0.3094401268</v>
      </c>
      <c r="Y223" s="9">
        <f t="shared" si="227"/>
        <v>142.5775123</v>
      </c>
      <c r="Z223" s="9">
        <f t="shared" si="227"/>
        <v>25.68534364</v>
      </c>
      <c r="AA223" s="9">
        <f t="shared" si="227"/>
        <v>8.151614391</v>
      </c>
      <c r="AB223" s="9">
        <f t="shared" si="227"/>
        <v>9.442935688</v>
      </c>
      <c r="AC223" s="9">
        <f t="shared" si="227"/>
        <v>0.05119077693</v>
      </c>
      <c r="AD223" s="9">
        <f t="shared" si="227"/>
        <v>40.35426533</v>
      </c>
      <c r="AE223" s="9">
        <f t="shared" si="227"/>
        <v>9.672372197</v>
      </c>
      <c r="AF223" s="9">
        <f t="shared" si="227"/>
        <v>7.673254053</v>
      </c>
    </row>
    <row r="224">
      <c r="A224" s="3">
        <v>223.0</v>
      </c>
      <c r="B224" s="8">
        <f>IF('Сохраненная генерация'!B224 &lt; $E$15,$H$14,$H$15)*(-LN(1-'Сохраненная генерация'!B225))</f>
        <v>26.04928276</v>
      </c>
      <c r="W224" s="18">
        <f t="shared" si="3"/>
        <v>0.3094401268</v>
      </c>
      <c r="X224" s="9">
        <f t="shared" ref="X224:AF224" si="228">W225</f>
        <v>142.5775123</v>
      </c>
      <c r="Y224" s="9">
        <f t="shared" si="228"/>
        <v>25.68534364</v>
      </c>
      <c r="Z224" s="9">
        <f t="shared" si="228"/>
        <v>8.151614391</v>
      </c>
      <c r="AA224" s="9">
        <f t="shared" si="228"/>
        <v>9.442935688</v>
      </c>
      <c r="AB224" s="9">
        <f t="shared" si="228"/>
        <v>0.05119077693</v>
      </c>
      <c r="AC224" s="9">
        <f t="shared" si="228"/>
        <v>40.35426533</v>
      </c>
      <c r="AD224" s="9">
        <f t="shared" si="228"/>
        <v>9.672372197</v>
      </c>
      <c r="AE224" s="9">
        <f t="shared" si="228"/>
        <v>7.673254053</v>
      </c>
      <c r="AF224" s="9">
        <f t="shared" si="228"/>
        <v>0.6167284275</v>
      </c>
    </row>
    <row r="225">
      <c r="A225" s="3">
        <v>224.0</v>
      </c>
      <c r="B225" s="8">
        <f>IF('Сохраненная генерация'!B225 &lt; $E$15,$H$14,$H$15)*(-LN(1-'Сохраненная генерация'!B226))</f>
        <v>0.3094401268</v>
      </c>
      <c r="W225" s="9">
        <f t="shared" si="3"/>
        <v>142.5775123</v>
      </c>
      <c r="X225" s="9">
        <f t="shared" ref="X225:AF225" si="229">W226</f>
        <v>25.68534364</v>
      </c>
      <c r="Y225" s="9">
        <f t="shared" si="229"/>
        <v>8.151614391</v>
      </c>
      <c r="Z225" s="9">
        <f t="shared" si="229"/>
        <v>9.442935688</v>
      </c>
      <c r="AA225" s="9">
        <f t="shared" si="229"/>
        <v>0.05119077693</v>
      </c>
      <c r="AB225" s="9">
        <f t="shared" si="229"/>
        <v>40.35426533</v>
      </c>
      <c r="AC225" s="9">
        <f t="shared" si="229"/>
        <v>9.672372197</v>
      </c>
      <c r="AD225" s="9">
        <f t="shared" si="229"/>
        <v>7.673254053</v>
      </c>
      <c r="AE225" s="9">
        <f t="shared" si="229"/>
        <v>0.6167284275</v>
      </c>
      <c r="AF225" s="9">
        <f t="shared" si="229"/>
        <v>69.71798002</v>
      </c>
    </row>
    <row r="226">
      <c r="A226" s="3">
        <v>225.0</v>
      </c>
      <c r="B226" s="8">
        <f>IF('Сохраненная генерация'!B226 &lt; $E$15,$H$14,$H$15)*(-LN(1-'Сохраненная генерация'!B227))</f>
        <v>142.5775123</v>
      </c>
      <c r="W226" s="18">
        <f t="shared" si="3"/>
        <v>25.68534364</v>
      </c>
      <c r="X226" s="9">
        <f t="shared" ref="X226:AF226" si="230">W227</f>
        <v>8.151614391</v>
      </c>
      <c r="Y226" s="9">
        <f t="shared" si="230"/>
        <v>9.442935688</v>
      </c>
      <c r="Z226" s="9">
        <f t="shared" si="230"/>
        <v>0.05119077693</v>
      </c>
      <c r="AA226" s="9">
        <f t="shared" si="230"/>
        <v>40.35426533</v>
      </c>
      <c r="AB226" s="9">
        <f t="shared" si="230"/>
        <v>9.672372197</v>
      </c>
      <c r="AC226" s="9">
        <f t="shared" si="230"/>
        <v>7.673254053</v>
      </c>
      <c r="AD226" s="9">
        <f t="shared" si="230"/>
        <v>0.6167284275</v>
      </c>
      <c r="AE226" s="9">
        <f t="shared" si="230"/>
        <v>69.71798002</v>
      </c>
      <c r="AF226" s="9">
        <f t="shared" si="230"/>
        <v>11.5793408</v>
      </c>
    </row>
    <row r="227">
      <c r="A227" s="3">
        <v>226.0</v>
      </c>
      <c r="B227" s="8">
        <f>IF('Сохраненная генерация'!B227 &lt; $E$15,$H$14,$H$15)*(-LN(1-'Сохраненная генерация'!B228))</f>
        <v>25.68534364</v>
      </c>
      <c r="W227" s="9">
        <f t="shared" si="3"/>
        <v>8.151614391</v>
      </c>
      <c r="X227" s="9">
        <f t="shared" ref="X227:AF227" si="231">W228</f>
        <v>9.442935688</v>
      </c>
      <c r="Y227" s="9">
        <f t="shared" si="231"/>
        <v>0.05119077693</v>
      </c>
      <c r="Z227" s="9">
        <f t="shared" si="231"/>
        <v>40.35426533</v>
      </c>
      <c r="AA227" s="9">
        <f t="shared" si="231"/>
        <v>9.672372197</v>
      </c>
      <c r="AB227" s="9">
        <f t="shared" si="231"/>
        <v>7.673254053</v>
      </c>
      <c r="AC227" s="9">
        <f t="shared" si="231"/>
        <v>0.6167284275</v>
      </c>
      <c r="AD227" s="9">
        <f t="shared" si="231"/>
        <v>69.71798002</v>
      </c>
      <c r="AE227" s="9">
        <f t="shared" si="231"/>
        <v>11.5793408</v>
      </c>
      <c r="AF227" s="9">
        <f t="shared" si="231"/>
        <v>18.15613282</v>
      </c>
    </row>
    <row r="228">
      <c r="A228" s="3">
        <v>227.0</v>
      </c>
      <c r="B228" s="8">
        <f>IF('Сохраненная генерация'!B228 &lt; $E$15,$H$14,$H$15)*(-LN(1-'Сохраненная генерация'!B229))</f>
        <v>8.151614391</v>
      </c>
      <c r="W228" s="18">
        <f t="shared" si="3"/>
        <v>9.442935688</v>
      </c>
      <c r="X228" s="9">
        <f t="shared" ref="X228:AF228" si="232">W229</f>
        <v>0.05119077693</v>
      </c>
      <c r="Y228" s="9">
        <f t="shared" si="232"/>
        <v>40.35426533</v>
      </c>
      <c r="Z228" s="9">
        <f t="shared" si="232"/>
        <v>9.672372197</v>
      </c>
      <c r="AA228" s="9">
        <f t="shared" si="232"/>
        <v>7.673254053</v>
      </c>
      <c r="AB228" s="9">
        <f t="shared" si="232"/>
        <v>0.6167284275</v>
      </c>
      <c r="AC228" s="9">
        <f t="shared" si="232"/>
        <v>69.71798002</v>
      </c>
      <c r="AD228" s="9">
        <f t="shared" si="232"/>
        <v>11.5793408</v>
      </c>
      <c r="AE228" s="9">
        <f t="shared" si="232"/>
        <v>18.15613282</v>
      </c>
      <c r="AF228" s="9">
        <f t="shared" si="232"/>
        <v>6.827725719</v>
      </c>
    </row>
    <row r="229">
      <c r="A229" s="3">
        <v>228.0</v>
      </c>
      <c r="B229" s="8">
        <f>IF('Сохраненная генерация'!B229 &lt; $E$15,$H$14,$H$15)*(-LN(1-'Сохраненная генерация'!B230))</f>
        <v>9.442935688</v>
      </c>
      <c r="W229" s="9">
        <f t="shared" si="3"/>
        <v>0.05119077693</v>
      </c>
      <c r="X229" s="9">
        <f t="shared" ref="X229:AF229" si="233">W230</f>
        <v>40.35426533</v>
      </c>
      <c r="Y229" s="9">
        <f t="shared" si="233"/>
        <v>9.672372197</v>
      </c>
      <c r="Z229" s="9">
        <f t="shared" si="233"/>
        <v>7.673254053</v>
      </c>
      <c r="AA229" s="9">
        <f t="shared" si="233"/>
        <v>0.6167284275</v>
      </c>
      <c r="AB229" s="9">
        <f t="shared" si="233"/>
        <v>69.71798002</v>
      </c>
      <c r="AC229" s="9">
        <f t="shared" si="233"/>
        <v>11.5793408</v>
      </c>
      <c r="AD229" s="9">
        <f t="shared" si="233"/>
        <v>18.15613282</v>
      </c>
      <c r="AE229" s="9">
        <f t="shared" si="233"/>
        <v>6.827725719</v>
      </c>
      <c r="AF229" s="9">
        <f t="shared" si="233"/>
        <v>32.98952795</v>
      </c>
    </row>
    <row r="230">
      <c r="A230" s="3">
        <v>229.0</v>
      </c>
      <c r="B230" s="8">
        <f>IF('Сохраненная генерация'!B230 &lt; $E$15,$H$14,$H$15)*(-LN(1-'Сохраненная генерация'!B231))</f>
        <v>0.05119077693</v>
      </c>
      <c r="W230" s="18">
        <f t="shared" si="3"/>
        <v>40.35426533</v>
      </c>
      <c r="X230" s="9">
        <f t="shared" ref="X230:AF230" si="234">W231</f>
        <v>9.672372197</v>
      </c>
      <c r="Y230" s="9">
        <f t="shared" si="234"/>
        <v>7.673254053</v>
      </c>
      <c r="Z230" s="9">
        <f t="shared" si="234"/>
        <v>0.6167284275</v>
      </c>
      <c r="AA230" s="9">
        <f t="shared" si="234"/>
        <v>69.71798002</v>
      </c>
      <c r="AB230" s="9">
        <f t="shared" si="234"/>
        <v>11.5793408</v>
      </c>
      <c r="AC230" s="9">
        <f t="shared" si="234"/>
        <v>18.15613282</v>
      </c>
      <c r="AD230" s="9">
        <f t="shared" si="234"/>
        <v>6.827725719</v>
      </c>
      <c r="AE230" s="9">
        <f t="shared" si="234"/>
        <v>32.98952795</v>
      </c>
      <c r="AF230" s="9">
        <f t="shared" si="234"/>
        <v>6.547832219</v>
      </c>
    </row>
    <row r="231">
      <c r="A231" s="3">
        <v>230.0</v>
      </c>
      <c r="B231" s="8">
        <f>IF('Сохраненная генерация'!B231 &lt; $E$15,$H$14,$H$15)*(-LN(1-'Сохраненная генерация'!B232))</f>
        <v>40.35426533</v>
      </c>
      <c r="W231" s="9">
        <f t="shared" si="3"/>
        <v>9.672372197</v>
      </c>
      <c r="X231" s="9">
        <f t="shared" ref="X231:AF231" si="235">W232</f>
        <v>7.673254053</v>
      </c>
      <c r="Y231" s="9">
        <f t="shared" si="235"/>
        <v>0.6167284275</v>
      </c>
      <c r="Z231" s="9">
        <f t="shared" si="235"/>
        <v>69.71798002</v>
      </c>
      <c r="AA231" s="9">
        <f t="shared" si="235"/>
        <v>11.5793408</v>
      </c>
      <c r="AB231" s="9">
        <f t="shared" si="235"/>
        <v>18.15613282</v>
      </c>
      <c r="AC231" s="9">
        <f t="shared" si="235"/>
        <v>6.827725719</v>
      </c>
      <c r="AD231" s="9">
        <f t="shared" si="235"/>
        <v>32.98952795</v>
      </c>
      <c r="AE231" s="9">
        <f t="shared" si="235"/>
        <v>6.547832219</v>
      </c>
      <c r="AF231" s="9">
        <f t="shared" si="235"/>
        <v>3.695411218</v>
      </c>
    </row>
    <row r="232">
      <c r="A232" s="3">
        <v>231.0</v>
      </c>
      <c r="B232" s="8">
        <f>IF('Сохраненная генерация'!B232 &lt; $E$15,$H$14,$H$15)*(-LN(1-'Сохраненная генерация'!B233))</f>
        <v>9.672372197</v>
      </c>
      <c r="W232" s="18">
        <f t="shared" si="3"/>
        <v>7.673254053</v>
      </c>
      <c r="X232" s="9">
        <f t="shared" ref="X232:AF232" si="236">W233</f>
        <v>0.6167284275</v>
      </c>
      <c r="Y232" s="9">
        <f t="shared" si="236"/>
        <v>69.71798002</v>
      </c>
      <c r="Z232" s="9">
        <f t="shared" si="236"/>
        <v>11.5793408</v>
      </c>
      <c r="AA232" s="9">
        <f t="shared" si="236"/>
        <v>18.15613282</v>
      </c>
      <c r="AB232" s="9">
        <f t="shared" si="236"/>
        <v>6.827725719</v>
      </c>
      <c r="AC232" s="9">
        <f t="shared" si="236"/>
        <v>32.98952795</v>
      </c>
      <c r="AD232" s="9">
        <f t="shared" si="236"/>
        <v>6.547832219</v>
      </c>
      <c r="AE232" s="9">
        <f t="shared" si="236"/>
        <v>3.695411218</v>
      </c>
      <c r="AF232" s="9">
        <f t="shared" si="236"/>
        <v>30.10855247</v>
      </c>
    </row>
    <row r="233">
      <c r="A233" s="3">
        <v>232.0</v>
      </c>
      <c r="B233" s="8">
        <f>IF('Сохраненная генерация'!B233 &lt; $E$15,$H$14,$H$15)*(-LN(1-'Сохраненная генерация'!B234))</f>
        <v>7.673254053</v>
      </c>
      <c r="W233" s="9">
        <f t="shared" si="3"/>
        <v>0.6167284275</v>
      </c>
      <c r="X233" s="9">
        <f t="shared" ref="X233:AF233" si="237">W234</f>
        <v>69.71798002</v>
      </c>
      <c r="Y233" s="9">
        <f t="shared" si="237"/>
        <v>11.5793408</v>
      </c>
      <c r="Z233" s="9">
        <f t="shared" si="237"/>
        <v>18.15613282</v>
      </c>
      <c r="AA233" s="9">
        <f t="shared" si="237"/>
        <v>6.827725719</v>
      </c>
      <c r="AB233" s="9">
        <f t="shared" si="237"/>
        <v>32.98952795</v>
      </c>
      <c r="AC233" s="9">
        <f t="shared" si="237"/>
        <v>6.547832219</v>
      </c>
      <c r="AD233" s="9">
        <f t="shared" si="237"/>
        <v>3.695411218</v>
      </c>
      <c r="AE233" s="9">
        <f t="shared" si="237"/>
        <v>30.10855247</v>
      </c>
      <c r="AF233" s="9">
        <f t="shared" si="237"/>
        <v>19.66297934</v>
      </c>
    </row>
    <row r="234">
      <c r="A234" s="3">
        <v>233.0</v>
      </c>
      <c r="B234" s="8">
        <f>IF('Сохраненная генерация'!B234 &lt; $E$15,$H$14,$H$15)*(-LN(1-'Сохраненная генерация'!B235))</f>
        <v>0.6167284275</v>
      </c>
      <c r="W234" s="18">
        <f t="shared" si="3"/>
        <v>69.71798002</v>
      </c>
      <c r="X234" s="9">
        <f t="shared" ref="X234:AF234" si="238">W235</f>
        <v>11.5793408</v>
      </c>
      <c r="Y234" s="9">
        <f t="shared" si="238"/>
        <v>18.15613282</v>
      </c>
      <c r="Z234" s="9">
        <f t="shared" si="238"/>
        <v>6.827725719</v>
      </c>
      <c r="AA234" s="9">
        <f t="shared" si="238"/>
        <v>32.98952795</v>
      </c>
      <c r="AB234" s="9">
        <f t="shared" si="238"/>
        <v>6.547832219</v>
      </c>
      <c r="AC234" s="9">
        <f t="shared" si="238"/>
        <v>3.695411218</v>
      </c>
      <c r="AD234" s="9">
        <f t="shared" si="238"/>
        <v>30.10855247</v>
      </c>
      <c r="AE234" s="9">
        <f t="shared" si="238"/>
        <v>19.66297934</v>
      </c>
      <c r="AF234" s="9">
        <f t="shared" si="238"/>
        <v>1.943450604</v>
      </c>
    </row>
    <row r="235">
      <c r="A235" s="3">
        <v>234.0</v>
      </c>
      <c r="B235" s="8">
        <f>IF('Сохраненная генерация'!B235 &lt; $E$15,$H$14,$H$15)*(-LN(1-'Сохраненная генерация'!B236))</f>
        <v>69.71798002</v>
      </c>
      <c r="W235" s="9">
        <f t="shared" si="3"/>
        <v>11.5793408</v>
      </c>
      <c r="X235" s="9">
        <f t="shared" ref="X235:AF235" si="239">W236</f>
        <v>18.15613282</v>
      </c>
      <c r="Y235" s="9">
        <f t="shared" si="239"/>
        <v>6.827725719</v>
      </c>
      <c r="Z235" s="9">
        <f t="shared" si="239"/>
        <v>32.98952795</v>
      </c>
      <c r="AA235" s="9">
        <f t="shared" si="239"/>
        <v>6.547832219</v>
      </c>
      <c r="AB235" s="9">
        <f t="shared" si="239"/>
        <v>3.695411218</v>
      </c>
      <c r="AC235" s="9">
        <f t="shared" si="239"/>
        <v>30.10855247</v>
      </c>
      <c r="AD235" s="9">
        <f t="shared" si="239"/>
        <v>19.66297934</v>
      </c>
      <c r="AE235" s="9">
        <f t="shared" si="239"/>
        <v>1.943450604</v>
      </c>
      <c r="AF235" s="9">
        <f t="shared" si="239"/>
        <v>44.96017241</v>
      </c>
    </row>
    <row r="236">
      <c r="A236" s="3">
        <v>235.0</v>
      </c>
      <c r="B236" s="8">
        <f>IF('Сохраненная генерация'!B236 &lt; $E$15,$H$14,$H$15)*(-LN(1-'Сохраненная генерация'!B237))</f>
        <v>11.5793408</v>
      </c>
      <c r="W236" s="18">
        <f t="shared" si="3"/>
        <v>18.15613282</v>
      </c>
      <c r="X236" s="9">
        <f t="shared" ref="X236:AF236" si="240">W237</f>
        <v>6.827725719</v>
      </c>
      <c r="Y236" s="9">
        <f t="shared" si="240"/>
        <v>32.98952795</v>
      </c>
      <c r="Z236" s="9">
        <f t="shared" si="240"/>
        <v>6.547832219</v>
      </c>
      <c r="AA236" s="9">
        <f t="shared" si="240"/>
        <v>3.695411218</v>
      </c>
      <c r="AB236" s="9">
        <f t="shared" si="240"/>
        <v>30.10855247</v>
      </c>
      <c r="AC236" s="9">
        <f t="shared" si="240"/>
        <v>19.66297934</v>
      </c>
      <c r="AD236" s="9">
        <f t="shared" si="240"/>
        <v>1.943450604</v>
      </c>
      <c r="AE236" s="9">
        <f t="shared" si="240"/>
        <v>44.96017241</v>
      </c>
      <c r="AF236" s="9">
        <f t="shared" si="240"/>
        <v>4.219611275</v>
      </c>
    </row>
    <row r="237">
      <c r="A237" s="3">
        <v>236.0</v>
      </c>
      <c r="B237" s="8">
        <f>IF('Сохраненная генерация'!B237 &lt; $E$15,$H$14,$H$15)*(-LN(1-'Сохраненная генерация'!B238))</f>
        <v>18.15613282</v>
      </c>
      <c r="W237" s="9">
        <f t="shared" si="3"/>
        <v>6.827725719</v>
      </c>
      <c r="X237" s="9">
        <f t="shared" ref="X237:AF237" si="241">W238</f>
        <v>32.98952795</v>
      </c>
      <c r="Y237" s="9">
        <f t="shared" si="241"/>
        <v>6.547832219</v>
      </c>
      <c r="Z237" s="9">
        <f t="shared" si="241"/>
        <v>3.695411218</v>
      </c>
      <c r="AA237" s="9">
        <f t="shared" si="241"/>
        <v>30.10855247</v>
      </c>
      <c r="AB237" s="9">
        <f t="shared" si="241"/>
        <v>19.66297934</v>
      </c>
      <c r="AC237" s="9">
        <f t="shared" si="241"/>
        <v>1.943450604</v>
      </c>
      <c r="AD237" s="9">
        <f t="shared" si="241"/>
        <v>44.96017241</v>
      </c>
      <c r="AE237" s="9">
        <f t="shared" si="241"/>
        <v>4.219611275</v>
      </c>
      <c r="AF237" s="9">
        <f t="shared" si="241"/>
        <v>21.68425482</v>
      </c>
    </row>
    <row r="238">
      <c r="A238" s="3">
        <v>237.0</v>
      </c>
      <c r="B238" s="8">
        <f>IF('Сохраненная генерация'!B238 &lt; $E$15,$H$14,$H$15)*(-LN(1-'Сохраненная генерация'!B239))</f>
        <v>6.827725719</v>
      </c>
      <c r="W238" s="18">
        <f t="shared" si="3"/>
        <v>32.98952795</v>
      </c>
      <c r="X238" s="9">
        <f t="shared" ref="X238:AF238" si="242">W239</f>
        <v>6.547832219</v>
      </c>
      <c r="Y238" s="9">
        <f t="shared" si="242"/>
        <v>3.695411218</v>
      </c>
      <c r="Z238" s="9">
        <f t="shared" si="242"/>
        <v>30.10855247</v>
      </c>
      <c r="AA238" s="9">
        <f t="shared" si="242"/>
        <v>19.66297934</v>
      </c>
      <c r="AB238" s="9">
        <f t="shared" si="242"/>
        <v>1.943450604</v>
      </c>
      <c r="AC238" s="9">
        <f t="shared" si="242"/>
        <v>44.96017241</v>
      </c>
      <c r="AD238" s="9">
        <f t="shared" si="242"/>
        <v>4.219611275</v>
      </c>
      <c r="AE238" s="9">
        <f t="shared" si="242"/>
        <v>21.68425482</v>
      </c>
      <c r="AF238" s="9">
        <f t="shared" si="242"/>
        <v>1.339718412</v>
      </c>
    </row>
    <row r="239">
      <c r="A239" s="3">
        <v>238.0</v>
      </c>
      <c r="B239" s="8">
        <f>IF('Сохраненная генерация'!B239 &lt; $E$15,$H$14,$H$15)*(-LN(1-'Сохраненная генерация'!B240))</f>
        <v>32.98952795</v>
      </c>
      <c r="W239" s="9">
        <f t="shared" si="3"/>
        <v>6.547832219</v>
      </c>
      <c r="X239" s="9">
        <f t="shared" ref="X239:AF239" si="243">W240</f>
        <v>3.695411218</v>
      </c>
      <c r="Y239" s="9">
        <f t="shared" si="243"/>
        <v>30.10855247</v>
      </c>
      <c r="Z239" s="9">
        <f t="shared" si="243"/>
        <v>19.66297934</v>
      </c>
      <c r="AA239" s="9">
        <f t="shared" si="243"/>
        <v>1.943450604</v>
      </c>
      <c r="AB239" s="9">
        <f t="shared" si="243"/>
        <v>44.96017241</v>
      </c>
      <c r="AC239" s="9">
        <f t="shared" si="243"/>
        <v>4.219611275</v>
      </c>
      <c r="AD239" s="9">
        <f t="shared" si="243"/>
        <v>21.68425482</v>
      </c>
      <c r="AE239" s="9">
        <f t="shared" si="243"/>
        <v>1.339718412</v>
      </c>
      <c r="AF239" s="9">
        <f t="shared" si="243"/>
        <v>76.40098808</v>
      </c>
    </row>
    <row r="240">
      <c r="A240" s="3">
        <v>239.0</v>
      </c>
      <c r="B240" s="8">
        <f>IF('Сохраненная генерация'!B240 &lt; $E$15,$H$14,$H$15)*(-LN(1-'Сохраненная генерация'!B241))</f>
        <v>6.547832219</v>
      </c>
      <c r="W240" s="18">
        <f t="shared" si="3"/>
        <v>3.695411218</v>
      </c>
      <c r="X240" s="9">
        <f t="shared" ref="X240:AF240" si="244">W241</f>
        <v>30.10855247</v>
      </c>
      <c r="Y240" s="9">
        <f t="shared" si="244"/>
        <v>19.66297934</v>
      </c>
      <c r="Z240" s="9">
        <f t="shared" si="244"/>
        <v>1.943450604</v>
      </c>
      <c r="AA240" s="9">
        <f t="shared" si="244"/>
        <v>44.96017241</v>
      </c>
      <c r="AB240" s="9">
        <f t="shared" si="244"/>
        <v>4.219611275</v>
      </c>
      <c r="AC240" s="9">
        <f t="shared" si="244"/>
        <v>21.68425482</v>
      </c>
      <c r="AD240" s="9">
        <f t="shared" si="244"/>
        <v>1.339718412</v>
      </c>
      <c r="AE240" s="9">
        <f t="shared" si="244"/>
        <v>76.40098808</v>
      </c>
      <c r="AF240" s="9">
        <f t="shared" si="244"/>
        <v>20.80019991</v>
      </c>
    </row>
    <row r="241">
      <c r="A241" s="3">
        <v>240.0</v>
      </c>
      <c r="B241" s="8">
        <f>IF('Сохраненная генерация'!B241 &lt; $E$15,$H$14,$H$15)*(-LN(1-'Сохраненная генерация'!B242))</f>
        <v>3.695411218</v>
      </c>
      <c r="W241" s="9">
        <f t="shared" si="3"/>
        <v>30.10855247</v>
      </c>
      <c r="X241" s="9">
        <f t="shared" ref="X241:AF241" si="245">W242</f>
        <v>19.66297934</v>
      </c>
      <c r="Y241" s="9">
        <f t="shared" si="245"/>
        <v>1.943450604</v>
      </c>
      <c r="Z241" s="9">
        <f t="shared" si="245"/>
        <v>44.96017241</v>
      </c>
      <c r="AA241" s="9">
        <f t="shared" si="245"/>
        <v>4.219611275</v>
      </c>
      <c r="AB241" s="9">
        <f t="shared" si="245"/>
        <v>21.68425482</v>
      </c>
      <c r="AC241" s="9">
        <f t="shared" si="245"/>
        <v>1.339718412</v>
      </c>
      <c r="AD241" s="9">
        <f t="shared" si="245"/>
        <v>76.40098808</v>
      </c>
      <c r="AE241" s="9">
        <f t="shared" si="245"/>
        <v>20.80019991</v>
      </c>
      <c r="AF241" s="9">
        <f t="shared" si="245"/>
        <v>7.611951761</v>
      </c>
    </row>
    <row r="242">
      <c r="A242" s="3">
        <v>241.0</v>
      </c>
      <c r="B242" s="8">
        <f>IF('Сохраненная генерация'!B242 &lt; $E$15,$H$14,$H$15)*(-LN(1-'Сохраненная генерация'!B243))</f>
        <v>30.10855247</v>
      </c>
      <c r="W242" s="18">
        <f t="shared" si="3"/>
        <v>19.66297934</v>
      </c>
      <c r="X242" s="9">
        <f t="shared" ref="X242:AF242" si="246">W243</f>
        <v>1.943450604</v>
      </c>
      <c r="Y242" s="9">
        <f t="shared" si="246"/>
        <v>44.96017241</v>
      </c>
      <c r="Z242" s="9">
        <f t="shared" si="246"/>
        <v>4.219611275</v>
      </c>
      <c r="AA242" s="9">
        <f t="shared" si="246"/>
        <v>21.68425482</v>
      </c>
      <c r="AB242" s="9">
        <f t="shared" si="246"/>
        <v>1.339718412</v>
      </c>
      <c r="AC242" s="9">
        <f t="shared" si="246"/>
        <v>76.40098808</v>
      </c>
      <c r="AD242" s="9">
        <f t="shared" si="246"/>
        <v>20.80019991</v>
      </c>
      <c r="AE242" s="9">
        <f t="shared" si="246"/>
        <v>7.611951761</v>
      </c>
      <c r="AF242" s="9">
        <f t="shared" si="246"/>
        <v>0.8165690283</v>
      </c>
    </row>
    <row r="243">
      <c r="A243" s="3">
        <v>242.0</v>
      </c>
      <c r="B243" s="8">
        <f>IF('Сохраненная генерация'!B243 &lt; $E$15,$H$14,$H$15)*(-LN(1-'Сохраненная генерация'!B244))</f>
        <v>19.66297934</v>
      </c>
      <c r="W243" s="9">
        <f t="shared" si="3"/>
        <v>1.943450604</v>
      </c>
      <c r="X243" s="9">
        <f t="shared" ref="X243:AF243" si="247">W244</f>
        <v>44.96017241</v>
      </c>
      <c r="Y243" s="9">
        <f t="shared" si="247"/>
        <v>4.219611275</v>
      </c>
      <c r="Z243" s="9">
        <f t="shared" si="247"/>
        <v>21.68425482</v>
      </c>
      <c r="AA243" s="9">
        <f t="shared" si="247"/>
        <v>1.339718412</v>
      </c>
      <c r="AB243" s="9">
        <f t="shared" si="247"/>
        <v>76.40098808</v>
      </c>
      <c r="AC243" s="9">
        <f t="shared" si="247"/>
        <v>20.80019991</v>
      </c>
      <c r="AD243" s="9">
        <f t="shared" si="247"/>
        <v>7.611951761</v>
      </c>
      <c r="AE243" s="9">
        <f t="shared" si="247"/>
        <v>0.8165690283</v>
      </c>
      <c r="AF243" s="9">
        <f t="shared" si="247"/>
        <v>50.53098408</v>
      </c>
    </row>
    <row r="244">
      <c r="A244" s="3">
        <v>243.0</v>
      </c>
      <c r="B244" s="8">
        <f>IF('Сохраненная генерация'!B244 &lt; $E$15,$H$14,$H$15)*(-LN(1-'Сохраненная генерация'!B245))</f>
        <v>1.943450604</v>
      </c>
      <c r="W244" s="18">
        <f t="shared" si="3"/>
        <v>44.96017241</v>
      </c>
      <c r="X244" s="9">
        <f t="shared" ref="X244:AF244" si="248">W245</f>
        <v>4.219611275</v>
      </c>
      <c r="Y244" s="9">
        <f t="shared" si="248"/>
        <v>21.68425482</v>
      </c>
      <c r="Z244" s="9">
        <f t="shared" si="248"/>
        <v>1.339718412</v>
      </c>
      <c r="AA244" s="9">
        <f t="shared" si="248"/>
        <v>76.40098808</v>
      </c>
      <c r="AB244" s="9">
        <f t="shared" si="248"/>
        <v>20.80019991</v>
      </c>
      <c r="AC244" s="9">
        <f t="shared" si="248"/>
        <v>7.611951761</v>
      </c>
      <c r="AD244" s="9">
        <f t="shared" si="248"/>
        <v>0.8165690283</v>
      </c>
      <c r="AE244" s="9">
        <f t="shared" si="248"/>
        <v>50.53098408</v>
      </c>
      <c r="AF244" s="9">
        <f t="shared" si="248"/>
        <v>4.426747046</v>
      </c>
    </row>
    <row r="245">
      <c r="A245" s="3">
        <v>244.0</v>
      </c>
      <c r="B245" s="8">
        <f>IF('Сохраненная генерация'!B245 &lt; $E$15,$H$14,$H$15)*(-LN(1-'Сохраненная генерация'!B246))</f>
        <v>44.96017241</v>
      </c>
      <c r="W245" s="9">
        <f t="shared" si="3"/>
        <v>4.219611275</v>
      </c>
      <c r="X245" s="9">
        <f t="shared" ref="X245:AF245" si="249">W246</f>
        <v>21.68425482</v>
      </c>
      <c r="Y245" s="9">
        <f t="shared" si="249"/>
        <v>1.339718412</v>
      </c>
      <c r="Z245" s="9">
        <f t="shared" si="249"/>
        <v>76.40098808</v>
      </c>
      <c r="AA245" s="9">
        <f t="shared" si="249"/>
        <v>20.80019991</v>
      </c>
      <c r="AB245" s="9">
        <f t="shared" si="249"/>
        <v>7.611951761</v>
      </c>
      <c r="AC245" s="9">
        <f t="shared" si="249"/>
        <v>0.8165690283</v>
      </c>
      <c r="AD245" s="9">
        <f t="shared" si="249"/>
        <v>50.53098408</v>
      </c>
      <c r="AE245" s="9">
        <f t="shared" si="249"/>
        <v>4.426747046</v>
      </c>
      <c r="AF245" s="9">
        <f t="shared" si="249"/>
        <v>14.15505591</v>
      </c>
    </row>
    <row r="246">
      <c r="A246" s="3">
        <v>245.0</v>
      </c>
      <c r="B246" s="8">
        <f>IF('Сохраненная генерация'!B246 &lt; $E$15,$H$14,$H$15)*(-LN(1-'Сохраненная генерация'!B247))</f>
        <v>4.219611275</v>
      </c>
      <c r="W246" s="18">
        <f t="shared" si="3"/>
        <v>21.68425482</v>
      </c>
      <c r="X246" s="9">
        <f t="shared" ref="X246:AF246" si="250">W247</f>
        <v>1.339718412</v>
      </c>
      <c r="Y246" s="9">
        <f t="shared" si="250"/>
        <v>76.40098808</v>
      </c>
      <c r="Z246" s="9">
        <f t="shared" si="250"/>
        <v>20.80019991</v>
      </c>
      <c r="AA246" s="9">
        <f t="shared" si="250"/>
        <v>7.611951761</v>
      </c>
      <c r="AB246" s="9">
        <f t="shared" si="250"/>
        <v>0.8165690283</v>
      </c>
      <c r="AC246" s="9">
        <f t="shared" si="250"/>
        <v>50.53098408</v>
      </c>
      <c r="AD246" s="9">
        <f t="shared" si="250"/>
        <v>4.426747046</v>
      </c>
      <c r="AE246" s="9">
        <f t="shared" si="250"/>
        <v>14.15505591</v>
      </c>
      <c r="AF246" s="9">
        <f t="shared" si="250"/>
        <v>1.971424989</v>
      </c>
    </row>
    <row r="247">
      <c r="A247" s="3">
        <v>246.0</v>
      </c>
      <c r="B247" s="8">
        <f>IF('Сохраненная генерация'!B247 &lt; $E$15,$H$14,$H$15)*(-LN(1-'Сохраненная генерация'!B248))</f>
        <v>21.68425482</v>
      </c>
      <c r="W247" s="9">
        <f t="shared" si="3"/>
        <v>1.339718412</v>
      </c>
      <c r="X247" s="9">
        <f t="shared" ref="X247:AF247" si="251">W248</f>
        <v>76.40098808</v>
      </c>
      <c r="Y247" s="9">
        <f t="shared" si="251"/>
        <v>20.80019991</v>
      </c>
      <c r="Z247" s="9">
        <f t="shared" si="251"/>
        <v>7.611951761</v>
      </c>
      <c r="AA247" s="9">
        <f t="shared" si="251"/>
        <v>0.8165690283</v>
      </c>
      <c r="AB247" s="9">
        <f t="shared" si="251"/>
        <v>50.53098408</v>
      </c>
      <c r="AC247" s="9">
        <f t="shared" si="251"/>
        <v>4.426747046</v>
      </c>
      <c r="AD247" s="9">
        <f t="shared" si="251"/>
        <v>14.15505591</v>
      </c>
      <c r="AE247" s="9">
        <f t="shared" si="251"/>
        <v>1.971424989</v>
      </c>
      <c r="AF247" s="9">
        <f t="shared" si="251"/>
        <v>265.2745534</v>
      </c>
    </row>
    <row r="248">
      <c r="A248" s="3">
        <v>247.0</v>
      </c>
      <c r="B248" s="8">
        <f>IF('Сохраненная генерация'!B248 &lt; $E$15,$H$14,$H$15)*(-LN(1-'Сохраненная генерация'!B249))</f>
        <v>1.339718412</v>
      </c>
      <c r="W248" s="18">
        <f t="shared" si="3"/>
        <v>76.40098808</v>
      </c>
      <c r="X248" s="9">
        <f t="shared" ref="X248:AF248" si="252">W249</f>
        <v>20.80019991</v>
      </c>
      <c r="Y248" s="9">
        <f t="shared" si="252"/>
        <v>7.611951761</v>
      </c>
      <c r="Z248" s="9">
        <f t="shared" si="252"/>
        <v>0.8165690283</v>
      </c>
      <c r="AA248" s="9">
        <f t="shared" si="252"/>
        <v>50.53098408</v>
      </c>
      <c r="AB248" s="9">
        <f t="shared" si="252"/>
        <v>4.426747046</v>
      </c>
      <c r="AC248" s="9">
        <f t="shared" si="252"/>
        <v>14.15505591</v>
      </c>
      <c r="AD248" s="9">
        <f t="shared" si="252"/>
        <v>1.971424989</v>
      </c>
      <c r="AE248" s="9">
        <f t="shared" si="252"/>
        <v>265.2745534</v>
      </c>
      <c r="AF248" s="9">
        <f t="shared" si="252"/>
        <v>17.08647401</v>
      </c>
    </row>
    <row r="249">
      <c r="A249" s="3">
        <v>248.0</v>
      </c>
      <c r="B249" s="8">
        <f>IF('Сохраненная генерация'!B249 &lt; $E$15,$H$14,$H$15)*(-LN(1-'Сохраненная генерация'!B250))</f>
        <v>76.40098808</v>
      </c>
      <c r="W249" s="9">
        <f t="shared" si="3"/>
        <v>20.80019991</v>
      </c>
      <c r="X249" s="9">
        <f t="shared" ref="X249:AF249" si="253">W250</f>
        <v>7.611951761</v>
      </c>
      <c r="Y249" s="9">
        <f t="shared" si="253"/>
        <v>0.8165690283</v>
      </c>
      <c r="Z249" s="9">
        <f t="shared" si="253"/>
        <v>50.53098408</v>
      </c>
      <c r="AA249" s="9">
        <f t="shared" si="253"/>
        <v>4.426747046</v>
      </c>
      <c r="AB249" s="9">
        <f t="shared" si="253"/>
        <v>14.15505591</v>
      </c>
      <c r="AC249" s="9">
        <f t="shared" si="253"/>
        <v>1.971424989</v>
      </c>
      <c r="AD249" s="9">
        <f t="shared" si="253"/>
        <v>265.2745534</v>
      </c>
      <c r="AE249" s="9">
        <f t="shared" si="253"/>
        <v>17.08647401</v>
      </c>
      <c r="AF249" s="9">
        <f t="shared" si="253"/>
        <v>11.64372482</v>
      </c>
    </row>
    <row r="250">
      <c r="A250" s="3">
        <v>249.0</v>
      </c>
      <c r="B250" s="8">
        <f>IF('Сохраненная генерация'!B250 &lt; $E$15,$H$14,$H$15)*(-LN(1-'Сохраненная генерация'!B251))</f>
        <v>20.80019991</v>
      </c>
      <c r="W250" s="18">
        <f t="shared" si="3"/>
        <v>7.611951761</v>
      </c>
      <c r="X250" s="9">
        <f t="shared" ref="X250:AF250" si="254">W251</f>
        <v>0.8165690283</v>
      </c>
      <c r="Y250" s="9">
        <f t="shared" si="254"/>
        <v>50.53098408</v>
      </c>
      <c r="Z250" s="9">
        <f t="shared" si="254"/>
        <v>4.426747046</v>
      </c>
      <c r="AA250" s="9">
        <f t="shared" si="254"/>
        <v>14.15505591</v>
      </c>
      <c r="AB250" s="9">
        <f t="shared" si="254"/>
        <v>1.971424989</v>
      </c>
      <c r="AC250" s="9">
        <f t="shared" si="254"/>
        <v>265.2745534</v>
      </c>
      <c r="AD250" s="9">
        <f t="shared" si="254"/>
        <v>17.08647401</v>
      </c>
      <c r="AE250" s="9">
        <f t="shared" si="254"/>
        <v>11.64372482</v>
      </c>
      <c r="AF250" s="9">
        <f t="shared" si="254"/>
        <v>0.5799696164</v>
      </c>
    </row>
    <row r="251">
      <c r="A251" s="3">
        <v>250.0</v>
      </c>
      <c r="B251" s="8">
        <f>IF('Сохраненная генерация'!B251 &lt; $E$15,$H$14,$H$15)*(-LN(1-'Сохраненная генерация'!B252))</f>
        <v>7.611951761</v>
      </c>
      <c r="W251" s="9">
        <f t="shared" si="3"/>
        <v>0.8165690283</v>
      </c>
      <c r="X251" s="9">
        <f t="shared" ref="X251:AF251" si="255">W252</f>
        <v>50.53098408</v>
      </c>
      <c r="Y251" s="9">
        <f t="shared" si="255"/>
        <v>4.426747046</v>
      </c>
      <c r="Z251" s="9">
        <f t="shared" si="255"/>
        <v>14.15505591</v>
      </c>
      <c r="AA251" s="9">
        <f t="shared" si="255"/>
        <v>1.971424989</v>
      </c>
      <c r="AB251" s="9">
        <f t="shared" si="255"/>
        <v>265.2745534</v>
      </c>
      <c r="AC251" s="9">
        <f t="shared" si="255"/>
        <v>17.08647401</v>
      </c>
      <c r="AD251" s="9">
        <f t="shared" si="255"/>
        <v>11.64372482</v>
      </c>
      <c r="AE251" s="9">
        <f t="shared" si="255"/>
        <v>0.5799696164</v>
      </c>
      <c r="AF251" s="9">
        <f t="shared" si="255"/>
        <v>23.67588584</v>
      </c>
    </row>
    <row r="252">
      <c r="A252" s="3">
        <v>251.0</v>
      </c>
      <c r="B252" s="8">
        <f>IF('Сохраненная генерация'!B252 &lt; $E$15,$H$14,$H$15)*(-LN(1-'Сохраненная генерация'!B253))</f>
        <v>0.8165690283</v>
      </c>
      <c r="W252" s="18">
        <f t="shared" si="3"/>
        <v>50.53098408</v>
      </c>
      <c r="X252" s="9">
        <f t="shared" ref="X252:AF252" si="256">W253</f>
        <v>4.426747046</v>
      </c>
      <c r="Y252" s="9">
        <f t="shared" si="256"/>
        <v>14.15505591</v>
      </c>
      <c r="Z252" s="9">
        <f t="shared" si="256"/>
        <v>1.971424989</v>
      </c>
      <c r="AA252" s="9">
        <f t="shared" si="256"/>
        <v>265.2745534</v>
      </c>
      <c r="AB252" s="9">
        <f t="shared" si="256"/>
        <v>17.08647401</v>
      </c>
      <c r="AC252" s="9">
        <f t="shared" si="256"/>
        <v>11.64372482</v>
      </c>
      <c r="AD252" s="9">
        <f t="shared" si="256"/>
        <v>0.5799696164</v>
      </c>
      <c r="AE252" s="9">
        <f t="shared" si="256"/>
        <v>23.67588584</v>
      </c>
      <c r="AF252" s="9">
        <f t="shared" si="256"/>
        <v>1.839545603</v>
      </c>
    </row>
    <row r="253">
      <c r="A253" s="3">
        <v>252.0</v>
      </c>
      <c r="B253" s="8">
        <f>IF('Сохраненная генерация'!B253 &lt; $E$15,$H$14,$H$15)*(-LN(1-'Сохраненная генерация'!B254))</f>
        <v>50.53098408</v>
      </c>
      <c r="W253" s="9">
        <f t="shared" si="3"/>
        <v>4.426747046</v>
      </c>
      <c r="X253" s="9">
        <f t="shared" ref="X253:AF253" si="257">W254</f>
        <v>14.15505591</v>
      </c>
      <c r="Y253" s="9">
        <f t="shared" si="257"/>
        <v>1.971424989</v>
      </c>
      <c r="Z253" s="9">
        <f t="shared" si="257"/>
        <v>265.2745534</v>
      </c>
      <c r="AA253" s="9">
        <f t="shared" si="257"/>
        <v>17.08647401</v>
      </c>
      <c r="AB253" s="9">
        <f t="shared" si="257"/>
        <v>11.64372482</v>
      </c>
      <c r="AC253" s="9">
        <f t="shared" si="257"/>
        <v>0.5799696164</v>
      </c>
      <c r="AD253" s="9">
        <f t="shared" si="257"/>
        <v>23.67588584</v>
      </c>
      <c r="AE253" s="9">
        <f t="shared" si="257"/>
        <v>1.839545603</v>
      </c>
      <c r="AF253" s="9">
        <f t="shared" si="257"/>
        <v>26.91435545</v>
      </c>
    </row>
    <row r="254">
      <c r="A254" s="3">
        <v>253.0</v>
      </c>
      <c r="B254" s="8">
        <f>IF('Сохраненная генерация'!B254 &lt; $E$15,$H$14,$H$15)*(-LN(1-'Сохраненная генерация'!B255))</f>
        <v>4.426747046</v>
      </c>
      <c r="W254" s="18">
        <f t="shared" si="3"/>
        <v>14.15505591</v>
      </c>
      <c r="X254" s="9">
        <f t="shared" ref="X254:AF254" si="258">W255</f>
        <v>1.971424989</v>
      </c>
      <c r="Y254" s="9">
        <f t="shared" si="258"/>
        <v>265.2745534</v>
      </c>
      <c r="Z254" s="9">
        <f t="shared" si="258"/>
        <v>17.08647401</v>
      </c>
      <c r="AA254" s="9">
        <f t="shared" si="258"/>
        <v>11.64372482</v>
      </c>
      <c r="AB254" s="9">
        <f t="shared" si="258"/>
        <v>0.5799696164</v>
      </c>
      <c r="AC254" s="9">
        <f t="shared" si="258"/>
        <v>23.67588584</v>
      </c>
      <c r="AD254" s="9">
        <f t="shared" si="258"/>
        <v>1.839545603</v>
      </c>
      <c r="AE254" s="9">
        <f t="shared" si="258"/>
        <v>26.91435545</v>
      </c>
      <c r="AF254" s="9">
        <f t="shared" si="258"/>
        <v>1.255950913</v>
      </c>
    </row>
    <row r="255">
      <c r="A255" s="3">
        <v>254.0</v>
      </c>
      <c r="B255" s="8">
        <f>IF('Сохраненная генерация'!B255 &lt; $E$15,$H$14,$H$15)*(-LN(1-'Сохраненная генерация'!B256))</f>
        <v>14.15505591</v>
      </c>
      <c r="W255" s="9">
        <f t="shared" si="3"/>
        <v>1.971424989</v>
      </c>
      <c r="X255" s="9">
        <f t="shared" ref="X255:AF255" si="259">W256</f>
        <v>265.2745534</v>
      </c>
      <c r="Y255" s="9">
        <f t="shared" si="259"/>
        <v>17.08647401</v>
      </c>
      <c r="Z255" s="9">
        <f t="shared" si="259"/>
        <v>11.64372482</v>
      </c>
      <c r="AA255" s="9">
        <f t="shared" si="259"/>
        <v>0.5799696164</v>
      </c>
      <c r="AB255" s="9">
        <f t="shared" si="259"/>
        <v>23.67588584</v>
      </c>
      <c r="AC255" s="9">
        <f t="shared" si="259"/>
        <v>1.839545603</v>
      </c>
      <c r="AD255" s="9">
        <f t="shared" si="259"/>
        <v>26.91435545</v>
      </c>
      <c r="AE255" s="9">
        <f t="shared" si="259"/>
        <v>1.255950913</v>
      </c>
      <c r="AF255" s="9">
        <f t="shared" si="259"/>
        <v>44.99430556</v>
      </c>
    </row>
    <row r="256">
      <c r="A256" s="3">
        <v>255.0</v>
      </c>
      <c r="B256" s="8">
        <f>IF('Сохраненная генерация'!B256 &lt; $E$15,$H$14,$H$15)*(-LN(1-'Сохраненная генерация'!B257))</f>
        <v>1.971424989</v>
      </c>
      <c r="W256" s="18">
        <f t="shared" si="3"/>
        <v>265.2745534</v>
      </c>
      <c r="X256" s="9">
        <f t="shared" ref="X256:AF256" si="260">W257</f>
        <v>17.08647401</v>
      </c>
      <c r="Y256" s="9">
        <f t="shared" si="260"/>
        <v>11.64372482</v>
      </c>
      <c r="Z256" s="9">
        <f t="shared" si="260"/>
        <v>0.5799696164</v>
      </c>
      <c r="AA256" s="9">
        <f t="shared" si="260"/>
        <v>23.67588584</v>
      </c>
      <c r="AB256" s="9">
        <f t="shared" si="260"/>
        <v>1.839545603</v>
      </c>
      <c r="AC256" s="9">
        <f t="shared" si="260"/>
        <v>26.91435545</v>
      </c>
      <c r="AD256" s="9">
        <f t="shared" si="260"/>
        <v>1.255950913</v>
      </c>
      <c r="AE256" s="9">
        <f t="shared" si="260"/>
        <v>44.99430556</v>
      </c>
      <c r="AF256" s="9">
        <f t="shared" si="260"/>
        <v>5.712186269</v>
      </c>
    </row>
    <row r="257">
      <c r="A257" s="3">
        <v>256.0</v>
      </c>
      <c r="B257" s="8">
        <f>IF('Сохраненная генерация'!B257 &lt; $E$15,$H$14,$H$15)*(-LN(1-'Сохраненная генерация'!B258))</f>
        <v>265.2745534</v>
      </c>
      <c r="W257" s="9">
        <f t="shared" si="3"/>
        <v>17.08647401</v>
      </c>
      <c r="X257" s="9">
        <f t="shared" ref="X257:AF257" si="261">W258</f>
        <v>11.64372482</v>
      </c>
      <c r="Y257" s="9">
        <f t="shared" si="261"/>
        <v>0.5799696164</v>
      </c>
      <c r="Z257" s="9">
        <f t="shared" si="261"/>
        <v>23.67588584</v>
      </c>
      <c r="AA257" s="9">
        <f t="shared" si="261"/>
        <v>1.839545603</v>
      </c>
      <c r="AB257" s="9">
        <f t="shared" si="261"/>
        <v>26.91435545</v>
      </c>
      <c r="AC257" s="9">
        <f t="shared" si="261"/>
        <v>1.255950913</v>
      </c>
      <c r="AD257" s="9">
        <f t="shared" si="261"/>
        <v>44.99430556</v>
      </c>
      <c r="AE257" s="9">
        <f t="shared" si="261"/>
        <v>5.712186269</v>
      </c>
      <c r="AF257" s="9">
        <f t="shared" si="261"/>
        <v>10.54618538</v>
      </c>
    </row>
    <row r="258">
      <c r="A258" s="3">
        <v>257.0</v>
      </c>
      <c r="B258" s="8">
        <f>IF('Сохраненная генерация'!B258 &lt; $E$15,$H$14,$H$15)*(-LN(1-'Сохраненная генерация'!B259))</f>
        <v>17.08647401</v>
      </c>
      <c r="W258" s="18">
        <f t="shared" si="3"/>
        <v>11.64372482</v>
      </c>
      <c r="X258" s="9">
        <f t="shared" ref="X258:AF258" si="262">W259</f>
        <v>0.5799696164</v>
      </c>
      <c r="Y258" s="9">
        <f t="shared" si="262"/>
        <v>23.67588584</v>
      </c>
      <c r="Z258" s="9">
        <f t="shared" si="262"/>
        <v>1.839545603</v>
      </c>
      <c r="AA258" s="9">
        <f t="shared" si="262"/>
        <v>26.91435545</v>
      </c>
      <c r="AB258" s="9">
        <f t="shared" si="262"/>
        <v>1.255950913</v>
      </c>
      <c r="AC258" s="9">
        <f t="shared" si="262"/>
        <v>44.99430556</v>
      </c>
      <c r="AD258" s="9">
        <f t="shared" si="262"/>
        <v>5.712186269</v>
      </c>
      <c r="AE258" s="9">
        <f t="shared" si="262"/>
        <v>10.54618538</v>
      </c>
      <c r="AF258" s="9">
        <f t="shared" si="262"/>
        <v>22.10863281</v>
      </c>
    </row>
    <row r="259">
      <c r="A259" s="3">
        <v>258.0</v>
      </c>
      <c r="B259" s="8">
        <f>IF('Сохраненная генерация'!B259 &lt; $E$15,$H$14,$H$15)*(-LN(1-'Сохраненная генерация'!B260))</f>
        <v>11.64372482</v>
      </c>
      <c r="W259" s="9">
        <f t="shared" si="3"/>
        <v>0.5799696164</v>
      </c>
      <c r="X259" s="9">
        <f t="shared" ref="X259:AF259" si="263">W260</f>
        <v>23.67588584</v>
      </c>
      <c r="Y259" s="9">
        <f t="shared" si="263"/>
        <v>1.839545603</v>
      </c>
      <c r="Z259" s="9">
        <f t="shared" si="263"/>
        <v>26.91435545</v>
      </c>
      <c r="AA259" s="9">
        <f t="shared" si="263"/>
        <v>1.255950913</v>
      </c>
      <c r="AB259" s="9">
        <f t="shared" si="263"/>
        <v>44.99430556</v>
      </c>
      <c r="AC259" s="9">
        <f t="shared" si="263"/>
        <v>5.712186269</v>
      </c>
      <c r="AD259" s="9">
        <f t="shared" si="263"/>
        <v>10.54618538</v>
      </c>
      <c r="AE259" s="9">
        <f t="shared" si="263"/>
        <v>22.10863281</v>
      </c>
      <c r="AF259" s="9">
        <f t="shared" si="263"/>
        <v>4.111976645</v>
      </c>
    </row>
    <row r="260">
      <c r="A260" s="3">
        <v>259.0</v>
      </c>
      <c r="B260" s="8">
        <f>IF('Сохраненная генерация'!B260 &lt; $E$15,$H$14,$H$15)*(-LN(1-'Сохраненная генерация'!B261))</f>
        <v>0.5799696164</v>
      </c>
      <c r="W260" s="18">
        <f t="shared" si="3"/>
        <v>23.67588584</v>
      </c>
      <c r="X260" s="9">
        <f t="shared" ref="X260:AF260" si="264">W261</f>
        <v>1.839545603</v>
      </c>
      <c r="Y260" s="9">
        <f t="shared" si="264"/>
        <v>26.91435545</v>
      </c>
      <c r="Z260" s="9">
        <f t="shared" si="264"/>
        <v>1.255950913</v>
      </c>
      <c r="AA260" s="9">
        <f t="shared" si="264"/>
        <v>44.99430556</v>
      </c>
      <c r="AB260" s="9">
        <f t="shared" si="264"/>
        <v>5.712186269</v>
      </c>
      <c r="AC260" s="9">
        <f t="shared" si="264"/>
        <v>10.54618538</v>
      </c>
      <c r="AD260" s="9">
        <f t="shared" si="264"/>
        <v>22.10863281</v>
      </c>
      <c r="AE260" s="9">
        <f t="shared" si="264"/>
        <v>4.111976645</v>
      </c>
      <c r="AF260" s="9">
        <f t="shared" si="264"/>
        <v>1.168020034</v>
      </c>
    </row>
    <row r="261">
      <c r="A261" s="3">
        <v>260.0</v>
      </c>
      <c r="B261" s="8">
        <f>IF('Сохраненная генерация'!B261 &lt; $E$15,$H$14,$H$15)*(-LN(1-'Сохраненная генерация'!B262))</f>
        <v>23.67588584</v>
      </c>
      <c r="W261" s="9">
        <f t="shared" si="3"/>
        <v>1.839545603</v>
      </c>
      <c r="X261" s="9">
        <f t="shared" ref="X261:AF261" si="265">W262</f>
        <v>26.91435545</v>
      </c>
      <c r="Y261" s="9">
        <f t="shared" si="265"/>
        <v>1.255950913</v>
      </c>
      <c r="Z261" s="9">
        <f t="shared" si="265"/>
        <v>44.99430556</v>
      </c>
      <c r="AA261" s="9">
        <f t="shared" si="265"/>
        <v>5.712186269</v>
      </c>
      <c r="AB261" s="9">
        <f t="shared" si="265"/>
        <v>10.54618538</v>
      </c>
      <c r="AC261" s="9">
        <f t="shared" si="265"/>
        <v>22.10863281</v>
      </c>
      <c r="AD261" s="9">
        <f t="shared" si="265"/>
        <v>4.111976645</v>
      </c>
      <c r="AE261" s="9">
        <f t="shared" si="265"/>
        <v>1.168020034</v>
      </c>
      <c r="AF261" s="9">
        <f t="shared" si="265"/>
        <v>45.07771289</v>
      </c>
    </row>
    <row r="262">
      <c r="A262" s="3">
        <v>261.0</v>
      </c>
      <c r="B262" s="8">
        <f>IF('Сохраненная генерация'!B262 &lt; $E$15,$H$14,$H$15)*(-LN(1-'Сохраненная генерация'!B263))</f>
        <v>1.839545603</v>
      </c>
      <c r="W262" s="18">
        <f t="shared" si="3"/>
        <v>26.91435545</v>
      </c>
      <c r="X262" s="9">
        <f t="shared" ref="X262:AF262" si="266">W263</f>
        <v>1.255950913</v>
      </c>
      <c r="Y262" s="9">
        <f t="shared" si="266"/>
        <v>44.99430556</v>
      </c>
      <c r="Z262" s="9">
        <f t="shared" si="266"/>
        <v>5.712186269</v>
      </c>
      <c r="AA262" s="9">
        <f t="shared" si="266"/>
        <v>10.54618538</v>
      </c>
      <c r="AB262" s="9">
        <f t="shared" si="266"/>
        <v>22.10863281</v>
      </c>
      <c r="AC262" s="9">
        <f t="shared" si="266"/>
        <v>4.111976645</v>
      </c>
      <c r="AD262" s="9">
        <f t="shared" si="266"/>
        <v>1.168020034</v>
      </c>
      <c r="AE262" s="9">
        <f t="shared" si="266"/>
        <v>45.07771289</v>
      </c>
      <c r="AF262" s="9">
        <f t="shared" si="266"/>
        <v>3.590320154</v>
      </c>
    </row>
    <row r="263">
      <c r="A263" s="3">
        <v>262.0</v>
      </c>
      <c r="B263" s="8">
        <f>IF('Сохраненная генерация'!B263 &lt; $E$15,$H$14,$H$15)*(-LN(1-'Сохраненная генерация'!B264))</f>
        <v>26.91435545</v>
      </c>
      <c r="W263" s="9">
        <f t="shared" si="3"/>
        <v>1.255950913</v>
      </c>
      <c r="X263" s="9">
        <f t="shared" ref="X263:AF263" si="267">W264</f>
        <v>44.99430556</v>
      </c>
      <c r="Y263" s="9">
        <f t="shared" si="267"/>
        <v>5.712186269</v>
      </c>
      <c r="Z263" s="9">
        <f t="shared" si="267"/>
        <v>10.54618538</v>
      </c>
      <c r="AA263" s="9">
        <f t="shared" si="267"/>
        <v>22.10863281</v>
      </c>
      <c r="AB263" s="9">
        <f t="shared" si="267"/>
        <v>4.111976645</v>
      </c>
      <c r="AC263" s="9">
        <f t="shared" si="267"/>
        <v>1.168020034</v>
      </c>
      <c r="AD263" s="9">
        <f t="shared" si="267"/>
        <v>45.07771289</v>
      </c>
      <c r="AE263" s="9">
        <f t="shared" si="267"/>
        <v>3.590320154</v>
      </c>
      <c r="AF263" s="9">
        <f t="shared" si="267"/>
        <v>53.92019477</v>
      </c>
    </row>
    <row r="264">
      <c r="A264" s="3">
        <v>263.0</v>
      </c>
      <c r="B264" s="8">
        <f>IF('Сохраненная генерация'!B264 &lt; $E$15,$H$14,$H$15)*(-LN(1-'Сохраненная генерация'!B265))</f>
        <v>1.255950913</v>
      </c>
      <c r="W264" s="18">
        <f t="shared" si="3"/>
        <v>44.99430556</v>
      </c>
      <c r="X264" s="9">
        <f t="shared" ref="X264:AF264" si="268">W265</f>
        <v>5.712186269</v>
      </c>
      <c r="Y264" s="9">
        <f t="shared" si="268"/>
        <v>10.54618538</v>
      </c>
      <c r="Z264" s="9">
        <f t="shared" si="268"/>
        <v>22.10863281</v>
      </c>
      <c r="AA264" s="9">
        <f t="shared" si="268"/>
        <v>4.111976645</v>
      </c>
      <c r="AB264" s="9">
        <f t="shared" si="268"/>
        <v>1.168020034</v>
      </c>
      <c r="AC264" s="9">
        <f t="shared" si="268"/>
        <v>45.07771289</v>
      </c>
      <c r="AD264" s="9">
        <f t="shared" si="268"/>
        <v>3.590320154</v>
      </c>
      <c r="AE264" s="9">
        <f t="shared" si="268"/>
        <v>53.92019477</v>
      </c>
      <c r="AF264" s="9">
        <f t="shared" si="268"/>
        <v>5.074141581</v>
      </c>
    </row>
    <row r="265">
      <c r="A265" s="3">
        <v>264.0</v>
      </c>
      <c r="B265" s="8">
        <f>IF('Сохраненная генерация'!B265 &lt; $E$15,$H$14,$H$15)*(-LN(1-'Сохраненная генерация'!B266))</f>
        <v>44.99430556</v>
      </c>
      <c r="W265" s="9">
        <f t="shared" si="3"/>
        <v>5.712186269</v>
      </c>
      <c r="X265" s="9">
        <f t="shared" ref="X265:AF265" si="269">W266</f>
        <v>10.54618538</v>
      </c>
      <c r="Y265" s="9">
        <f t="shared" si="269"/>
        <v>22.10863281</v>
      </c>
      <c r="Z265" s="9">
        <f t="shared" si="269"/>
        <v>4.111976645</v>
      </c>
      <c r="AA265" s="9">
        <f t="shared" si="269"/>
        <v>1.168020034</v>
      </c>
      <c r="AB265" s="9">
        <f t="shared" si="269"/>
        <v>45.07771289</v>
      </c>
      <c r="AC265" s="9">
        <f t="shared" si="269"/>
        <v>3.590320154</v>
      </c>
      <c r="AD265" s="9">
        <f t="shared" si="269"/>
        <v>53.92019477</v>
      </c>
      <c r="AE265" s="9">
        <f t="shared" si="269"/>
        <v>5.074141581</v>
      </c>
      <c r="AF265" s="9">
        <f t="shared" si="269"/>
        <v>61.4942356</v>
      </c>
    </row>
    <row r="266">
      <c r="A266" s="3">
        <v>265.0</v>
      </c>
      <c r="B266" s="8">
        <f>IF('Сохраненная генерация'!B266 &lt; $E$15,$H$14,$H$15)*(-LN(1-'Сохраненная генерация'!B267))</f>
        <v>5.712186269</v>
      </c>
      <c r="W266" s="18">
        <f t="shared" si="3"/>
        <v>10.54618538</v>
      </c>
      <c r="X266" s="9">
        <f t="shared" ref="X266:AF266" si="270">W267</f>
        <v>22.10863281</v>
      </c>
      <c r="Y266" s="9">
        <f t="shared" si="270"/>
        <v>4.111976645</v>
      </c>
      <c r="Z266" s="9">
        <f t="shared" si="270"/>
        <v>1.168020034</v>
      </c>
      <c r="AA266" s="9">
        <f t="shared" si="270"/>
        <v>45.07771289</v>
      </c>
      <c r="AB266" s="9">
        <f t="shared" si="270"/>
        <v>3.590320154</v>
      </c>
      <c r="AC266" s="9">
        <f t="shared" si="270"/>
        <v>53.92019477</v>
      </c>
      <c r="AD266" s="9">
        <f t="shared" si="270"/>
        <v>5.074141581</v>
      </c>
      <c r="AE266" s="9">
        <f t="shared" si="270"/>
        <v>61.4942356</v>
      </c>
      <c r="AF266" s="9">
        <f t="shared" si="270"/>
        <v>14.10084941</v>
      </c>
    </row>
    <row r="267">
      <c r="A267" s="3">
        <v>266.0</v>
      </c>
      <c r="B267" s="8">
        <f>IF('Сохраненная генерация'!B267 &lt; $E$15,$H$14,$H$15)*(-LN(1-'Сохраненная генерация'!B268))</f>
        <v>10.54618538</v>
      </c>
      <c r="W267" s="9">
        <f t="shared" si="3"/>
        <v>22.10863281</v>
      </c>
      <c r="X267" s="9">
        <f t="shared" ref="X267:AF267" si="271">W268</f>
        <v>4.111976645</v>
      </c>
      <c r="Y267" s="9">
        <f t="shared" si="271"/>
        <v>1.168020034</v>
      </c>
      <c r="Z267" s="9">
        <f t="shared" si="271"/>
        <v>45.07771289</v>
      </c>
      <c r="AA267" s="9">
        <f t="shared" si="271"/>
        <v>3.590320154</v>
      </c>
      <c r="AB267" s="9">
        <f t="shared" si="271"/>
        <v>53.92019477</v>
      </c>
      <c r="AC267" s="9">
        <f t="shared" si="271"/>
        <v>5.074141581</v>
      </c>
      <c r="AD267" s="9">
        <f t="shared" si="271"/>
        <v>61.4942356</v>
      </c>
      <c r="AE267" s="9">
        <f t="shared" si="271"/>
        <v>14.10084941</v>
      </c>
      <c r="AF267" s="9">
        <f t="shared" si="271"/>
        <v>4.173858369</v>
      </c>
    </row>
    <row r="268">
      <c r="A268" s="3">
        <v>267.0</v>
      </c>
      <c r="B268" s="8">
        <f>IF('Сохраненная генерация'!B268 &lt; $E$15,$H$14,$H$15)*(-LN(1-'Сохраненная генерация'!B269))</f>
        <v>22.10863281</v>
      </c>
      <c r="W268" s="18">
        <f t="shared" si="3"/>
        <v>4.111976645</v>
      </c>
      <c r="X268" s="9">
        <f t="shared" ref="X268:AF268" si="272">W269</f>
        <v>1.168020034</v>
      </c>
      <c r="Y268" s="9">
        <f t="shared" si="272"/>
        <v>45.07771289</v>
      </c>
      <c r="Z268" s="9">
        <f t="shared" si="272"/>
        <v>3.590320154</v>
      </c>
      <c r="AA268" s="9">
        <f t="shared" si="272"/>
        <v>53.92019477</v>
      </c>
      <c r="AB268" s="9">
        <f t="shared" si="272"/>
        <v>5.074141581</v>
      </c>
      <c r="AC268" s="9">
        <f t="shared" si="272"/>
        <v>61.4942356</v>
      </c>
      <c r="AD268" s="9">
        <f t="shared" si="272"/>
        <v>14.10084941</v>
      </c>
      <c r="AE268" s="9">
        <f t="shared" si="272"/>
        <v>4.173858369</v>
      </c>
      <c r="AF268" s="9">
        <f t="shared" si="272"/>
        <v>2.561019101</v>
      </c>
    </row>
    <row r="269">
      <c r="A269" s="3">
        <v>268.0</v>
      </c>
      <c r="B269" s="8">
        <f>IF('Сохраненная генерация'!B269 &lt; $E$15,$H$14,$H$15)*(-LN(1-'Сохраненная генерация'!B270))</f>
        <v>4.111976645</v>
      </c>
      <c r="W269" s="9">
        <f t="shared" si="3"/>
        <v>1.168020034</v>
      </c>
      <c r="X269" s="9">
        <f t="shared" ref="X269:AF269" si="273">W270</f>
        <v>45.07771289</v>
      </c>
      <c r="Y269" s="9">
        <f t="shared" si="273"/>
        <v>3.590320154</v>
      </c>
      <c r="Z269" s="9">
        <f t="shared" si="273"/>
        <v>53.92019477</v>
      </c>
      <c r="AA269" s="9">
        <f t="shared" si="273"/>
        <v>5.074141581</v>
      </c>
      <c r="AB269" s="9">
        <f t="shared" si="273"/>
        <v>61.4942356</v>
      </c>
      <c r="AC269" s="9">
        <f t="shared" si="273"/>
        <v>14.10084941</v>
      </c>
      <c r="AD269" s="9">
        <f t="shared" si="273"/>
        <v>4.173858369</v>
      </c>
      <c r="AE269" s="9">
        <f t="shared" si="273"/>
        <v>2.561019101</v>
      </c>
      <c r="AF269" s="9">
        <f t="shared" si="273"/>
        <v>3.078643661</v>
      </c>
    </row>
    <row r="270">
      <c r="A270" s="3">
        <v>269.0</v>
      </c>
      <c r="B270" s="8">
        <f>IF('Сохраненная генерация'!B270 &lt; $E$15,$H$14,$H$15)*(-LN(1-'Сохраненная генерация'!B271))</f>
        <v>1.168020034</v>
      </c>
      <c r="W270" s="18">
        <f t="shared" si="3"/>
        <v>45.07771289</v>
      </c>
      <c r="X270" s="9">
        <f t="shared" ref="X270:AF270" si="274">W271</f>
        <v>3.590320154</v>
      </c>
      <c r="Y270" s="9">
        <f t="shared" si="274"/>
        <v>53.92019477</v>
      </c>
      <c r="Z270" s="9">
        <f t="shared" si="274"/>
        <v>5.074141581</v>
      </c>
      <c r="AA270" s="9">
        <f t="shared" si="274"/>
        <v>61.4942356</v>
      </c>
      <c r="AB270" s="9">
        <f t="shared" si="274"/>
        <v>14.10084941</v>
      </c>
      <c r="AC270" s="9">
        <f t="shared" si="274"/>
        <v>4.173858369</v>
      </c>
      <c r="AD270" s="9">
        <f t="shared" si="274"/>
        <v>2.561019101</v>
      </c>
      <c r="AE270" s="9">
        <f t="shared" si="274"/>
        <v>3.078643661</v>
      </c>
      <c r="AF270" s="9">
        <f t="shared" si="274"/>
        <v>23.50419118</v>
      </c>
    </row>
    <row r="271">
      <c r="A271" s="3">
        <v>270.0</v>
      </c>
      <c r="B271" s="8">
        <f>IF('Сохраненная генерация'!B271 &lt; $E$15,$H$14,$H$15)*(-LN(1-'Сохраненная генерация'!B272))</f>
        <v>45.07771289</v>
      </c>
      <c r="W271" s="9">
        <f t="shared" si="3"/>
        <v>3.590320154</v>
      </c>
      <c r="X271" s="9">
        <f t="shared" ref="X271:AF271" si="275">W272</f>
        <v>53.92019477</v>
      </c>
      <c r="Y271" s="9">
        <f t="shared" si="275"/>
        <v>5.074141581</v>
      </c>
      <c r="Z271" s="9">
        <f t="shared" si="275"/>
        <v>61.4942356</v>
      </c>
      <c r="AA271" s="9">
        <f t="shared" si="275"/>
        <v>14.10084941</v>
      </c>
      <c r="AB271" s="9">
        <f t="shared" si="275"/>
        <v>4.173858369</v>
      </c>
      <c r="AC271" s="9">
        <f t="shared" si="275"/>
        <v>2.561019101</v>
      </c>
      <c r="AD271" s="9">
        <f t="shared" si="275"/>
        <v>3.078643661</v>
      </c>
      <c r="AE271" s="9">
        <f t="shared" si="275"/>
        <v>23.50419118</v>
      </c>
      <c r="AF271" s="9">
        <f t="shared" si="275"/>
        <v>6.487297475</v>
      </c>
    </row>
    <row r="272">
      <c r="A272" s="3">
        <v>271.0</v>
      </c>
      <c r="B272" s="8">
        <f>IF('Сохраненная генерация'!B272 &lt; $E$15,$H$14,$H$15)*(-LN(1-'Сохраненная генерация'!B273))</f>
        <v>3.590320154</v>
      </c>
      <c r="W272" s="18">
        <f t="shared" si="3"/>
        <v>53.92019477</v>
      </c>
      <c r="X272" s="9">
        <f t="shared" ref="X272:AF272" si="276">W273</f>
        <v>5.074141581</v>
      </c>
      <c r="Y272" s="9">
        <f t="shared" si="276"/>
        <v>61.4942356</v>
      </c>
      <c r="Z272" s="9">
        <f t="shared" si="276"/>
        <v>14.10084941</v>
      </c>
      <c r="AA272" s="9">
        <f t="shared" si="276"/>
        <v>4.173858369</v>
      </c>
      <c r="AB272" s="9">
        <f t="shared" si="276"/>
        <v>2.561019101</v>
      </c>
      <c r="AC272" s="9">
        <f t="shared" si="276"/>
        <v>3.078643661</v>
      </c>
      <c r="AD272" s="9">
        <f t="shared" si="276"/>
        <v>23.50419118</v>
      </c>
      <c r="AE272" s="9">
        <f t="shared" si="276"/>
        <v>6.487297475</v>
      </c>
      <c r="AF272" s="9">
        <f t="shared" si="276"/>
        <v>1.829815912</v>
      </c>
    </row>
    <row r="273">
      <c r="A273" s="3">
        <v>272.0</v>
      </c>
      <c r="B273" s="8">
        <f>IF('Сохраненная генерация'!B273 &lt; $E$15,$H$14,$H$15)*(-LN(1-'Сохраненная генерация'!B274))</f>
        <v>53.92019477</v>
      </c>
      <c r="W273" s="9">
        <f t="shared" si="3"/>
        <v>5.074141581</v>
      </c>
      <c r="X273" s="9">
        <f t="shared" ref="X273:AF273" si="277">W274</f>
        <v>61.4942356</v>
      </c>
      <c r="Y273" s="9">
        <f t="shared" si="277"/>
        <v>14.10084941</v>
      </c>
      <c r="Z273" s="9">
        <f t="shared" si="277"/>
        <v>4.173858369</v>
      </c>
      <c r="AA273" s="9">
        <f t="shared" si="277"/>
        <v>2.561019101</v>
      </c>
      <c r="AB273" s="9">
        <f t="shared" si="277"/>
        <v>3.078643661</v>
      </c>
      <c r="AC273" s="9">
        <f t="shared" si="277"/>
        <v>23.50419118</v>
      </c>
      <c r="AD273" s="9">
        <f t="shared" si="277"/>
        <v>6.487297475</v>
      </c>
      <c r="AE273" s="9">
        <f t="shared" si="277"/>
        <v>1.829815912</v>
      </c>
      <c r="AF273" s="9">
        <f t="shared" si="277"/>
        <v>9.953222452</v>
      </c>
    </row>
    <row r="274">
      <c r="A274" s="3">
        <v>273.0</v>
      </c>
      <c r="B274" s="8">
        <f>IF('Сохраненная генерация'!B274 &lt; $E$15,$H$14,$H$15)*(-LN(1-'Сохраненная генерация'!B275))</f>
        <v>5.074141581</v>
      </c>
      <c r="W274" s="18">
        <f t="shared" si="3"/>
        <v>61.4942356</v>
      </c>
      <c r="X274" s="9">
        <f t="shared" ref="X274:AF274" si="278">W275</f>
        <v>14.10084941</v>
      </c>
      <c r="Y274" s="9">
        <f t="shared" si="278"/>
        <v>4.173858369</v>
      </c>
      <c r="Z274" s="9">
        <f t="shared" si="278"/>
        <v>2.561019101</v>
      </c>
      <c r="AA274" s="9">
        <f t="shared" si="278"/>
        <v>3.078643661</v>
      </c>
      <c r="AB274" s="9">
        <f t="shared" si="278"/>
        <v>23.50419118</v>
      </c>
      <c r="AC274" s="9">
        <f t="shared" si="278"/>
        <v>6.487297475</v>
      </c>
      <c r="AD274" s="9">
        <f t="shared" si="278"/>
        <v>1.829815912</v>
      </c>
      <c r="AE274" s="9">
        <f t="shared" si="278"/>
        <v>9.953222452</v>
      </c>
      <c r="AF274" s="9">
        <f t="shared" si="278"/>
        <v>57.19777916</v>
      </c>
    </row>
    <row r="275">
      <c r="A275" s="3">
        <v>274.0</v>
      </c>
      <c r="B275" s="8">
        <f>IF('Сохраненная генерация'!B275 &lt; $E$15,$H$14,$H$15)*(-LN(1-'Сохраненная генерация'!B276))</f>
        <v>61.4942356</v>
      </c>
      <c r="W275" s="9">
        <f t="shared" si="3"/>
        <v>14.10084941</v>
      </c>
      <c r="X275" s="9">
        <f t="shared" ref="X275:AF275" si="279">W276</f>
        <v>4.173858369</v>
      </c>
      <c r="Y275" s="9">
        <f t="shared" si="279"/>
        <v>2.561019101</v>
      </c>
      <c r="Z275" s="9">
        <f t="shared" si="279"/>
        <v>3.078643661</v>
      </c>
      <c r="AA275" s="9">
        <f t="shared" si="279"/>
        <v>23.50419118</v>
      </c>
      <c r="AB275" s="9">
        <f t="shared" si="279"/>
        <v>6.487297475</v>
      </c>
      <c r="AC275" s="9">
        <f t="shared" si="279"/>
        <v>1.829815912</v>
      </c>
      <c r="AD275" s="9">
        <f t="shared" si="279"/>
        <v>9.953222452</v>
      </c>
      <c r="AE275" s="9">
        <f t="shared" si="279"/>
        <v>57.19777916</v>
      </c>
      <c r="AF275" s="9">
        <f t="shared" si="279"/>
        <v>11.11474347</v>
      </c>
    </row>
    <row r="276">
      <c r="A276" s="3">
        <v>275.0</v>
      </c>
      <c r="B276" s="8">
        <f>IF('Сохраненная генерация'!B276 &lt; $E$15,$H$14,$H$15)*(-LN(1-'Сохраненная генерация'!B277))</f>
        <v>14.10084941</v>
      </c>
      <c r="W276" s="18">
        <f t="shared" si="3"/>
        <v>4.173858369</v>
      </c>
      <c r="X276" s="9">
        <f t="shared" ref="X276:AF276" si="280">W277</f>
        <v>2.561019101</v>
      </c>
      <c r="Y276" s="9">
        <f t="shared" si="280"/>
        <v>3.078643661</v>
      </c>
      <c r="Z276" s="9">
        <f t="shared" si="280"/>
        <v>23.50419118</v>
      </c>
      <c r="AA276" s="9">
        <f t="shared" si="280"/>
        <v>6.487297475</v>
      </c>
      <c r="AB276" s="9">
        <f t="shared" si="280"/>
        <v>1.829815912</v>
      </c>
      <c r="AC276" s="9">
        <f t="shared" si="280"/>
        <v>9.953222452</v>
      </c>
      <c r="AD276" s="9">
        <f t="shared" si="280"/>
        <v>57.19777916</v>
      </c>
      <c r="AE276" s="9">
        <f t="shared" si="280"/>
        <v>11.11474347</v>
      </c>
      <c r="AF276" s="9">
        <f t="shared" si="280"/>
        <v>5.80799623</v>
      </c>
    </row>
    <row r="277">
      <c r="A277" s="3">
        <v>276.0</v>
      </c>
      <c r="B277" s="8">
        <f>IF('Сохраненная генерация'!B277 &lt; $E$15,$H$14,$H$15)*(-LN(1-'Сохраненная генерация'!B278))</f>
        <v>4.173858369</v>
      </c>
      <c r="W277" s="9">
        <f t="shared" si="3"/>
        <v>2.561019101</v>
      </c>
      <c r="X277" s="9">
        <f t="shared" ref="X277:AF277" si="281">W278</f>
        <v>3.078643661</v>
      </c>
      <c r="Y277" s="9">
        <f t="shared" si="281"/>
        <v>23.50419118</v>
      </c>
      <c r="Z277" s="9">
        <f t="shared" si="281"/>
        <v>6.487297475</v>
      </c>
      <c r="AA277" s="9">
        <f t="shared" si="281"/>
        <v>1.829815912</v>
      </c>
      <c r="AB277" s="9">
        <f t="shared" si="281"/>
        <v>9.953222452</v>
      </c>
      <c r="AC277" s="9">
        <f t="shared" si="281"/>
        <v>57.19777916</v>
      </c>
      <c r="AD277" s="9">
        <f t="shared" si="281"/>
        <v>11.11474347</v>
      </c>
      <c r="AE277" s="9">
        <f t="shared" si="281"/>
        <v>5.80799623</v>
      </c>
      <c r="AF277" s="9">
        <f t="shared" si="281"/>
        <v>3.524091635</v>
      </c>
    </row>
    <row r="278">
      <c r="A278" s="3">
        <v>277.0</v>
      </c>
      <c r="B278" s="8">
        <f>IF('Сохраненная генерация'!B278 &lt; $E$15,$H$14,$H$15)*(-LN(1-'Сохраненная генерация'!B279))</f>
        <v>2.561019101</v>
      </c>
      <c r="W278" s="18">
        <f t="shared" si="3"/>
        <v>3.078643661</v>
      </c>
      <c r="X278" s="9">
        <f t="shared" ref="X278:AF278" si="282">W279</f>
        <v>23.50419118</v>
      </c>
      <c r="Y278" s="9">
        <f t="shared" si="282"/>
        <v>6.487297475</v>
      </c>
      <c r="Z278" s="9">
        <f t="shared" si="282"/>
        <v>1.829815912</v>
      </c>
      <c r="AA278" s="9">
        <f t="shared" si="282"/>
        <v>9.953222452</v>
      </c>
      <c r="AB278" s="9">
        <f t="shared" si="282"/>
        <v>57.19777916</v>
      </c>
      <c r="AC278" s="9">
        <f t="shared" si="282"/>
        <v>11.11474347</v>
      </c>
      <c r="AD278" s="9">
        <f t="shared" si="282"/>
        <v>5.80799623</v>
      </c>
      <c r="AE278" s="9">
        <f t="shared" si="282"/>
        <v>3.524091635</v>
      </c>
      <c r="AF278" s="9">
        <f t="shared" si="282"/>
        <v>7.182979631</v>
      </c>
    </row>
    <row r="279">
      <c r="A279" s="3">
        <v>278.0</v>
      </c>
      <c r="B279" s="8">
        <f>IF('Сохраненная генерация'!B279 &lt; $E$15,$H$14,$H$15)*(-LN(1-'Сохраненная генерация'!B280))</f>
        <v>3.078643661</v>
      </c>
      <c r="W279" s="9">
        <f t="shared" si="3"/>
        <v>23.50419118</v>
      </c>
      <c r="X279" s="9">
        <f t="shared" ref="X279:AF279" si="283">W280</f>
        <v>6.487297475</v>
      </c>
      <c r="Y279" s="9">
        <f t="shared" si="283"/>
        <v>1.829815912</v>
      </c>
      <c r="Z279" s="9">
        <f t="shared" si="283"/>
        <v>9.953222452</v>
      </c>
      <c r="AA279" s="9">
        <f t="shared" si="283"/>
        <v>57.19777916</v>
      </c>
      <c r="AB279" s="9">
        <f t="shared" si="283"/>
        <v>11.11474347</v>
      </c>
      <c r="AC279" s="9">
        <f t="shared" si="283"/>
        <v>5.80799623</v>
      </c>
      <c r="AD279" s="9">
        <f t="shared" si="283"/>
        <v>3.524091635</v>
      </c>
      <c r="AE279" s="9">
        <f t="shared" si="283"/>
        <v>7.182979631</v>
      </c>
      <c r="AF279" s="9">
        <f t="shared" si="283"/>
        <v>2.504031625</v>
      </c>
    </row>
    <row r="280">
      <c r="A280" s="3">
        <v>279.0</v>
      </c>
      <c r="B280" s="8">
        <f>IF('Сохраненная генерация'!B280 &lt; $E$15,$H$14,$H$15)*(-LN(1-'Сохраненная генерация'!B281))</f>
        <v>23.50419118</v>
      </c>
      <c r="W280" s="18">
        <f t="shared" si="3"/>
        <v>6.487297475</v>
      </c>
      <c r="X280" s="9">
        <f t="shared" ref="X280:AF280" si="284">W281</f>
        <v>1.829815912</v>
      </c>
      <c r="Y280" s="9">
        <f t="shared" si="284"/>
        <v>9.953222452</v>
      </c>
      <c r="Z280" s="9">
        <f t="shared" si="284"/>
        <v>57.19777916</v>
      </c>
      <c r="AA280" s="9">
        <f t="shared" si="284"/>
        <v>11.11474347</v>
      </c>
      <c r="AB280" s="9">
        <f t="shared" si="284"/>
        <v>5.80799623</v>
      </c>
      <c r="AC280" s="9">
        <f t="shared" si="284"/>
        <v>3.524091635</v>
      </c>
      <c r="AD280" s="9">
        <f t="shared" si="284"/>
        <v>7.182979631</v>
      </c>
      <c r="AE280" s="9">
        <f t="shared" si="284"/>
        <v>2.504031625</v>
      </c>
      <c r="AF280" s="9">
        <f t="shared" si="284"/>
        <v>0.3601640462</v>
      </c>
    </row>
    <row r="281">
      <c r="A281" s="3">
        <v>280.0</v>
      </c>
      <c r="B281" s="8">
        <f>IF('Сохраненная генерация'!B281 &lt; $E$15,$H$14,$H$15)*(-LN(1-'Сохраненная генерация'!B282))</f>
        <v>6.487297475</v>
      </c>
      <c r="W281" s="9">
        <f t="shared" si="3"/>
        <v>1.829815912</v>
      </c>
      <c r="X281" s="9">
        <f t="shared" ref="X281:AF281" si="285">W282</f>
        <v>9.953222452</v>
      </c>
      <c r="Y281" s="9">
        <f t="shared" si="285"/>
        <v>57.19777916</v>
      </c>
      <c r="Z281" s="9">
        <f t="shared" si="285"/>
        <v>11.11474347</v>
      </c>
      <c r="AA281" s="9">
        <f t="shared" si="285"/>
        <v>5.80799623</v>
      </c>
      <c r="AB281" s="9">
        <f t="shared" si="285"/>
        <v>3.524091635</v>
      </c>
      <c r="AC281" s="9">
        <f t="shared" si="285"/>
        <v>7.182979631</v>
      </c>
      <c r="AD281" s="9">
        <f t="shared" si="285"/>
        <v>2.504031625</v>
      </c>
      <c r="AE281" s="9">
        <f t="shared" si="285"/>
        <v>0.3601640462</v>
      </c>
      <c r="AF281" s="9">
        <f t="shared" si="285"/>
        <v>5.412739726</v>
      </c>
    </row>
    <row r="282">
      <c r="A282" s="3">
        <v>281.0</v>
      </c>
      <c r="B282" s="8">
        <f>IF('Сохраненная генерация'!B282 &lt; $E$15,$H$14,$H$15)*(-LN(1-'Сохраненная генерация'!B283))</f>
        <v>1.829815912</v>
      </c>
      <c r="W282" s="18">
        <f t="shared" si="3"/>
        <v>9.953222452</v>
      </c>
      <c r="X282" s="9">
        <f t="shared" ref="X282:AF282" si="286">W283</f>
        <v>57.19777916</v>
      </c>
      <c r="Y282" s="9">
        <f t="shared" si="286"/>
        <v>11.11474347</v>
      </c>
      <c r="Z282" s="9">
        <f t="shared" si="286"/>
        <v>5.80799623</v>
      </c>
      <c r="AA282" s="9">
        <f t="shared" si="286"/>
        <v>3.524091635</v>
      </c>
      <c r="AB282" s="9">
        <f t="shared" si="286"/>
        <v>7.182979631</v>
      </c>
      <c r="AC282" s="9">
        <f t="shared" si="286"/>
        <v>2.504031625</v>
      </c>
      <c r="AD282" s="9">
        <f t="shared" si="286"/>
        <v>0.3601640462</v>
      </c>
      <c r="AE282" s="9">
        <f t="shared" si="286"/>
        <v>5.412739726</v>
      </c>
      <c r="AF282" s="9">
        <f t="shared" si="286"/>
        <v>25.94007872</v>
      </c>
    </row>
    <row r="283">
      <c r="A283" s="3">
        <v>282.0</v>
      </c>
      <c r="B283" s="8">
        <f>IF('Сохраненная генерация'!B283 &lt; $E$15,$H$14,$H$15)*(-LN(1-'Сохраненная генерация'!B284))</f>
        <v>9.953222452</v>
      </c>
      <c r="W283" s="9">
        <f t="shared" si="3"/>
        <v>57.19777916</v>
      </c>
      <c r="X283" s="9">
        <f t="shared" ref="X283:AF283" si="287">W284</f>
        <v>11.11474347</v>
      </c>
      <c r="Y283" s="9">
        <f t="shared" si="287"/>
        <v>5.80799623</v>
      </c>
      <c r="Z283" s="9">
        <f t="shared" si="287"/>
        <v>3.524091635</v>
      </c>
      <c r="AA283" s="9">
        <f t="shared" si="287"/>
        <v>7.182979631</v>
      </c>
      <c r="AB283" s="9">
        <f t="shared" si="287"/>
        <v>2.504031625</v>
      </c>
      <c r="AC283" s="9">
        <f t="shared" si="287"/>
        <v>0.3601640462</v>
      </c>
      <c r="AD283" s="9">
        <f t="shared" si="287"/>
        <v>5.412739726</v>
      </c>
      <c r="AE283" s="9">
        <f t="shared" si="287"/>
        <v>25.94007872</v>
      </c>
      <c r="AF283" s="9">
        <f t="shared" si="287"/>
        <v>10.29947733</v>
      </c>
    </row>
    <row r="284">
      <c r="A284" s="3">
        <v>283.0</v>
      </c>
      <c r="B284" s="8">
        <f>IF('Сохраненная генерация'!B284 &lt; $E$15,$H$14,$H$15)*(-LN(1-'Сохраненная генерация'!B285))</f>
        <v>57.19777916</v>
      </c>
      <c r="W284" s="18">
        <f t="shared" si="3"/>
        <v>11.11474347</v>
      </c>
      <c r="X284" s="9">
        <f t="shared" ref="X284:AF284" si="288">W285</f>
        <v>5.80799623</v>
      </c>
      <c r="Y284" s="9">
        <f t="shared" si="288"/>
        <v>3.524091635</v>
      </c>
      <c r="Z284" s="9">
        <f t="shared" si="288"/>
        <v>7.182979631</v>
      </c>
      <c r="AA284" s="9">
        <f t="shared" si="288"/>
        <v>2.504031625</v>
      </c>
      <c r="AB284" s="9">
        <f t="shared" si="288"/>
        <v>0.3601640462</v>
      </c>
      <c r="AC284" s="9">
        <f t="shared" si="288"/>
        <v>5.412739726</v>
      </c>
      <c r="AD284" s="9">
        <f t="shared" si="288"/>
        <v>25.94007872</v>
      </c>
      <c r="AE284" s="9">
        <f t="shared" si="288"/>
        <v>10.29947733</v>
      </c>
      <c r="AF284" s="9">
        <f t="shared" si="288"/>
        <v>4.610164876</v>
      </c>
    </row>
    <row r="285">
      <c r="A285" s="3">
        <v>284.0</v>
      </c>
      <c r="B285" s="8">
        <f>IF('Сохраненная генерация'!B285 &lt; $E$15,$H$14,$H$15)*(-LN(1-'Сохраненная генерация'!B286))</f>
        <v>11.11474347</v>
      </c>
      <c r="W285" s="9">
        <f t="shared" si="3"/>
        <v>5.80799623</v>
      </c>
      <c r="X285" s="9">
        <f t="shared" ref="X285:AF285" si="289">W286</f>
        <v>3.524091635</v>
      </c>
      <c r="Y285" s="9">
        <f t="shared" si="289"/>
        <v>7.182979631</v>
      </c>
      <c r="Z285" s="9">
        <f t="shared" si="289"/>
        <v>2.504031625</v>
      </c>
      <c r="AA285" s="9">
        <f t="shared" si="289"/>
        <v>0.3601640462</v>
      </c>
      <c r="AB285" s="9">
        <f t="shared" si="289"/>
        <v>5.412739726</v>
      </c>
      <c r="AC285" s="9">
        <f t="shared" si="289"/>
        <v>25.94007872</v>
      </c>
      <c r="AD285" s="9">
        <f t="shared" si="289"/>
        <v>10.29947733</v>
      </c>
      <c r="AE285" s="9">
        <f t="shared" si="289"/>
        <v>4.610164876</v>
      </c>
      <c r="AF285" s="9">
        <f t="shared" si="289"/>
        <v>11.8184215</v>
      </c>
    </row>
    <row r="286">
      <c r="A286" s="3">
        <v>285.0</v>
      </c>
      <c r="B286" s="8">
        <f>IF('Сохраненная генерация'!B286 &lt; $E$15,$H$14,$H$15)*(-LN(1-'Сохраненная генерация'!B287))</f>
        <v>5.80799623</v>
      </c>
      <c r="W286" s="18">
        <f t="shared" si="3"/>
        <v>3.524091635</v>
      </c>
      <c r="X286" s="9">
        <f t="shared" ref="X286:AF286" si="290">W287</f>
        <v>7.182979631</v>
      </c>
      <c r="Y286" s="9">
        <f t="shared" si="290"/>
        <v>2.504031625</v>
      </c>
      <c r="Z286" s="9">
        <f t="shared" si="290"/>
        <v>0.3601640462</v>
      </c>
      <c r="AA286" s="9">
        <f t="shared" si="290"/>
        <v>5.412739726</v>
      </c>
      <c r="AB286" s="9">
        <f t="shared" si="290"/>
        <v>25.94007872</v>
      </c>
      <c r="AC286" s="9">
        <f t="shared" si="290"/>
        <v>10.29947733</v>
      </c>
      <c r="AD286" s="9">
        <f t="shared" si="290"/>
        <v>4.610164876</v>
      </c>
      <c r="AE286" s="9">
        <f t="shared" si="290"/>
        <v>11.8184215</v>
      </c>
      <c r="AF286" s="9">
        <f t="shared" si="290"/>
        <v>36.74233889</v>
      </c>
    </row>
    <row r="287">
      <c r="A287" s="3">
        <v>286.0</v>
      </c>
      <c r="B287" s="8">
        <f>IF('Сохраненная генерация'!B287 &lt; $E$15,$H$14,$H$15)*(-LN(1-'Сохраненная генерация'!B288))</f>
        <v>3.524091635</v>
      </c>
      <c r="W287" s="9">
        <f t="shared" si="3"/>
        <v>7.182979631</v>
      </c>
      <c r="X287" s="9">
        <f t="shared" ref="X287:AF287" si="291">W288</f>
        <v>2.504031625</v>
      </c>
      <c r="Y287" s="9">
        <f t="shared" si="291"/>
        <v>0.3601640462</v>
      </c>
      <c r="Z287" s="9">
        <f t="shared" si="291"/>
        <v>5.412739726</v>
      </c>
      <c r="AA287" s="9">
        <f t="shared" si="291"/>
        <v>25.94007872</v>
      </c>
      <c r="AB287" s="9">
        <f t="shared" si="291"/>
        <v>10.29947733</v>
      </c>
      <c r="AC287" s="9">
        <f t="shared" si="291"/>
        <v>4.610164876</v>
      </c>
      <c r="AD287" s="9">
        <f t="shared" si="291"/>
        <v>11.8184215</v>
      </c>
      <c r="AE287" s="9">
        <f t="shared" si="291"/>
        <v>36.74233889</v>
      </c>
      <c r="AF287" s="9">
        <f t="shared" si="291"/>
        <v>12.65777983</v>
      </c>
    </row>
    <row r="288">
      <c r="A288" s="3">
        <v>287.0</v>
      </c>
      <c r="B288" s="8">
        <f>IF('Сохраненная генерация'!B288 &lt; $E$15,$H$14,$H$15)*(-LN(1-'Сохраненная генерация'!B289))</f>
        <v>7.182979631</v>
      </c>
      <c r="W288" s="18">
        <f t="shared" si="3"/>
        <v>2.504031625</v>
      </c>
      <c r="X288" s="9">
        <f t="shared" ref="X288:AF288" si="292">W289</f>
        <v>0.3601640462</v>
      </c>
      <c r="Y288" s="9">
        <f t="shared" si="292"/>
        <v>5.412739726</v>
      </c>
      <c r="Z288" s="9">
        <f t="shared" si="292"/>
        <v>25.94007872</v>
      </c>
      <c r="AA288" s="9">
        <f t="shared" si="292"/>
        <v>10.29947733</v>
      </c>
      <c r="AB288" s="9">
        <f t="shared" si="292"/>
        <v>4.610164876</v>
      </c>
      <c r="AC288" s="9">
        <f t="shared" si="292"/>
        <v>11.8184215</v>
      </c>
      <c r="AD288" s="9">
        <f t="shared" si="292"/>
        <v>36.74233889</v>
      </c>
      <c r="AE288" s="9">
        <f t="shared" si="292"/>
        <v>12.65777983</v>
      </c>
      <c r="AF288" s="9">
        <f t="shared" si="292"/>
        <v>14.82535591</v>
      </c>
    </row>
    <row r="289">
      <c r="A289" s="3">
        <v>288.0</v>
      </c>
      <c r="B289" s="8">
        <f>IF('Сохраненная генерация'!B289 &lt; $E$15,$H$14,$H$15)*(-LN(1-'Сохраненная генерация'!B290))</f>
        <v>2.504031625</v>
      </c>
      <c r="W289" s="9">
        <f t="shared" si="3"/>
        <v>0.3601640462</v>
      </c>
      <c r="X289" s="9">
        <f t="shared" ref="X289:AF289" si="293">W290</f>
        <v>5.412739726</v>
      </c>
      <c r="Y289" s="9">
        <f t="shared" si="293"/>
        <v>25.94007872</v>
      </c>
      <c r="Z289" s="9">
        <f t="shared" si="293"/>
        <v>10.29947733</v>
      </c>
      <c r="AA289" s="9">
        <f t="shared" si="293"/>
        <v>4.610164876</v>
      </c>
      <c r="AB289" s="9">
        <f t="shared" si="293"/>
        <v>11.8184215</v>
      </c>
      <c r="AC289" s="9">
        <f t="shared" si="293"/>
        <v>36.74233889</v>
      </c>
      <c r="AD289" s="9">
        <f t="shared" si="293"/>
        <v>12.65777983</v>
      </c>
      <c r="AE289" s="9">
        <f t="shared" si="293"/>
        <v>14.82535591</v>
      </c>
      <c r="AF289" s="9">
        <f t="shared" si="293"/>
        <v>10.03758495</v>
      </c>
    </row>
    <row r="290">
      <c r="A290" s="3">
        <v>289.0</v>
      </c>
      <c r="B290" s="8">
        <f>IF('Сохраненная генерация'!B290 &lt; $E$15,$H$14,$H$15)*(-LN(1-'Сохраненная генерация'!B291))</f>
        <v>0.3601640462</v>
      </c>
      <c r="W290" s="18">
        <f t="shared" si="3"/>
        <v>5.412739726</v>
      </c>
      <c r="X290" s="9">
        <f t="shared" ref="X290:AF290" si="294">W291</f>
        <v>25.94007872</v>
      </c>
      <c r="Y290" s="9">
        <f t="shared" si="294"/>
        <v>10.29947733</v>
      </c>
      <c r="Z290" s="9">
        <f t="shared" si="294"/>
        <v>4.610164876</v>
      </c>
      <c r="AA290" s="9">
        <f t="shared" si="294"/>
        <v>11.8184215</v>
      </c>
      <c r="AB290" s="9">
        <f t="shared" si="294"/>
        <v>36.74233889</v>
      </c>
      <c r="AC290" s="9">
        <f t="shared" si="294"/>
        <v>12.65777983</v>
      </c>
      <c r="AD290" s="9">
        <f t="shared" si="294"/>
        <v>14.82535591</v>
      </c>
      <c r="AE290" s="9">
        <f t="shared" si="294"/>
        <v>10.03758495</v>
      </c>
      <c r="AF290" s="9">
        <f t="shared" si="294"/>
        <v>26.81497604</v>
      </c>
    </row>
    <row r="291">
      <c r="A291" s="3">
        <v>290.0</v>
      </c>
      <c r="B291" s="8">
        <f>IF('Сохраненная генерация'!B291 &lt; $E$15,$H$14,$H$15)*(-LN(1-'Сохраненная генерация'!B292))</f>
        <v>5.412739726</v>
      </c>
      <c r="W291" s="9">
        <f t="shared" si="3"/>
        <v>25.94007872</v>
      </c>
      <c r="X291" s="9">
        <f t="shared" ref="X291:AF291" si="295">W292</f>
        <v>10.29947733</v>
      </c>
      <c r="Y291" s="9">
        <f t="shared" si="295"/>
        <v>4.610164876</v>
      </c>
      <c r="Z291" s="9">
        <f t="shared" si="295"/>
        <v>11.8184215</v>
      </c>
      <c r="AA291" s="9">
        <f t="shared" si="295"/>
        <v>36.74233889</v>
      </c>
      <c r="AB291" s="9">
        <f t="shared" si="295"/>
        <v>12.65777983</v>
      </c>
      <c r="AC291" s="9">
        <f t="shared" si="295"/>
        <v>14.82535591</v>
      </c>
      <c r="AD291" s="9">
        <f t="shared" si="295"/>
        <v>10.03758495</v>
      </c>
      <c r="AE291" s="9">
        <f t="shared" si="295"/>
        <v>26.81497604</v>
      </c>
      <c r="AF291" s="9">
        <f t="shared" si="295"/>
        <v>6.524580391</v>
      </c>
    </row>
    <row r="292">
      <c r="A292" s="3">
        <v>291.0</v>
      </c>
      <c r="B292" s="8">
        <f>IF('Сохраненная генерация'!B292 &lt; $E$15,$H$14,$H$15)*(-LN(1-'Сохраненная генерация'!B293))</f>
        <v>25.94007872</v>
      </c>
      <c r="W292" s="18">
        <f t="shared" si="3"/>
        <v>10.29947733</v>
      </c>
      <c r="X292" s="9">
        <f t="shared" ref="X292:AF292" si="296">W293</f>
        <v>4.610164876</v>
      </c>
      <c r="Y292" s="9">
        <f t="shared" si="296"/>
        <v>11.8184215</v>
      </c>
      <c r="Z292" s="9">
        <f t="shared" si="296"/>
        <v>36.74233889</v>
      </c>
      <c r="AA292" s="9">
        <f t="shared" si="296"/>
        <v>12.65777983</v>
      </c>
      <c r="AB292" s="9">
        <f t="shared" si="296"/>
        <v>14.82535591</v>
      </c>
      <c r="AC292" s="9">
        <f t="shared" si="296"/>
        <v>10.03758495</v>
      </c>
      <c r="AD292" s="9">
        <f t="shared" si="296"/>
        <v>26.81497604</v>
      </c>
      <c r="AE292" s="9">
        <f t="shared" si="296"/>
        <v>6.524580391</v>
      </c>
      <c r="AF292" s="9">
        <f t="shared" si="296"/>
        <v>150.3880549</v>
      </c>
    </row>
    <row r="293">
      <c r="A293" s="3">
        <v>292.0</v>
      </c>
      <c r="B293" s="8">
        <f>IF('Сохраненная генерация'!B293 &lt; $E$15,$H$14,$H$15)*(-LN(1-'Сохраненная генерация'!B294))</f>
        <v>10.29947733</v>
      </c>
      <c r="W293" s="9">
        <f t="shared" si="3"/>
        <v>4.610164876</v>
      </c>
      <c r="X293" s="9">
        <f t="shared" ref="X293:AF293" si="297">W294</f>
        <v>11.8184215</v>
      </c>
      <c r="Y293" s="9">
        <f t="shared" si="297"/>
        <v>36.74233889</v>
      </c>
      <c r="Z293" s="9">
        <f t="shared" si="297"/>
        <v>12.65777983</v>
      </c>
      <c r="AA293" s="9">
        <f t="shared" si="297"/>
        <v>14.82535591</v>
      </c>
      <c r="AB293" s="9">
        <f t="shared" si="297"/>
        <v>10.03758495</v>
      </c>
      <c r="AC293" s="9">
        <f t="shared" si="297"/>
        <v>26.81497604</v>
      </c>
      <c r="AD293" s="9">
        <f t="shared" si="297"/>
        <v>6.524580391</v>
      </c>
      <c r="AE293" s="9">
        <f t="shared" si="297"/>
        <v>150.3880549</v>
      </c>
      <c r="AF293" s="9">
        <f t="shared" si="297"/>
        <v>16.64463064</v>
      </c>
    </row>
    <row r="294">
      <c r="A294" s="3">
        <v>293.0</v>
      </c>
      <c r="B294" s="8">
        <f>IF('Сохраненная генерация'!B294 &lt; $E$15,$H$14,$H$15)*(-LN(1-'Сохраненная генерация'!B295))</f>
        <v>4.610164876</v>
      </c>
      <c r="W294" s="18">
        <f t="shared" si="3"/>
        <v>11.8184215</v>
      </c>
      <c r="X294" s="9">
        <f t="shared" ref="X294:AF294" si="298">W295</f>
        <v>36.74233889</v>
      </c>
      <c r="Y294" s="9">
        <f t="shared" si="298"/>
        <v>12.65777983</v>
      </c>
      <c r="Z294" s="9">
        <f t="shared" si="298"/>
        <v>14.82535591</v>
      </c>
      <c r="AA294" s="9">
        <f t="shared" si="298"/>
        <v>10.03758495</v>
      </c>
      <c r="AB294" s="9">
        <f t="shared" si="298"/>
        <v>26.81497604</v>
      </c>
      <c r="AC294" s="9">
        <f t="shared" si="298"/>
        <v>6.524580391</v>
      </c>
      <c r="AD294" s="9">
        <f t="shared" si="298"/>
        <v>150.3880549</v>
      </c>
      <c r="AE294" s="9">
        <f t="shared" si="298"/>
        <v>16.64463064</v>
      </c>
      <c r="AF294" s="9">
        <f t="shared" si="298"/>
        <v>29.18122302</v>
      </c>
    </row>
    <row r="295">
      <c r="A295" s="3">
        <v>294.0</v>
      </c>
      <c r="B295" s="8">
        <f>IF('Сохраненная генерация'!B295 &lt; $E$15,$H$14,$H$15)*(-LN(1-'Сохраненная генерация'!B296))</f>
        <v>11.8184215</v>
      </c>
      <c r="W295" s="9">
        <f t="shared" si="3"/>
        <v>36.74233889</v>
      </c>
      <c r="X295" s="9">
        <f t="shared" ref="X295:AF295" si="299">W296</f>
        <v>12.65777983</v>
      </c>
      <c r="Y295" s="9">
        <f t="shared" si="299"/>
        <v>14.82535591</v>
      </c>
      <c r="Z295" s="9">
        <f t="shared" si="299"/>
        <v>10.03758495</v>
      </c>
      <c r="AA295" s="9">
        <f t="shared" si="299"/>
        <v>26.81497604</v>
      </c>
      <c r="AB295" s="9">
        <f t="shared" si="299"/>
        <v>6.524580391</v>
      </c>
      <c r="AC295" s="9">
        <f t="shared" si="299"/>
        <v>150.3880549</v>
      </c>
      <c r="AD295" s="9">
        <f t="shared" si="299"/>
        <v>16.64463064</v>
      </c>
      <c r="AE295" s="9">
        <f t="shared" si="299"/>
        <v>29.18122302</v>
      </c>
      <c r="AF295" s="9">
        <f t="shared" si="299"/>
        <v>1.117343303</v>
      </c>
    </row>
    <row r="296">
      <c r="A296" s="3">
        <v>295.0</v>
      </c>
      <c r="B296" s="8">
        <f>IF('Сохраненная генерация'!B296 &lt; $E$15,$H$14,$H$15)*(-LN(1-'Сохраненная генерация'!B297))</f>
        <v>36.74233889</v>
      </c>
      <c r="W296" s="18">
        <f t="shared" si="3"/>
        <v>12.65777983</v>
      </c>
      <c r="X296" s="9">
        <f t="shared" ref="X296:AF296" si="300">W297</f>
        <v>14.82535591</v>
      </c>
      <c r="Y296" s="9">
        <f t="shared" si="300"/>
        <v>10.03758495</v>
      </c>
      <c r="Z296" s="9">
        <f t="shared" si="300"/>
        <v>26.81497604</v>
      </c>
      <c r="AA296" s="9">
        <f t="shared" si="300"/>
        <v>6.524580391</v>
      </c>
      <c r="AB296" s="9">
        <f t="shared" si="300"/>
        <v>150.3880549</v>
      </c>
      <c r="AC296" s="9">
        <f t="shared" si="300"/>
        <v>16.64463064</v>
      </c>
      <c r="AD296" s="9">
        <f t="shared" si="300"/>
        <v>29.18122302</v>
      </c>
      <c r="AE296" s="9">
        <f t="shared" si="300"/>
        <v>1.117343303</v>
      </c>
      <c r="AF296" s="9">
        <f t="shared" si="300"/>
        <v>62.58326782</v>
      </c>
    </row>
    <row r="297">
      <c r="A297" s="3">
        <v>296.0</v>
      </c>
      <c r="B297" s="8">
        <f>IF('Сохраненная генерация'!B297 &lt; $E$15,$H$14,$H$15)*(-LN(1-'Сохраненная генерация'!B298))</f>
        <v>12.65777983</v>
      </c>
      <c r="W297" s="9">
        <f t="shared" si="3"/>
        <v>14.82535591</v>
      </c>
      <c r="X297" s="9">
        <f t="shared" ref="X297:AF297" si="301">W298</f>
        <v>10.03758495</v>
      </c>
      <c r="Y297" s="9">
        <f t="shared" si="301"/>
        <v>26.81497604</v>
      </c>
      <c r="Z297" s="9">
        <f t="shared" si="301"/>
        <v>6.524580391</v>
      </c>
      <c r="AA297" s="9">
        <f t="shared" si="301"/>
        <v>150.3880549</v>
      </c>
      <c r="AB297" s="9">
        <f t="shared" si="301"/>
        <v>16.64463064</v>
      </c>
      <c r="AC297" s="9">
        <f t="shared" si="301"/>
        <v>29.18122302</v>
      </c>
      <c r="AD297" s="9">
        <f t="shared" si="301"/>
        <v>1.117343303</v>
      </c>
      <c r="AE297" s="9">
        <f t="shared" si="301"/>
        <v>62.58326782</v>
      </c>
      <c r="AF297" s="9">
        <f t="shared" si="301"/>
        <v>0.4275264989</v>
      </c>
    </row>
    <row r="298">
      <c r="A298" s="3">
        <v>297.0</v>
      </c>
      <c r="B298" s="8">
        <f>IF('Сохраненная генерация'!B298 &lt; $E$15,$H$14,$H$15)*(-LN(1-'Сохраненная генерация'!B299))</f>
        <v>14.82535591</v>
      </c>
      <c r="W298" s="18">
        <f t="shared" si="3"/>
        <v>10.03758495</v>
      </c>
      <c r="X298" s="9">
        <f t="shared" ref="X298:AF298" si="302">W299</f>
        <v>26.81497604</v>
      </c>
      <c r="Y298" s="9">
        <f t="shared" si="302"/>
        <v>6.524580391</v>
      </c>
      <c r="Z298" s="9">
        <f t="shared" si="302"/>
        <v>150.3880549</v>
      </c>
      <c r="AA298" s="9">
        <f t="shared" si="302"/>
        <v>16.64463064</v>
      </c>
      <c r="AB298" s="9">
        <f t="shared" si="302"/>
        <v>29.18122302</v>
      </c>
      <c r="AC298" s="9">
        <f t="shared" si="302"/>
        <v>1.117343303</v>
      </c>
      <c r="AD298" s="9">
        <f t="shared" si="302"/>
        <v>62.58326782</v>
      </c>
      <c r="AE298" s="9">
        <f t="shared" si="302"/>
        <v>0.4275264989</v>
      </c>
      <c r="AF298" s="9">
        <f t="shared" si="302"/>
        <v>76.80724718</v>
      </c>
    </row>
    <row r="299">
      <c r="A299" s="3">
        <v>298.0</v>
      </c>
      <c r="B299" s="8">
        <f>IF('Сохраненная генерация'!B299 &lt; $E$15,$H$14,$H$15)*(-LN(1-'Сохраненная генерация'!B300))</f>
        <v>10.03758495</v>
      </c>
      <c r="W299" s="9">
        <f t="shared" si="3"/>
        <v>26.81497604</v>
      </c>
      <c r="X299" s="9">
        <f t="shared" ref="X299:AF299" si="303">W300</f>
        <v>6.524580391</v>
      </c>
      <c r="Y299" s="9">
        <f t="shared" si="303"/>
        <v>150.3880549</v>
      </c>
      <c r="Z299" s="9">
        <f t="shared" si="303"/>
        <v>16.64463064</v>
      </c>
      <c r="AA299" s="9">
        <f t="shared" si="303"/>
        <v>29.18122302</v>
      </c>
      <c r="AB299" s="9">
        <f t="shared" si="303"/>
        <v>1.117343303</v>
      </c>
      <c r="AC299" s="9">
        <f t="shared" si="303"/>
        <v>62.58326782</v>
      </c>
      <c r="AD299" s="9">
        <f t="shared" si="303"/>
        <v>0.4275264989</v>
      </c>
      <c r="AE299" s="9">
        <f t="shared" si="303"/>
        <v>76.80724718</v>
      </c>
      <c r="AF299" s="9">
        <f t="shared" si="303"/>
        <v>7.232204104</v>
      </c>
    </row>
    <row r="300">
      <c r="A300" s="3">
        <v>299.0</v>
      </c>
      <c r="B300" s="8">
        <f>IF('Сохраненная генерация'!B300 &lt; $E$15,$H$14,$H$15)*(-LN(1-'Сохраненная генерация'!B301))</f>
        <v>26.81497604</v>
      </c>
      <c r="W300" s="18">
        <f t="shared" si="3"/>
        <v>6.524580391</v>
      </c>
      <c r="X300" s="9">
        <f t="shared" ref="X300:AF300" si="304">W301</f>
        <v>150.3880549</v>
      </c>
      <c r="Y300" s="9">
        <f t="shared" si="304"/>
        <v>16.64463064</v>
      </c>
      <c r="Z300" s="9">
        <f t="shared" si="304"/>
        <v>29.18122302</v>
      </c>
      <c r="AA300" s="9">
        <f t="shared" si="304"/>
        <v>1.117343303</v>
      </c>
      <c r="AB300" s="9">
        <f t="shared" si="304"/>
        <v>62.58326782</v>
      </c>
      <c r="AC300" s="9">
        <f t="shared" si="304"/>
        <v>0.4275264989</v>
      </c>
      <c r="AD300" s="9">
        <f t="shared" si="304"/>
        <v>76.80724718</v>
      </c>
      <c r="AE300" s="9">
        <f t="shared" si="304"/>
        <v>7.232204104</v>
      </c>
      <c r="AF300" s="9">
        <f t="shared" si="304"/>
        <v>27.47588766</v>
      </c>
    </row>
    <row r="301">
      <c r="A301" s="3">
        <v>300.0</v>
      </c>
      <c r="B301" s="8">
        <f>IF('Сохраненная генерация'!B301 &lt; $E$15,$H$14,$H$15)*(-LN(1-'Сохраненная генерация'!B302))</f>
        <v>6.524580391</v>
      </c>
      <c r="W301" s="9">
        <f>B2</f>
        <v>150.3880549</v>
      </c>
      <c r="X301" s="9">
        <f t="shared" ref="X301:AF301" si="305">W2</f>
        <v>16.64463064</v>
      </c>
      <c r="Y301" s="9">
        <f t="shared" si="305"/>
        <v>29.18122302</v>
      </c>
      <c r="Z301" s="9">
        <f t="shared" si="305"/>
        <v>1.117343303</v>
      </c>
      <c r="AA301" s="9">
        <f t="shared" si="305"/>
        <v>62.58326782</v>
      </c>
      <c r="AB301" s="9">
        <f t="shared" si="305"/>
        <v>0.4275264989</v>
      </c>
      <c r="AC301" s="9">
        <f t="shared" si="305"/>
        <v>76.80724718</v>
      </c>
      <c r="AD301" s="9">
        <f t="shared" si="305"/>
        <v>7.232204104</v>
      </c>
      <c r="AE301" s="9">
        <f t="shared" si="305"/>
        <v>27.47588766</v>
      </c>
      <c r="AF301" s="9">
        <f t="shared" si="305"/>
        <v>1.96086204</v>
      </c>
    </row>
  </sheetData>
  <mergeCells count="2">
    <mergeCell ref="D2:D3"/>
    <mergeCell ref="E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3">
        <v>0.8704438688</v>
      </c>
      <c r="B2" s="3">
        <v>0.1304701122</v>
      </c>
    </row>
    <row r="3">
      <c r="A3" s="64">
        <v>0.011746024517269693</v>
      </c>
      <c r="B3" s="62">
        <v>0.8617135606884475</v>
      </c>
    </row>
    <row r="4">
      <c r="A4" s="64">
        <v>0.4568110479224654</v>
      </c>
      <c r="B4" s="62">
        <v>0.7139062913697002</v>
      </c>
    </row>
    <row r="5">
      <c r="A5" s="64">
        <v>0.176043105667551</v>
      </c>
      <c r="B5" s="62">
        <v>0.8885307581066969</v>
      </c>
    </row>
    <row r="6">
      <c r="A6" s="64">
        <v>0.6069920070758124</v>
      </c>
      <c r="B6" s="62">
        <v>0.08057617427201347</v>
      </c>
    </row>
    <row r="7">
      <c r="A7" s="64">
        <v>0.9260529474395816</v>
      </c>
      <c r="B7" s="62">
        <v>0.5610252413995631</v>
      </c>
    </row>
    <row r="8">
      <c r="A8" s="64">
        <v>0.7415468446458473</v>
      </c>
      <c r="B8" s="62">
        <v>0.03163269762632959</v>
      </c>
    </row>
    <row r="9">
      <c r="A9" s="64">
        <v>0.4315889398104895</v>
      </c>
      <c r="B9" s="62">
        <v>0.6359400547950648</v>
      </c>
    </row>
    <row r="10">
      <c r="A10" s="64">
        <v>0.12458547068155446</v>
      </c>
      <c r="B10" s="62">
        <v>0.4194372068690837</v>
      </c>
    </row>
    <row r="11">
      <c r="A11" s="64">
        <v>0.7189683441678911</v>
      </c>
      <c r="B11" s="62">
        <v>0.8732818550647506</v>
      </c>
    </row>
    <row r="12">
      <c r="A12" s="64">
        <v>0.9032790299494878</v>
      </c>
      <c r="B12" s="62">
        <v>0.1370758733074804</v>
      </c>
    </row>
    <row r="13">
      <c r="A13" s="64">
        <v>0.12806429962475696</v>
      </c>
      <c r="B13" s="62">
        <v>0.03194651539779736</v>
      </c>
    </row>
    <row r="14">
      <c r="A14" s="64">
        <v>0.11046605848394575</v>
      </c>
      <c r="B14" s="62">
        <v>0.10693219035018198</v>
      </c>
    </row>
    <row r="15">
      <c r="A15" s="64">
        <v>0.9512256563616583</v>
      </c>
      <c r="B15" s="62">
        <v>0.2961561581663781</v>
      </c>
    </row>
    <row r="16">
      <c r="A16" s="64">
        <v>0.18851880334526405</v>
      </c>
      <c r="B16" s="62">
        <v>0.22576155383041852</v>
      </c>
    </row>
    <row r="17">
      <c r="A17" s="64">
        <v>0.8239479833034519</v>
      </c>
      <c r="B17" s="62">
        <v>0.3740467865003009</v>
      </c>
    </row>
    <row r="18">
      <c r="A18" s="64">
        <v>0.2742233770824185</v>
      </c>
      <c r="B18" s="62">
        <v>0.9346187572845679</v>
      </c>
    </row>
    <row r="19">
      <c r="A19" s="64">
        <v>0.31160354599016227</v>
      </c>
      <c r="B19" s="62">
        <v>0.9223773117368698</v>
      </c>
    </row>
    <row r="20">
      <c r="A20" s="64">
        <v>0.8243366868408594</v>
      </c>
      <c r="B20" s="62">
        <v>0.7462377205373819</v>
      </c>
    </row>
    <row r="21">
      <c r="A21" s="64">
        <v>0.9929562768238032</v>
      </c>
      <c r="B21" s="62">
        <v>0.17603580097572002</v>
      </c>
    </row>
    <row r="22">
      <c r="A22" s="64">
        <v>0.5170768960642733</v>
      </c>
      <c r="B22" s="62">
        <v>0.9006024225059038</v>
      </c>
    </row>
    <row r="23">
      <c r="A23" s="64">
        <v>8.903466881583499E-4</v>
      </c>
      <c r="B23" s="62">
        <v>0.30033514369480774</v>
      </c>
    </row>
    <row r="24">
      <c r="A24" s="64">
        <v>0.47143727559119686</v>
      </c>
      <c r="B24" s="62">
        <v>0.09807663506278119</v>
      </c>
    </row>
    <row r="25">
      <c r="A25" s="64">
        <v>0.15568084062979448</v>
      </c>
      <c r="B25" s="62">
        <v>0.031182758270213662</v>
      </c>
    </row>
    <row r="26">
      <c r="A26" s="64">
        <v>0.9348589031448501</v>
      </c>
      <c r="B26" s="62">
        <v>0.7608066568504521</v>
      </c>
    </row>
    <row r="27">
      <c r="A27" s="64">
        <v>0.36877172694748606</v>
      </c>
      <c r="B27" s="62">
        <v>0.2568665888833944</v>
      </c>
    </row>
    <row r="28">
      <c r="A28" s="64">
        <v>0.7170603529047251</v>
      </c>
      <c r="B28" s="62">
        <v>0.5450269800446136</v>
      </c>
    </row>
    <row r="29">
      <c r="A29" s="64">
        <v>0.1485646409981063</v>
      </c>
      <c r="B29" s="62">
        <v>0.8498357036804555</v>
      </c>
    </row>
    <row r="30">
      <c r="A30" s="64">
        <v>0.8259268012614688</v>
      </c>
      <c r="B30" s="62">
        <v>0.43285959486955006</v>
      </c>
    </row>
    <row r="31">
      <c r="A31" s="64">
        <v>0.6879490753482218</v>
      </c>
      <c r="B31" s="62">
        <v>0.9425084611947722</v>
      </c>
    </row>
    <row r="32">
      <c r="A32" s="64">
        <v>0.28815878061096</v>
      </c>
      <c r="B32" s="62">
        <v>0.0013051185217455297</v>
      </c>
    </row>
    <row r="33">
      <c r="A33" s="64">
        <v>0.9306364643158216</v>
      </c>
      <c r="B33" s="62">
        <v>0.013477715347658181</v>
      </c>
    </row>
    <row r="34">
      <c r="A34" s="64">
        <v>0.8263502250751569</v>
      </c>
      <c r="B34" s="62">
        <v>0.7431059125774077</v>
      </c>
    </row>
    <row r="35">
      <c r="A35" s="64">
        <v>0.11483576896877423</v>
      </c>
      <c r="B35" s="62">
        <v>0.3057902909219965</v>
      </c>
    </row>
    <row r="36">
      <c r="A36" s="64">
        <v>0.49440537480796554</v>
      </c>
      <c r="B36" s="62">
        <v>0.20936703448265948</v>
      </c>
    </row>
    <row r="37">
      <c r="A37" s="64">
        <v>0.8840894951709336</v>
      </c>
      <c r="B37" s="62">
        <v>0.8241711551266228</v>
      </c>
    </row>
    <row r="38">
      <c r="A38" s="64">
        <v>0.13944386311468915</v>
      </c>
      <c r="B38" s="62">
        <v>0.3832297558297455</v>
      </c>
    </row>
    <row r="39">
      <c r="A39" s="64">
        <v>0.08246729373751993</v>
      </c>
      <c r="B39" s="62">
        <v>0.18067954691455146</v>
      </c>
    </row>
    <row r="40">
      <c r="A40" s="64">
        <v>0.5209320258404008</v>
      </c>
      <c r="B40" s="62">
        <v>0.9691031546842859</v>
      </c>
    </row>
    <row r="41">
      <c r="A41" s="64">
        <v>0.6517033373510172</v>
      </c>
      <c r="B41" s="62">
        <v>0.9964910180137744</v>
      </c>
    </row>
    <row r="42">
      <c r="A42" s="64">
        <v>0.45269474159787015</v>
      </c>
      <c r="B42" s="62">
        <v>0.10020062058822832</v>
      </c>
    </row>
    <row r="43">
      <c r="A43" s="64">
        <v>0.598799969363057</v>
      </c>
      <c r="B43" s="62">
        <v>0.180081094374138</v>
      </c>
    </row>
    <row r="44">
      <c r="A44" s="64">
        <v>0.5823064081497127</v>
      </c>
      <c r="B44" s="62">
        <v>0.5012505831226706</v>
      </c>
    </row>
    <row r="45">
      <c r="A45" s="64">
        <v>0.17227251522419051</v>
      </c>
      <c r="B45" s="62">
        <v>0.8384624108013482</v>
      </c>
    </row>
    <row r="46">
      <c r="A46" s="64">
        <v>0.542357975489337</v>
      </c>
      <c r="B46" s="62">
        <v>0.08173121199932276</v>
      </c>
    </row>
    <row r="47">
      <c r="A47" s="64">
        <v>0.18236281978603197</v>
      </c>
      <c r="B47" s="62">
        <v>0.6283313525699212</v>
      </c>
    </row>
    <row r="48">
      <c r="A48" s="64">
        <v>0.6221029324463551</v>
      </c>
      <c r="B48" s="62">
        <v>0.7319182943758995</v>
      </c>
    </row>
    <row r="49">
      <c r="A49" s="64">
        <v>0.7246190589291035</v>
      </c>
      <c r="B49" s="62">
        <v>0.19868057426348618</v>
      </c>
    </row>
    <row r="50">
      <c r="A50" s="64">
        <v>0.7544728668111804</v>
      </c>
      <c r="B50" s="62">
        <v>0.219162260026447</v>
      </c>
    </row>
    <row r="51">
      <c r="A51" s="64">
        <v>0.4572655535481356</v>
      </c>
      <c r="B51" s="62">
        <v>0.8369170707134843</v>
      </c>
    </row>
    <row r="52">
      <c r="A52" s="64">
        <v>0.1965261476596737</v>
      </c>
      <c r="B52" s="62">
        <v>0.27047257191299645</v>
      </c>
    </row>
    <row r="53">
      <c r="A53" s="64">
        <v>0.47143055159477165</v>
      </c>
      <c r="B53" s="62">
        <v>0.218707137869099</v>
      </c>
    </row>
    <row r="54">
      <c r="A54" s="64">
        <v>0.5207766334152513</v>
      </c>
      <c r="B54" s="62">
        <v>0.4306664742103754</v>
      </c>
    </row>
    <row r="55">
      <c r="A55" s="64">
        <v>0.750854748334681</v>
      </c>
      <c r="B55" s="62">
        <v>0.1301872657833889</v>
      </c>
    </row>
    <row r="56">
      <c r="A56" s="64">
        <v>0.41589633510342916</v>
      </c>
      <c r="B56" s="62">
        <v>0.1196318016204978</v>
      </c>
    </row>
    <row r="57">
      <c r="A57" s="64">
        <v>0.20607917763837047</v>
      </c>
      <c r="B57" s="62">
        <v>0.42299922982614535</v>
      </c>
    </row>
    <row r="58">
      <c r="A58" s="64">
        <v>0.8189702450862385</v>
      </c>
      <c r="B58" s="62">
        <v>0.5098895371811332</v>
      </c>
    </row>
    <row r="59">
      <c r="A59" s="64">
        <v>0.3898498870941014</v>
      </c>
      <c r="B59" s="62">
        <v>0.16161657057607592</v>
      </c>
    </row>
    <row r="60">
      <c r="A60" s="64">
        <v>0.3344089545851724</v>
      </c>
      <c r="B60" s="62">
        <v>0.7044708196772219</v>
      </c>
    </row>
    <row r="61">
      <c r="A61" s="64">
        <v>0.7487413663112766</v>
      </c>
      <c r="B61" s="62">
        <v>0.7030427113083352</v>
      </c>
    </row>
    <row r="62">
      <c r="A62" s="64">
        <v>0.019017413984362297</v>
      </c>
      <c r="B62" s="62">
        <v>0.02862381228144839</v>
      </c>
    </row>
    <row r="63">
      <c r="A63" s="64">
        <v>0.7745792006406879</v>
      </c>
      <c r="B63" s="62">
        <v>0.22621652028881478</v>
      </c>
    </row>
    <row r="64">
      <c r="A64" s="64">
        <v>0.9764305010766976</v>
      </c>
      <c r="B64" s="62">
        <v>0.636136887425838</v>
      </c>
    </row>
    <row r="65">
      <c r="A65" s="64">
        <v>0.7125516336853623</v>
      </c>
      <c r="B65" s="62">
        <v>0.3080248970216636</v>
      </c>
    </row>
    <row r="66">
      <c r="A66" s="64">
        <v>0.8706341800906506</v>
      </c>
      <c r="B66" s="62">
        <v>0.6668355812214298</v>
      </c>
    </row>
    <row r="67">
      <c r="A67" s="64">
        <v>0.7259751200230703</v>
      </c>
      <c r="B67" s="62">
        <v>0.4709809331274748</v>
      </c>
    </row>
    <row r="68">
      <c r="A68" s="64">
        <v>0.2666955058293978</v>
      </c>
      <c r="B68" s="62">
        <v>0.7364309660647437</v>
      </c>
    </row>
    <row r="69">
      <c r="A69" s="64">
        <v>0.1661882785997537</v>
      </c>
      <c r="B69" s="62">
        <v>0.0412956350323227</v>
      </c>
    </row>
    <row r="70">
      <c r="A70" s="64">
        <v>0.48185279418975346</v>
      </c>
      <c r="B70" s="62">
        <v>0.9693444378799043</v>
      </c>
    </row>
    <row r="71">
      <c r="A71" s="64">
        <v>0.046277521155763224</v>
      </c>
      <c r="B71" s="62">
        <v>0.13279059252727543</v>
      </c>
    </row>
    <row r="72">
      <c r="A72" s="64">
        <v>0.4921208260034484</v>
      </c>
      <c r="B72" s="62">
        <v>0.2410092759143363</v>
      </c>
    </row>
    <row r="73">
      <c r="A73" s="64">
        <v>0.05620296684504078</v>
      </c>
      <c r="B73" s="62">
        <v>0.4800306331619636</v>
      </c>
    </row>
    <row r="74">
      <c r="A74" s="64">
        <v>0.014521072119592304</v>
      </c>
      <c r="B74" s="62">
        <v>0.9356792503339927</v>
      </c>
    </row>
    <row r="75">
      <c r="A75" s="64">
        <v>0.7119325960782181</v>
      </c>
      <c r="B75" s="62">
        <v>0.1919909900841673</v>
      </c>
    </row>
    <row r="76">
      <c r="A76" s="64">
        <v>0.564554563326319</v>
      </c>
      <c r="B76" s="62">
        <v>0.7718118192502484</v>
      </c>
    </row>
    <row r="77">
      <c r="A77" s="64">
        <v>0.12056958704159437</v>
      </c>
      <c r="B77" s="62">
        <v>0.18492383118000233</v>
      </c>
    </row>
    <row r="78">
      <c r="A78" s="64">
        <v>0.47982387078420063</v>
      </c>
      <c r="B78" s="62">
        <v>0.03811180046379381</v>
      </c>
    </row>
    <row r="79">
      <c r="A79" s="64">
        <v>0.625963651033644</v>
      </c>
      <c r="B79" s="62">
        <v>0.11989665285164708</v>
      </c>
    </row>
    <row r="80">
      <c r="A80" s="64">
        <v>0.27662906749240435</v>
      </c>
      <c r="B80" s="62">
        <v>0.623426324219302</v>
      </c>
    </row>
    <row r="81">
      <c r="A81" s="64">
        <v>0.42434273367789754</v>
      </c>
      <c r="B81" s="62">
        <v>0.5474008233282227</v>
      </c>
    </row>
    <row r="82">
      <c r="A82" s="64">
        <v>0.45539064836428966</v>
      </c>
      <c r="B82" s="62">
        <v>0.23259632730514856</v>
      </c>
    </row>
    <row r="83">
      <c r="A83" s="64">
        <v>0.39712972102836275</v>
      </c>
      <c r="B83" s="62">
        <v>0.7197640677686942</v>
      </c>
    </row>
    <row r="84">
      <c r="A84" s="64">
        <v>0.9469885619094631</v>
      </c>
      <c r="B84" s="62">
        <v>0.14344722980723024</v>
      </c>
    </row>
    <row r="85">
      <c r="A85" s="64">
        <v>0.5789793552477257</v>
      </c>
      <c r="B85" s="62">
        <v>0.13375836405196684</v>
      </c>
    </row>
    <row r="86">
      <c r="A86" s="64">
        <v>0.7652793572464519</v>
      </c>
      <c r="B86" s="62">
        <v>0.2783188144605928</v>
      </c>
    </row>
    <row r="87">
      <c r="A87" s="64">
        <v>0.184476740996511</v>
      </c>
      <c r="B87" s="62">
        <v>0.41331448600937803</v>
      </c>
    </row>
    <row r="88">
      <c r="A88" s="64">
        <v>0.33651401944813364</v>
      </c>
      <c r="B88" s="62">
        <v>0.5034909808965672</v>
      </c>
    </row>
    <row r="89">
      <c r="A89" s="64">
        <v>0.16879198523333128</v>
      </c>
      <c r="B89" s="62">
        <v>0.12879989430057437</v>
      </c>
    </row>
    <row r="90">
      <c r="A90" s="64">
        <v>0.1651034748274871</v>
      </c>
      <c r="B90" s="62">
        <v>0.21378719197758145</v>
      </c>
    </row>
    <row r="91">
      <c r="A91" s="64">
        <v>0.2484249149160216</v>
      </c>
      <c r="B91" s="62">
        <v>0.7086772853324363</v>
      </c>
    </row>
    <row r="92">
      <c r="A92" s="64">
        <v>0.4837687192792429</v>
      </c>
      <c r="B92" s="62">
        <v>0.9553810381384842</v>
      </c>
    </row>
    <row r="93">
      <c r="A93" s="64">
        <v>0.9011653917793206</v>
      </c>
      <c r="B93" s="62">
        <v>0.755950602647765</v>
      </c>
    </row>
    <row r="94">
      <c r="A94" s="64">
        <v>0.8567956406223521</v>
      </c>
      <c r="B94" s="62">
        <v>0.1508699571525498</v>
      </c>
    </row>
    <row r="95">
      <c r="A95" s="64">
        <v>0.48332524872905314</v>
      </c>
      <c r="B95" s="62">
        <v>6.628522633809197E-4</v>
      </c>
    </row>
    <row r="96">
      <c r="A96" s="64">
        <v>0.15574032351520606</v>
      </c>
      <c r="B96" s="62">
        <v>0.7461165584023893</v>
      </c>
    </row>
    <row r="97">
      <c r="A97" s="64">
        <v>0.521582628759372</v>
      </c>
      <c r="B97" s="62">
        <v>0.3564996623166795</v>
      </c>
    </row>
    <row r="98">
      <c r="A98" s="64">
        <v>0.22097786979177902</v>
      </c>
      <c r="B98" s="62">
        <v>0.642917040196007</v>
      </c>
    </row>
    <row r="99">
      <c r="A99" s="64">
        <v>0.8714573050622869</v>
      </c>
      <c r="B99" s="62">
        <v>0.30056378547030227</v>
      </c>
    </row>
    <row r="100">
      <c r="A100" s="64">
        <v>0.9390563290731284</v>
      </c>
      <c r="B100" s="62">
        <v>0.2255911101300052</v>
      </c>
    </row>
    <row r="101">
      <c r="A101" s="64">
        <v>0.5901712422471729</v>
      </c>
      <c r="B101" s="62">
        <v>0.14753142553248633</v>
      </c>
    </row>
    <row r="102">
      <c r="A102" s="64">
        <v>0.49963469801217253</v>
      </c>
      <c r="B102" s="62">
        <v>0.7590737797545268</v>
      </c>
    </row>
    <row r="103">
      <c r="A103" s="64">
        <v>0.49472876969423263</v>
      </c>
      <c r="B103" s="62">
        <v>0.970221949689675</v>
      </c>
    </row>
    <row r="104">
      <c r="A104" s="64">
        <v>0.6072012683957446</v>
      </c>
      <c r="B104" s="62">
        <v>0.32262908867533935</v>
      </c>
    </row>
    <row r="105">
      <c r="A105" s="64">
        <v>0.8033932638677469</v>
      </c>
      <c r="B105" s="62">
        <v>0.5462716296771232</v>
      </c>
    </row>
    <row r="106">
      <c r="A106" s="64">
        <v>0.28776270009984095</v>
      </c>
      <c r="B106" s="62">
        <v>0.6541249162966797</v>
      </c>
    </row>
    <row r="107">
      <c r="A107" s="64">
        <v>0.46787734352999455</v>
      </c>
      <c r="B107" s="62">
        <v>0.04388780751995269</v>
      </c>
    </row>
    <row r="108">
      <c r="A108" s="64">
        <v>0.29086629082063664</v>
      </c>
      <c r="B108" s="62">
        <v>0.48775876254207184</v>
      </c>
    </row>
    <row r="109">
      <c r="A109" s="64">
        <v>0.6626678529566017</v>
      </c>
      <c r="B109" s="62">
        <v>0.34798816651504016</v>
      </c>
    </row>
    <row r="110">
      <c r="A110" s="64">
        <v>0.5998956480206665</v>
      </c>
      <c r="B110" s="62">
        <v>0.8616825252849148</v>
      </c>
    </row>
    <row r="111">
      <c r="A111" s="64">
        <v>0.9157638241877734</v>
      </c>
      <c r="B111" s="62">
        <v>0.2614378819564809</v>
      </c>
    </row>
    <row r="112">
      <c r="A112" s="64">
        <v>0.15141208717041188</v>
      </c>
      <c r="B112" s="62">
        <v>0.4052430064050565</v>
      </c>
    </row>
    <row r="113">
      <c r="A113" s="64">
        <v>0.9411284433342403</v>
      </c>
      <c r="B113" s="62">
        <v>0.9752505489408857</v>
      </c>
    </row>
    <row r="114">
      <c r="A114" s="64">
        <v>0.9658819193821193</v>
      </c>
      <c r="B114" s="62">
        <v>0.7582579491301545</v>
      </c>
    </row>
    <row r="115">
      <c r="A115" s="64">
        <v>0.9073844619661409</v>
      </c>
      <c r="B115" s="62">
        <v>0.5078051126099404</v>
      </c>
    </row>
    <row r="116">
      <c r="A116" s="64">
        <v>0.7115292174124692</v>
      </c>
      <c r="B116" s="62">
        <v>0.26223983867309986</v>
      </c>
    </row>
    <row r="117">
      <c r="A117" s="64">
        <v>0.5803815377655183</v>
      </c>
      <c r="B117" s="62">
        <v>0.4782661805375673</v>
      </c>
    </row>
    <row r="118">
      <c r="A118" s="64">
        <v>0.48001656557786043</v>
      </c>
      <c r="B118" s="62">
        <v>0.6467348949044085</v>
      </c>
    </row>
    <row r="119">
      <c r="A119" s="64">
        <v>0.08052009539458671</v>
      </c>
      <c r="B119" s="62">
        <v>0.9560155611554019</v>
      </c>
    </row>
    <row r="120">
      <c r="A120" s="64">
        <v>0.732529893949127</v>
      </c>
      <c r="B120" s="62">
        <v>0.1295666682552603</v>
      </c>
    </row>
    <row r="121">
      <c r="A121" s="64">
        <v>0.3610468968292795</v>
      </c>
      <c r="B121" s="62">
        <v>0.959175308958523</v>
      </c>
    </row>
    <row r="122">
      <c r="A122" s="64">
        <v>0.9786076349648195</v>
      </c>
      <c r="B122" s="62">
        <v>0.6899867680995097</v>
      </c>
    </row>
    <row r="123">
      <c r="A123" s="64">
        <v>0.5434781635918647</v>
      </c>
      <c r="B123" s="62">
        <v>0.84501491661856</v>
      </c>
    </row>
    <row r="124">
      <c r="A124" s="64">
        <v>0.5443082558221567</v>
      </c>
      <c r="B124" s="62">
        <v>0.05639378796411254</v>
      </c>
    </row>
    <row r="125">
      <c r="A125" s="64">
        <v>0.9340244216125809</v>
      </c>
      <c r="B125" s="62">
        <v>0.617600869819426</v>
      </c>
    </row>
    <row r="126">
      <c r="A126" s="64">
        <v>0.5532825664150973</v>
      </c>
      <c r="B126" s="62">
        <v>0.4888584253552224</v>
      </c>
    </row>
    <row r="127">
      <c r="A127" s="64">
        <v>0.524172976185707</v>
      </c>
      <c r="B127" s="62">
        <v>0.4885061362539085</v>
      </c>
    </row>
    <row r="128">
      <c r="A128" s="64">
        <v>0.03185652411239015</v>
      </c>
      <c r="B128" s="62">
        <v>0.8102939667139618</v>
      </c>
    </row>
    <row r="129">
      <c r="A129" s="64">
        <v>0.5738456603081163</v>
      </c>
      <c r="B129" s="62">
        <v>0.6704135881461758</v>
      </c>
    </row>
    <row r="130">
      <c r="A130" s="64">
        <v>0.4208172422187837</v>
      </c>
      <c r="B130" s="62">
        <v>0.44345876487493185</v>
      </c>
    </row>
    <row r="131">
      <c r="A131" s="64">
        <v>0.15182873231617366</v>
      </c>
      <c r="B131" s="62">
        <v>0.8073095500351404</v>
      </c>
    </row>
    <row r="132">
      <c r="A132" s="64">
        <v>0.06132698406128256</v>
      </c>
      <c r="B132" s="62">
        <v>0.8044268238148962</v>
      </c>
    </row>
    <row r="133">
      <c r="A133" s="64">
        <v>0.3211334633918477</v>
      </c>
      <c r="B133" s="62">
        <v>0.985586371652358</v>
      </c>
    </row>
    <row r="134">
      <c r="A134" s="64">
        <v>0.7649964692293769</v>
      </c>
      <c r="B134" s="62">
        <v>0.16268737761450136</v>
      </c>
    </row>
    <row r="135">
      <c r="A135" s="64">
        <v>0.7028788374625666</v>
      </c>
      <c r="B135" s="62">
        <v>0.40529542889382386</v>
      </c>
    </row>
    <row r="136">
      <c r="A136" s="64">
        <v>0.9889805461293819</v>
      </c>
      <c r="B136" s="62">
        <v>0.6452381221551716</v>
      </c>
    </row>
    <row r="137">
      <c r="A137" s="64">
        <v>0.018105671707278947</v>
      </c>
      <c r="B137" s="62">
        <v>0.38817644100675053</v>
      </c>
    </row>
    <row r="138">
      <c r="A138" s="64">
        <v>0.5419917483582276</v>
      </c>
      <c r="B138" s="62">
        <v>0.09414487179306363</v>
      </c>
    </row>
    <row r="139">
      <c r="A139" s="64">
        <v>0.6201737873783744</v>
      </c>
      <c r="B139" s="62">
        <v>0.9677280228373197</v>
      </c>
    </row>
    <row r="140">
      <c r="A140" s="64">
        <v>0.037964602063033315</v>
      </c>
      <c r="B140" s="62">
        <v>0.9069054909279463</v>
      </c>
    </row>
    <row r="141">
      <c r="A141" s="64">
        <v>0.10922452220349754</v>
      </c>
      <c r="B141" s="62">
        <v>0.24588758980588543</v>
      </c>
    </row>
    <row r="142">
      <c r="A142" s="64">
        <v>0.3979683770966387</v>
      </c>
      <c r="B142" s="62">
        <v>0.23505284526366932</v>
      </c>
    </row>
    <row r="143">
      <c r="A143" s="64">
        <v>0.6233995686911755</v>
      </c>
      <c r="B143" s="62">
        <v>0.550899429852125</v>
      </c>
    </row>
    <row r="144">
      <c r="A144" s="64">
        <v>0.7507146272573287</v>
      </c>
      <c r="B144" s="62">
        <v>0.192864127851882</v>
      </c>
    </row>
    <row r="145">
      <c r="A145" s="64">
        <v>0.9785058129295672</v>
      </c>
      <c r="B145" s="62">
        <v>0.12232903233339332</v>
      </c>
    </row>
    <row r="146">
      <c r="A146" s="64">
        <v>0.7861106381854113</v>
      </c>
      <c r="B146" s="62">
        <v>0.25453679827350173</v>
      </c>
    </row>
    <row r="147">
      <c r="A147" s="64">
        <v>0.26864701995758444</v>
      </c>
      <c r="B147" s="62">
        <v>0.15322012325796552</v>
      </c>
    </row>
    <row r="148">
      <c r="A148" s="64">
        <v>0.4288746677164347</v>
      </c>
      <c r="B148" s="62">
        <v>0.2800969474192718</v>
      </c>
    </row>
    <row r="149">
      <c r="A149" s="64">
        <v>0.025667606909930973</v>
      </c>
      <c r="B149" s="62">
        <v>0.9980013313552856</v>
      </c>
    </row>
    <row r="150">
      <c r="A150" s="64">
        <v>0.08998027010019005</v>
      </c>
      <c r="B150" s="62">
        <v>0.6086008262252729</v>
      </c>
    </row>
    <row r="151">
      <c r="A151" s="64">
        <v>0.3863620658255581</v>
      </c>
      <c r="B151" s="62">
        <v>0.810473181426564</v>
      </c>
    </row>
    <row r="152">
      <c r="A152" s="64">
        <v>0.45798475207629874</v>
      </c>
      <c r="B152" s="62">
        <v>0.1584758793705595</v>
      </c>
    </row>
    <row r="153">
      <c r="A153" s="64">
        <v>0.6452108619067175</v>
      </c>
      <c r="B153" s="62">
        <v>0.8022039160696002</v>
      </c>
    </row>
    <row r="154">
      <c r="A154" s="64">
        <v>0.06110023242685858</v>
      </c>
      <c r="B154" s="62">
        <v>0.26135032920561585</v>
      </c>
    </row>
    <row r="155">
      <c r="A155" s="64">
        <v>0.9294453178025393</v>
      </c>
      <c r="B155" s="62">
        <v>0.3417266697617364</v>
      </c>
    </row>
    <row r="156">
      <c r="A156" s="64">
        <v>0.6807835435919611</v>
      </c>
      <c r="B156" s="62">
        <v>0.07529207694532514</v>
      </c>
    </row>
    <row r="157">
      <c r="A157" s="64">
        <v>0.765689437750695</v>
      </c>
      <c r="B157" s="62">
        <v>0.7734730893301646</v>
      </c>
    </row>
    <row r="158">
      <c r="A158" s="64">
        <v>0.16088201779015632</v>
      </c>
      <c r="B158" s="62">
        <v>0.4394950036219706</v>
      </c>
    </row>
    <row r="159">
      <c r="A159" s="64">
        <v>0.8970594184286883</v>
      </c>
      <c r="B159" s="62">
        <v>0.7874393449315834</v>
      </c>
    </row>
    <row r="160">
      <c r="A160" s="64">
        <v>0.5308270216785023</v>
      </c>
      <c r="B160" s="62">
        <v>0.2742144258340199</v>
      </c>
    </row>
    <row r="161">
      <c r="A161" s="64">
        <v>0.630840401777236</v>
      </c>
      <c r="B161" s="62">
        <v>0.4718228571942439</v>
      </c>
    </row>
    <row r="162">
      <c r="A162" s="64">
        <v>0.4604914946542318</v>
      </c>
      <c r="B162" s="62">
        <v>0.44189135096659704</v>
      </c>
    </row>
    <row r="163">
      <c r="A163" s="64">
        <v>0.16474042805555789</v>
      </c>
      <c r="B163" s="62">
        <v>0.5275827611717857</v>
      </c>
    </row>
    <row r="164">
      <c r="A164" s="64">
        <v>0.4672249769442294</v>
      </c>
      <c r="B164" s="62">
        <v>0.9782678329426732</v>
      </c>
    </row>
    <row r="165">
      <c r="A165" s="64">
        <v>0.059909944233281553</v>
      </c>
      <c r="B165" s="62">
        <v>0.10297565767907257</v>
      </c>
    </row>
    <row r="166">
      <c r="A166" s="64">
        <v>0.5969749704953772</v>
      </c>
      <c r="B166" s="62">
        <v>0.9018600762667702</v>
      </c>
    </row>
    <row r="167">
      <c r="A167" s="64">
        <v>0.24769976176291664</v>
      </c>
      <c r="B167" s="62">
        <v>0.04514248799438825</v>
      </c>
    </row>
    <row r="168">
      <c r="A168" s="64">
        <v>0.3616489571493582</v>
      </c>
      <c r="B168" s="62">
        <v>0.30802338193350287</v>
      </c>
    </row>
    <row r="169">
      <c r="A169" s="64">
        <v>0.5114242627272352</v>
      </c>
      <c r="B169" s="62">
        <v>0.1829337053645731</v>
      </c>
    </row>
    <row r="170">
      <c r="A170" s="64">
        <v>0.909943395519865</v>
      </c>
      <c r="B170" s="62">
        <v>0.0572407380151273</v>
      </c>
    </row>
    <row r="171">
      <c r="A171" s="64">
        <v>0.251741535687236</v>
      </c>
      <c r="B171" s="62">
        <v>0.3091499646415682</v>
      </c>
    </row>
    <row r="172">
      <c r="A172" s="64">
        <v>0.8803669114772373</v>
      </c>
      <c r="B172" s="62">
        <v>0.24904501218606256</v>
      </c>
    </row>
    <row r="173">
      <c r="A173" s="64">
        <v>0.892818462974796</v>
      </c>
      <c r="B173" s="62">
        <v>0.47065576877089155</v>
      </c>
    </row>
    <row r="174">
      <c r="A174" s="64">
        <v>0.2903393816414336</v>
      </c>
      <c r="B174" s="62">
        <v>0.5216221535711657</v>
      </c>
    </row>
    <row r="175">
      <c r="A175" s="64">
        <v>0.5250091954808465</v>
      </c>
      <c r="B175" s="62">
        <v>0.7914357261127746</v>
      </c>
    </row>
    <row r="176">
      <c r="A176" s="64">
        <v>0.5769109532030116</v>
      </c>
      <c r="B176" s="62">
        <v>0.48673806483669024</v>
      </c>
    </row>
    <row r="177">
      <c r="A177" s="64">
        <v>0.20775117845332425</v>
      </c>
      <c r="B177" s="62">
        <v>0.527268460246494</v>
      </c>
    </row>
    <row r="178">
      <c r="A178" s="64">
        <v>0.46128845340173785</v>
      </c>
      <c r="B178" s="62">
        <v>0.7699142367303565</v>
      </c>
    </row>
    <row r="179">
      <c r="A179" s="64">
        <v>0.8138150939802433</v>
      </c>
      <c r="B179" s="62">
        <v>0.20258372761870547</v>
      </c>
    </row>
    <row r="180">
      <c r="A180" s="64">
        <v>0.36508681189683145</v>
      </c>
      <c r="B180" s="62">
        <v>0.9120975244853707</v>
      </c>
    </row>
    <row r="181">
      <c r="A181" s="64">
        <v>0.8135961926563178</v>
      </c>
      <c r="B181" s="62">
        <v>0.22215503678598547</v>
      </c>
    </row>
    <row r="182">
      <c r="A182" s="64">
        <v>0.3807619467561014</v>
      </c>
      <c r="B182" s="62">
        <v>0.052402405557566034</v>
      </c>
    </row>
    <row r="183">
      <c r="A183" s="64">
        <v>0.04709483154619676</v>
      </c>
      <c r="B183" s="62">
        <v>0.13510552219657834</v>
      </c>
    </row>
    <row r="184">
      <c r="A184" s="64">
        <v>0.27738454483924246</v>
      </c>
      <c r="B184" s="62">
        <v>0.868454193706806</v>
      </c>
    </row>
    <row r="185">
      <c r="A185" s="64">
        <v>0.2735166425773189</v>
      </c>
      <c r="B185" s="62">
        <v>0.9994287019890625</v>
      </c>
    </row>
    <row r="186">
      <c r="A186" s="64">
        <v>0.2067563441210558</v>
      </c>
      <c r="B186" s="62">
        <v>0.7336538445190283</v>
      </c>
    </row>
    <row r="187">
      <c r="A187" s="64">
        <v>0.2265678448945393</v>
      </c>
      <c r="B187" s="62">
        <v>0.9356422887719992</v>
      </c>
    </row>
    <row r="188">
      <c r="A188" s="64">
        <v>0.9304518903085023</v>
      </c>
      <c r="B188" s="62">
        <v>0.757169840014831</v>
      </c>
    </row>
    <row r="189">
      <c r="A189" s="64">
        <v>0.5306912583608193</v>
      </c>
      <c r="B189" s="62">
        <v>0.7427115983835224</v>
      </c>
    </row>
    <row r="190">
      <c r="A190" s="64">
        <v>0.7979195995572068</v>
      </c>
      <c r="B190" s="62">
        <v>0.11611995377144502</v>
      </c>
    </row>
    <row r="191">
      <c r="A191" s="64">
        <v>0.28347455928012477</v>
      </c>
      <c r="B191" s="62">
        <v>0.29304134560957074</v>
      </c>
    </row>
    <row r="192">
      <c r="A192" s="64">
        <v>0.9171435128640636</v>
      </c>
      <c r="B192" s="62">
        <v>0.44933285754057606</v>
      </c>
    </row>
    <row r="193">
      <c r="A193" s="64">
        <v>0.40667650541079214</v>
      </c>
      <c r="B193" s="62">
        <v>0.6318047726416591</v>
      </c>
    </row>
    <row r="194">
      <c r="A194" s="64">
        <v>0.03603207216734805</v>
      </c>
      <c r="B194" s="62">
        <v>0.6530066643982473</v>
      </c>
    </row>
    <row r="195">
      <c r="A195" s="64">
        <v>0.1777995967203828</v>
      </c>
      <c r="B195" s="62">
        <v>0.22544347088609373</v>
      </c>
    </row>
    <row r="196">
      <c r="A196" s="64">
        <v>0.42376015040674486</v>
      </c>
      <c r="B196" s="62">
        <v>0.06085834581889826</v>
      </c>
    </row>
    <row r="197">
      <c r="A197" s="64">
        <v>0.23155218994782267</v>
      </c>
      <c r="B197" s="62">
        <v>0.4717482944137017</v>
      </c>
    </row>
    <row r="198">
      <c r="A198" s="64">
        <v>0.35147611157449843</v>
      </c>
      <c r="B198" s="62">
        <v>0.08096090158475888</v>
      </c>
    </row>
    <row r="199">
      <c r="A199" s="64">
        <v>0.9621793591945496</v>
      </c>
      <c r="B199" s="62">
        <v>0.37705594227959927</v>
      </c>
    </row>
    <row r="200">
      <c r="A200" s="64">
        <v>0.7314442005683025</v>
      </c>
      <c r="B200" s="62">
        <v>0.03999750708379768</v>
      </c>
    </row>
    <row r="201">
      <c r="A201" s="64">
        <v>0.7504122144428437</v>
      </c>
      <c r="B201" s="62">
        <v>0.5929348894213522</v>
      </c>
    </row>
    <row r="202">
      <c r="A202" s="64">
        <v>0.7088048419634088</v>
      </c>
      <c r="B202" s="62">
        <v>0.41034763621918313</v>
      </c>
    </row>
    <row r="203">
      <c r="A203" s="64">
        <v>0.010231778807836656</v>
      </c>
      <c r="B203" s="62">
        <v>0.7940752358141074</v>
      </c>
    </row>
    <row r="204">
      <c r="A204" s="64">
        <v>0.902298973790212</v>
      </c>
      <c r="B204" s="62">
        <v>0.18911322593291857</v>
      </c>
    </row>
    <row r="205">
      <c r="A205" s="64">
        <v>0.31892656161643207</v>
      </c>
      <c r="B205" s="62">
        <v>0.5703543130525177</v>
      </c>
    </row>
    <row r="206">
      <c r="A206" s="64">
        <v>0.9667473451278704</v>
      </c>
      <c r="B206" s="62">
        <v>0.8993688861890341</v>
      </c>
    </row>
    <row r="207">
      <c r="A207" s="64">
        <v>0.11783468645272144</v>
      </c>
      <c r="B207" s="62">
        <v>0.6392629695478642</v>
      </c>
    </row>
    <row r="208">
      <c r="A208" s="64">
        <v>0.8736511642640135</v>
      </c>
      <c r="B208" s="62">
        <v>0.19667977338984532</v>
      </c>
    </row>
    <row r="209">
      <c r="A209" s="64">
        <v>0.8001141718938848</v>
      </c>
      <c r="B209" s="62">
        <v>0.6907104340678926</v>
      </c>
    </row>
    <row r="210">
      <c r="A210" s="64">
        <v>0.965463905538156</v>
      </c>
      <c r="B210" s="62">
        <v>0.10800237060836293</v>
      </c>
    </row>
    <row r="211">
      <c r="A211" s="64">
        <v>0.7259183184273991</v>
      </c>
      <c r="B211" s="62">
        <v>0.625966734670022</v>
      </c>
    </row>
    <row r="212">
      <c r="A212" s="64">
        <v>0.38797702278786106</v>
      </c>
      <c r="B212" s="62">
        <v>0.4908170213460621</v>
      </c>
    </row>
    <row r="213">
      <c r="A213" s="64">
        <v>0.505130738870956</v>
      </c>
      <c r="B213" s="62">
        <v>0.3080657283458611</v>
      </c>
    </row>
    <row r="214">
      <c r="A214" s="64">
        <v>0.9135916688606478</v>
      </c>
      <c r="B214" s="62">
        <v>0.8787141774295435</v>
      </c>
    </row>
    <row r="215">
      <c r="A215" s="64">
        <v>0.0846271952028349</v>
      </c>
      <c r="B215" s="62">
        <v>0.3049178739850009</v>
      </c>
    </row>
    <row r="216">
      <c r="A216" s="64">
        <v>0.6713645970282407</v>
      </c>
      <c r="B216" s="62">
        <v>0.7422698017246367</v>
      </c>
    </row>
    <row r="217">
      <c r="A217" s="64">
        <v>0.982789507589587</v>
      </c>
      <c r="B217" s="62">
        <v>0.9718336960513936</v>
      </c>
    </row>
    <row r="218">
      <c r="A218" s="64">
        <v>0.6485975623926368</v>
      </c>
      <c r="B218" s="62">
        <v>0.6231263899342984</v>
      </c>
    </row>
    <row r="219">
      <c r="A219" s="64">
        <v>0.781244568977822</v>
      </c>
      <c r="B219" s="62">
        <v>0.7209257259005659</v>
      </c>
    </row>
    <row r="220">
      <c r="A220" s="64">
        <v>0.5399860872727793</v>
      </c>
      <c r="B220" s="62">
        <v>0.14259607446275058</v>
      </c>
    </row>
    <row r="221">
      <c r="A221" s="64">
        <v>0.4556970404564975</v>
      </c>
      <c r="B221" s="62">
        <v>0.4853519364969763</v>
      </c>
    </row>
    <row r="222">
      <c r="A222" s="64">
        <v>0.1261817656298777</v>
      </c>
      <c r="B222" s="62">
        <v>0.6072971155609032</v>
      </c>
    </row>
    <row r="223">
      <c r="A223" s="64">
        <v>0.6880628105348691</v>
      </c>
      <c r="B223" s="62">
        <v>0.37162849017337485</v>
      </c>
    </row>
    <row r="224">
      <c r="A224" s="64">
        <v>0.661905506792946</v>
      </c>
      <c r="B224" s="62">
        <v>0.6624278065258384</v>
      </c>
    </row>
    <row r="225">
      <c r="A225" s="64">
        <v>0.22530024130889292</v>
      </c>
      <c r="B225" s="62">
        <v>0.8589343511230397</v>
      </c>
    </row>
    <row r="226">
      <c r="A226" s="64">
        <v>0.05795178909292764</v>
      </c>
      <c r="B226" s="62">
        <v>0.022996875716230325</v>
      </c>
    </row>
    <row r="227">
      <c r="A227" s="64">
        <v>0.051421229476519614</v>
      </c>
      <c r="B227" s="62">
        <v>0.8467487591422592</v>
      </c>
    </row>
    <row r="228">
      <c r="A228" s="64">
        <v>0.030648865915723134</v>
      </c>
      <c r="B228" s="62">
        <v>0.8550210813452636</v>
      </c>
    </row>
    <row r="229">
      <c r="A229" s="64">
        <v>0.42380464145833874</v>
      </c>
      <c r="B229" s="62">
        <v>0.45821372935787985</v>
      </c>
    </row>
    <row r="230">
      <c r="A230" s="64">
        <v>0.9613139023680843</v>
      </c>
      <c r="B230" s="62">
        <v>0.5083422350726755</v>
      </c>
    </row>
    <row r="231">
      <c r="A231" s="64">
        <v>0.13942273968141783</v>
      </c>
      <c r="B231" s="62">
        <v>0.003841410046613758</v>
      </c>
    </row>
    <row r="232">
      <c r="A232" s="64">
        <v>0.31731522969165504</v>
      </c>
      <c r="B232" s="62">
        <v>0.4119127819889946</v>
      </c>
    </row>
    <row r="233">
      <c r="A233" s="64">
        <v>0.07783843833404014</v>
      </c>
      <c r="B233" s="62">
        <v>0.5167507518082036</v>
      </c>
    </row>
    <row r="234">
      <c r="A234" s="64">
        <v>0.011504398703680363</v>
      </c>
      <c r="B234" s="62">
        <v>0.43837330873912483</v>
      </c>
    </row>
    <row r="235">
      <c r="A235" s="64">
        <v>0.5933789174933989</v>
      </c>
      <c r="B235" s="62">
        <v>0.04531045198876782</v>
      </c>
    </row>
    <row r="236">
      <c r="A236" s="64">
        <v>0.6596090783870581</v>
      </c>
      <c r="B236" s="62">
        <v>0.6003531426582706</v>
      </c>
    </row>
    <row r="237">
      <c r="A237" s="64">
        <v>0.5669004282749524</v>
      </c>
      <c r="B237" s="62">
        <v>0.5812994188628898</v>
      </c>
    </row>
    <row r="238">
      <c r="A238" s="64">
        <v>0.9929112567968781</v>
      </c>
      <c r="B238" s="62">
        <v>0.7446394999646622</v>
      </c>
    </row>
    <row r="239">
      <c r="A239" s="64">
        <v>0.3868232578493419</v>
      </c>
      <c r="B239" s="62">
        <v>0.40151054863171964</v>
      </c>
    </row>
    <row r="240">
      <c r="A240" s="64">
        <v>0.6190252225487309</v>
      </c>
      <c r="B240" s="62">
        <v>0.9162849175261656</v>
      </c>
    </row>
    <row r="241">
      <c r="A241" s="64">
        <v>0.20904432490591773</v>
      </c>
      <c r="B241" s="62">
        <v>0.3887825124979907</v>
      </c>
    </row>
    <row r="242">
      <c r="A242" s="64">
        <v>0.335311378959411</v>
      </c>
      <c r="B242" s="62">
        <v>0.24258318324808725</v>
      </c>
    </row>
    <row r="243">
      <c r="A243" s="64">
        <v>0.08596991078042482</v>
      </c>
      <c r="B243" s="62">
        <v>0.8960378477923033</v>
      </c>
    </row>
    <row r="244">
      <c r="A244" s="64">
        <v>0.49152008522365087</v>
      </c>
      <c r="B244" s="62">
        <v>0.7719914397404241</v>
      </c>
    </row>
    <row r="245">
      <c r="A245" s="64">
        <v>0.8869159453939481</v>
      </c>
      <c r="B245" s="62">
        <v>0.13594548947235363</v>
      </c>
    </row>
    <row r="246">
      <c r="A246" s="64">
        <v>0.6903771843423644</v>
      </c>
      <c r="B246" s="62">
        <v>0.44648861764086056</v>
      </c>
    </row>
    <row r="247">
      <c r="A247" s="64">
        <v>0.9267860167651956</v>
      </c>
      <c r="B247" s="62">
        <v>0.27185409734581656</v>
      </c>
    </row>
    <row r="248">
      <c r="A248" s="64">
        <v>0.8923535738607987</v>
      </c>
      <c r="B248" s="62">
        <v>0.8041375856145342</v>
      </c>
    </row>
    <row r="249">
      <c r="A249" s="64">
        <v>0.339173691641224</v>
      </c>
      <c r="B249" s="62">
        <v>0.09582059239846141</v>
      </c>
    </row>
    <row r="250">
      <c r="A250" s="64">
        <v>0.7547812124297384</v>
      </c>
      <c r="B250" s="62">
        <v>0.6339891144311041</v>
      </c>
    </row>
    <row r="251">
      <c r="A251" s="64">
        <v>0.07638327855129656</v>
      </c>
      <c r="B251" s="62">
        <v>0.7906765616038289</v>
      </c>
    </row>
    <row r="252">
      <c r="A252" s="64">
        <v>0.5523883597153346</v>
      </c>
      <c r="B252" s="62">
        <v>0.43577877026156964</v>
      </c>
    </row>
    <row r="253">
      <c r="A253" s="64">
        <v>0.9854869352534317</v>
      </c>
      <c r="B253" s="62">
        <v>0.059547559065369904</v>
      </c>
    </row>
    <row r="254">
      <c r="A254" s="64">
        <v>0.07845486367054921</v>
      </c>
      <c r="B254" s="62">
        <v>0.48560287915350964</v>
      </c>
    </row>
    <row r="255">
      <c r="A255" s="64">
        <v>0.3302245846613907</v>
      </c>
      <c r="B255" s="62">
        <v>0.2831061193295229</v>
      </c>
    </row>
    <row r="256">
      <c r="A256" s="64">
        <v>0.5609843932230673</v>
      </c>
      <c r="B256" s="62">
        <v>0.6550155034346313</v>
      </c>
    </row>
    <row r="257">
      <c r="A257" s="64">
        <v>0.927721006100159</v>
      </c>
      <c r="B257" s="62">
        <v>0.13776091940929525</v>
      </c>
    </row>
    <row r="258">
      <c r="A258" s="64">
        <v>0.4100339095320552</v>
      </c>
      <c r="B258" s="62">
        <v>0.9694935131127006</v>
      </c>
    </row>
    <row r="259">
      <c r="A259" s="64">
        <v>0.41167968669554633</v>
      </c>
      <c r="B259" s="62">
        <v>0.7232542627915477</v>
      </c>
    </row>
    <row r="260">
      <c r="A260" s="64">
        <v>0.8697279065711137</v>
      </c>
      <c r="B260" s="62">
        <v>0.5833213455621894</v>
      </c>
    </row>
    <row r="261">
      <c r="A261" s="64">
        <v>0.07558142485356933</v>
      </c>
      <c r="B261" s="62">
        <v>0.04266829671294747</v>
      </c>
    </row>
    <row r="262">
      <c r="A262" s="64">
        <v>0.7262495096664902</v>
      </c>
      <c r="B262" s="62">
        <v>0.26762881334116606</v>
      </c>
    </row>
    <row r="263">
      <c r="A263" s="64">
        <v>0.98675394343431</v>
      </c>
      <c r="B263" s="62">
        <v>0.12916892581493888</v>
      </c>
    </row>
    <row r="264">
      <c r="A264" s="64">
        <v>0.7315864216925231</v>
      </c>
      <c r="B264" s="62">
        <v>0.29817518168479795</v>
      </c>
    </row>
    <row r="265">
      <c r="A265" s="64">
        <v>0.18190416768035234</v>
      </c>
      <c r="B265" s="62">
        <v>0.09010800406030417</v>
      </c>
    </row>
    <row r="266">
      <c r="A266" s="64">
        <v>0.4680005949007403</v>
      </c>
      <c r="B266" s="62">
        <v>0.44673710961451807</v>
      </c>
    </row>
    <row r="267">
      <c r="A267" s="64">
        <v>0.4843520457273742</v>
      </c>
      <c r="B267" s="62">
        <v>0.34914859632320994</v>
      </c>
    </row>
    <row r="268">
      <c r="A268" s="64">
        <v>0.8916819791703077</v>
      </c>
      <c r="B268" s="62">
        <v>0.5474788829679581</v>
      </c>
    </row>
    <row r="269">
      <c r="A269" s="64">
        <v>0.9409428678514158</v>
      </c>
      <c r="B269" s="62">
        <v>0.8102883385407188</v>
      </c>
    </row>
    <row r="270">
      <c r="A270" s="64">
        <v>0.6630695848248105</v>
      </c>
      <c r="B270" s="62">
        <v>0.26593761830449414</v>
      </c>
    </row>
    <row r="271">
      <c r="A271" s="64">
        <v>0.8212289422739737</v>
      </c>
      <c r="B271" s="62">
        <v>0.08407265937359465</v>
      </c>
    </row>
    <row r="272">
      <c r="A272" s="64">
        <v>0.7687269708866797</v>
      </c>
      <c r="B272" s="62">
        <v>0.44734385218960226</v>
      </c>
    </row>
    <row r="273">
      <c r="A273" s="64">
        <v>0.20241754209259544</v>
      </c>
      <c r="B273" s="62">
        <v>0.23657487715020553</v>
      </c>
    </row>
    <row r="274">
      <c r="A274" s="64">
        <v>0.5539202215042037</v>
      </c>
      <c r="B274" s="62">
        <v>0.982647523057141</v>
      </c>
    </row>
    <row r="275">
      <c r="A275" s="64">
        <v>0.17081823359946824</v>
      </c>
      <c r="B275" s="62">
        <v>0.31716509870229403</v>
      </c>
    </row>
    <row r="276">
      <c r="A276" s="64">
        <v>0.5702683913244805</v>
      </c>
      <c r="B276" s="62">
        <v>0.9901814175277714</v>
      </c>
    </row>
    <row r="277">
      <c r="A277" s="64">
        <v>0.7847543926613477</v>
      </c>
      <c r="B277" s="62">
        <v>0.6536066340458108</v>
      </c>
    </row>
    <row r="278">
      <c r="A278" s="64">
        <v>0.06874290730268229</v>
      </c>
      <c r="B278" s="62">
        <v>0.2693449930398415</v>
      </c>
    </row>
    <row r="279">
      <c r="A279" s="64">
        <v>0.9864179045052512</v>
      </c>
      <c r="B279" s="62">
        <v>0.1751482900975726</v>
      </c>
    </row>
    <row r="280">
      <c r="A280" s="64">
        <v>0.270237555661598</v>
      </c>
      <c r="B280" s="62">
        <v>0.2066331441510214</v>
      </c>
    </row>
    <row r="281">
      <c r="A281" s="64">
        <v>0.33285900742840147</v>
      </c>
      <c r="B281" s="62">
        <v>0.8291852712248394</v>
      </c>
    </row>
    <row r="282">
      <c r="A282" s="64">
        <v>0.9748892455682913</v>
      </c>
      <c r="B282" s="62">
        <v>0.3859943145213729</v>
      </c>
    </row>
    <row r="283">
      <c r="A283" s="64">
        <v>0.5917522782489585</v>
      </c>
      <c r="B283" s="62">
        <v>0.1285316517500531</v>
      </c>
    </row>
    <row r="284">
      <c r="A284" s="64">
        <v>0.6439045741896737</v>
      </c>
      <c r="B284" s="62">
        <v>0.1227291421396075</v>
      </c>
    </row>
    <row r="285">
      <c r="A285" s="64">
        <v>0.15893055353544827</v>
      </c>
      <c r="B285" s="62">
        <v>0.5287962268240899</v>
      </c>
    </row>
    <row r="286">
      <c r="A286" s="64">
        <v>0.8360642281639264</v>
      </c>
      <c r="B286" s="62">
        <v>0.5664153401248622</v>
      </c>
    </row>
    <row r="287">
      <c r="A287" s="64">
        <v>0.7857178712279596</v>
      </c>
      <c r="B287" s="62">
        <v>0.35382017488766637</v>
      </c>
    </row>
    <row r="288">
      <c r="A288" s="64">
        <v>0.10318751443237617</v>
      </c>
      <c r="B288" s="62">
        <v>0.23276397633158963</v>
      </c>
    </row>
    <row r="289">
      <c r="A289" s="64">
        <v>0.02923788004296246</v>
      </c>
      <c r="B289" s="62">
        <v>0.41728458070491514</v>
      </c>
    </row>
    <row r="290">
      <c r="A290" s="64">
        <v>0.9581210974676634</v>
      </c>
      <c r="B290" s="62">
        <v>0.17160651917761238</v>
      </c>
    </row>
    <row r="291">
      <c r="A291" s="64">
        <v>0.07316019475285107</v>
      </c>
      <c r="B291" s="62">
        <v>0.026715782732123383</v>
      </c>
    </row>
    <row r="292">
      <c r="A292" s="64">
        <v>0.9043687264088575</v>
      </c>
      <c r="B292" s="62">
        <v>0.06873111191671255</v>
      </c>
    </row>
    <row r="293">
      <c r="A293" s="64">
        <v>0.4154427171025751</v>
      </c>
      <c r="B293" s="62">
        <v>0.28912193932528674</v>
      </c>
    </row>
    <row r="294">
      <c r="A294" s="64">
        <v>0.35303039213217247</v>
      </c>
      <c r="B294" s="62">
        <v>0.5390067909129044</v>
      </c>
    </row>
    <row r="295">
      <c r="A295" s="64">
        <v>0.32981750713248514</v>
      </c>
      <c r="B295" s="62">
        <v>0.29292449766050244</v>
      </c>
    </row>
    <row r="296">
      <c r="A296" s="64">
        <v>0.410621602000215</v>
      </c>
      <c r="B296" s="62">
        <v>0.588758495434066</v>
      </c>
    </row>
    <row r="297">
      <c r="A297" s="64">
        <v>0.8159694448129464</v>
      </c>
      <c r="B297" s="62">
        <v>0.9368658411754377</v>
      </c>
    </row>
    <row r="298">
      <c r="A298" s="64">
        <v>0.3765711698849634</v>
      </c>
      <c r="B298" s="62">
        <v>0.6139090287463034</v>
      </c>
    </row>
    <row r="299">
      <c r="A299" s="64">
        <v>0.9371065266839651</v>
      </c>
      <c r="B299" s="62">
        <v>0.6719708101293005</v>
      </c>
    </row>
    <row r="300">
      <c r="A300" s="64">
        <v>0.48335305166192477</v>
      </c>
      <c r="B300" s="62">
        <v>0.5298396358485356</v>
      </c>
    </row>
    <row r="301">
      <c r="A301" s="64">
        <v>0.371084458988714</v>
      </c>
      <c r="B301" s="62">
        <v>0.8668260326474415</v>
      </c>
    </row>
    <row r="302">
      <c r="A302" s="64">
        <v>0.10251928930327914</v>
      </c>
      <c r="B302" s="62">
        <v>0.3877130464821702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>
        <f t="array" ref="A1:A301">RANDARRAY(301,1)</f>
        <v>0.6583303563</v>
      </c>
    </row>
    <row r="2">
      <c r="A2" s="62">
        <v>0.047614784318253056</v>
      </c>
    </row>
    <row r="3">
      <c r="A3" s="62">
        <v>0.0477175510028931</v>
      </c>
    </row>
    <row r="4">
      <c r="A4" s="62">
        <v>0.23709728994951795</v>
      </c>
    </row>
    <row r="5">
      <c r="A5" s="62">
        <v>0.3658394123313996</v>
      </c>
    </row>
    <row r="6">
      <c r="A6" s="62">
        <v>0.8715878709149147</v>
      </c>
    </row>
    <row r="7">
      <c r="A7" s="62">
        <v>9.607387263316225E-4</v>
      </c>
    </row>
    <row r="8">
      <c r="A8" s="62">
        <v>0.494180813050181</v>
      </c>
    </row>
    <row r="9">
      <c r="A9" s="62">
        <v>0.6041515362339579</v>
      </c>
    </row>
    <row r="10">
      <c r="A10" s="62">
        <v>0.6661938503252002</v>
      </c>
    </row>
    <row r="11">
      <c r="A11" s="62">
        <v>0.5374470594959838</v>
      </c>
    </row>
    <row r="12">
      <c r="A12" s="62">
        <v>0.12446543691703138</v>
      </c>
    </row>
    <row r="13">
      <c r="A13" s="62">
        <v>0.17836375413752337</v>
      </c>
    </row>
    <row r="14">
      <c r="A14" s="62">
        <v>0.5954533630653163</v>
      </c>
    </row>
    <row r="15">
      <c r="A15" s="62">
        <v>0.8189426549607988</v>
      </c>
    </row>
    <row r="16">
      <c r="A16" s="62">
        <v>0.9940241094609872</v>
      </c>
    </row>
    <row r="17">
      <c r="A17" s="62">
        <v>0.4843032832084153</v>
      </c>
    </row>
    <row r="18">
      <c r="A18" s="62">
        <v>0.5863122445805192</v>
      </c>
    </row>
    <row r="19">
      <c r="A19" s="62">
        <v>0.21659615144286215</v>
      </c>
    </row>
    <row r="20">
      <c r="A20" s="62">
        <v>0.40866421902493766</v>
      </c>
    </row>
    <row r="21">
      <c r="A21" s="62">
        <v>0.5426243193982478</v>
      </c>
    </row>
    <row r="22">
      <c r="A22" s="62">
        <v>0.6336563004963237</v>
      </c>
    </row>
    <row r="23">
      <c r="A23" s="62">
        <v>0.11277213458674262</v>
      </c>
    </row>
    <row r="24">
      <c r="A24" s="62">
        <v>0.4378123357569562</v>
      </c>
    </row>
    <row r="25">
      <c r="A25" s="62">
        <v>0.08886322588788231</v>
      </c>
    </row>
    <row r="26">
      <c r="A26" s="62">
        <v>0.23538918411006848</v>
      </c>
    </row>
    <row r="27">
      <c r="A27" s="62">
        <v>0.32093143985657213</v>
      </c>
    </row>
    <row r="28">
      <c r="A28" s="62">
        <v>0.3330156358962436</v>
      </c>
    </row>
    <row r="29">
      <c r="A29" s="62">
        <v>0.8175057868783264</v>
      </c>
    </row>
    <row r="30">
      <c r="A30" s="62">
        <v>0.2687608617855243</v>
      </c>
    </row>
    <row r="31">
      <c r="A31" s="62">
        <v>0.43889644552087936</v>
      </c>
    </row>
    <row r="32">
      <c r="A32" s="62">
        <v>0.41718952417939437</v>
      </c>
    </row>
    <row r="33">
      <c r="A33" s="62">
        <v>0.16425173265944293</v>
      </c>
    </row>
    <row r="34">
      <c r="A34" s="62">
        <v>0.16308031065075557</v>
      </c>
    </row>
    <row r="35">
      <c r="A35" s="62">
        <v>0.06509695679932392</v>
      </c>
    </row>
    <row r="36">
      <c r="A36" s="62">
        <v>0.8178106887202387</v>
      </c>
    </row>
    <row r="37">
      <c r="A37" s="62">
        <v>0.2030455448634395</v>
      </c>
    </row>
    <row r="38">
      <c r="A38" s="62">
        <v>0.9241400021272941</v>
      </c>
    </row>
    <row r="39">
      <c r="A39" s="62">
        <v>0.8279009575704182</v>
      </c>
    </row>
    <row r="40">
      <c r="A40" s="62">
        <v>0.07057545874924065</v>
      </c>
    </row>
    <row r="41">
      <c r="A41" s="62">
        <v>0.3330746666953788</v>
      </c>
    </row>
    <row r="42">
      <c r="A42" s="62">
        <v>0.4221266295455943</v>
      </c>
    </row>
    <row r="43">
      <c r="A43" s="62">
        <v>0.6048914396181978</v>
      </c>
    </row>
    <row r="44">
      <c r="A44" s="62">
        <v>0.9296134580067688</v>
      </c>
    </row>
    <row r="45">
      <c r="A45" s="62">
        <v>0.43581963705844606</v>
      </c>
    </row>
    <row r="46">
      <c r="A46" s="62">
        <v>0.3674866269748397</v>
      </c>
    </row>
    <row r="47">
      <c r="A47" s="62">
        <v>0.14195867906084347</v>
      </c>
    </row>
    <row r="48">
      <c r="A48" s="62">
        <v>0.6861672431532485</v>
      </c>
    </row>
    <row r="49">
      <c r="A49" s="62">
        <v>0.09337285136352691</v>
      </c>
    </row>
    <row r="50">
      <c r="A50" s="62">
        <v>0.5681608591697991</v>
      </c>
    </row>
    <row r="51">
      <c r="A51" s="62">
        <v>0.5213354636579243</v>
      </c>
    </row>
    <row r="52">
      <c r="A52" s="62">
        <v>0.9197180842477726</v>
      </c>
    </row>
    <row r="53">
      <c r="A53" s="62">
        <v>0.2766260990235331</v>
      </c>
    </row>
    <row r="54">
      <c r="A54" s="62">
        <v>0.38679812953358994</v>
      </c>
    </row>
    <row r="55">
      <c r="A55" s="62">
        <v>0.5732099294609219</v>
      </c>
    </row>
    <row r="56">
      <c r="A56" s="62">
        <v>0.8838595018059845</v>
      </c>
    </row>
    <row r="57">
      <c r="A57" s="62">
        <v>0.6355594732063732</v>
      </c>
    </row>
    <row r="58">
      <c r="A58" s="62">
        <v>0.7980026141721245</v>
      </c>
    </row>
    <row r="59">
      <c r="A59" s="62">
        <v>0.37730909082932507</v>
      </c>
    </row>
    <row r="60">
      <c r="A60" s="62">
        <v>0.6637896435679341</v>
      </c>
    </row>
    <row r="61">
      <c r="A61" s="62">
        <v>0.1537468695482268</v>
      </c>
    </row>
    <row r="62">
      <c r="A62" s="62">
        <v>0.08336501689821296</v>
      </c>
    </row>
    <row r="63">
      <c r="A63" s="62">
        <v>0.45885350469957387</v>
      </c>
    </row>
    <row r="64">
      <c r="A64" s="62">
        <v>0.8331139547124041</v>
      </c>
    </row>
    <row r="65">
      <c r="A65" s="62">
        <v>0.4653268471700701</v>
      </c>
    </row>
    <row r="66">
      <c r="A66" s="62">
        <v>0.9959736260235292</v>
      </c>
    </row>
    <row r="67">
      <c r="A67" s="62">
        <v>0.1475417055150846</v>
      </c>
    </row>
    <row r="68">
      <c r="A68" s="62">
        <v>0.5847205847238518</v>
      </c>
    </row>
    <row r="69">
      <c r="A69" s="62">
        <v>0.5750695097920073</v>
      </c>
    </row>
    <row r="70">
      <c r="A70" s="62">
        <v>0.17629542623443095</v>
      </c>
    </row>
    <row r="71">
      <c r="A71" s="62">
        <v>0.8387304720771264</v>
      </c>
    </row>
    <row r="72">
      <c r="A72" s="62">
        <v>0.2138102578704657</v>
      </c>
    </row>
    <row r="73">
      <c r="A73" s="62">
        <v>0.07080354035618708</v>
      </c>
    </row>
    <row r="74">
      <c r="A74" s="62">
        <v>0.7077641931893713</v>
      </c>
    </row>
    <row r="75">
      <c r="A75" s="62">
        <v>0.5727351765780143</v>
      </c>
    </row>
    <row r="76">
      <c r="A76" s="62">
        <v>0.3907336226760295</v>
      </c>
    </row>
    <row r="77">
      <c r="A77" s="62">
        <v>0.17235013065832983</v>
      </c>
    </row>
    <row r="78">
      <c r="A78" s="62">
        <v>0.9631063675566162</v>
      </c>
    </row>
    <row r="79">
      <c r="A79" s="62">
        <v>0.43118194401500776</v>
      </c>
    </row>
    <row r="80">
      <c r="A80" s="62">
        <v>0.8771088274867999</v>
      </c>
    </row>
    <row r="81">
      <c r="A81" s="62">
        <v>0.12224324172447831</v>
      </c>
    </row>
    <row r="82">
      <c r="A82" s="62">
        <v>0.31138211657127957</v>
      </c>
    </row>
    <row r="83">
      <c r="A83" s="62">
        <v>0.7386014730610978</v>
      </c>
    </row>
    <row r="84">
      <c r="A84" s="62">
        <v>0.21076244961928414</v>
      </c>
    </row>
    <row r="85">
      <c r="A85" s="62">
        <v>0.4908986345709212</v>
      </c>
    </row>
    <row r="86">
      <c r="A86" s="62">
        <v>0.8309132486331807</v>
      </c>
    </row>
    <row r="87">
      <c r="A87" s="62">
        <v>0.9529619004911745</v>
      </c>
    </row>
    <row r="88">
      <c r="A88" s="62">
        <v>0.41335738328270477</v>
      </c>
    </row>
    <row r="89">
      <c r="A89" s="62">
        <v>0.9425267539990874</v>
      </c>
    </row>
    <row r="90">
      <c r="A90" s="62">
        <v>0.9047156031075498</v>
      </c>
    </row>
    <row r="91">
      <c r="A91" s="62">
        <v>0.43059611821363697</v>
      </c>
    </row>
    <row r="92">
      <c r="A92" s="62">
        <v>0.95914158337897</v>
      </c>
    </row>
    <row r="93">
      <c r="A93" s="62">
        <v>0.8879675752616099</v>
      </c>
    </row>
    <row r="94">
      <c r="A94" s="62">
        <v>0.46274873463758326</v>
      </c>
    </row>
    <row r="95">
      <c r="A95" s="62">
        <v>0.9589866105710082</v>
      </c>
    </row>
    <row r="96">
      <c r="A96" s="62">
        <v>0.08407178760245138</v>
      </c>
    </row>
    <row r="97">
      <c r="A97" s="62">
        <v>0.23675804072105722</v>
      </c>
    </row>
    <row r="98">
      <c r="A98" s="62">
        <v>0.6792408045823451</v>
      </c>
    </row>
    <row r="99">
      <c r="A99" s="62">
        <v>0.06512879569730246</v>
      </c>
    </row>
    <row r="100">
      <c r="A100" s="62">
        <v>0.011636527794100071</v>
      </c>
    </row>
    <row r="101">
      <c r="A101" s="62">
        <v>0.15312586839842623</v>
      </c>
    </row>
    <row r="102">
      <c r="A102" s="62">
        <v>0.13354214789967422</v>
      </c>
    </row>
    <row r="103">
      <c r="A103" s="62">
        <v>0.6277016111222623</v>
      </c>
    </row>
    <row r="104">
      <c r="A104" s="62">
        <v>0.8250233551854248</v>
      </c>
    </row>
    <row r="105">
      <c r="A105" s="62">
        <v>0.3192359505687228</v>
      </c>
    </row>
    <row r="106">
      <c r="A106" s="62">
        <v>0.7994060482272546</v>
      </c>
    </row>
    <row r="107">
      <c r="A107" s="62">
        <v>0.24803203812099306</v>
      </c>
    </row>
    <row r="108">
      <c r="A108" s="62">
        <v>0.5248454979395383</v>
      </c>
    </row>
    <row r="109">
      <c r="A109" s="62">
        <v>0.7138986790149738</v>
      </c>
    </row>
    <row r="110">
      <c r="A110" s="62">
        <v>0.7402909744652647</v>
      </c>
    </row>
    <row r="111">
      <c r="A111" s="62">
        <v>0.1678476515627667</v>
      </c>
    </row>
    <row r="112">
      <c r="A112" s="62">
        <v>0.27746291974144344</v>
      </c>
    </row>
    <row r="113">
      <c r="A113" s="62">
        <v>0.32608244013014864</v>
      </c>
    </row>
    <row r="114">
      <c r="A114" s="62">
        <v>0.057223329307940274</v>
      </c>
    </row>
    <row r="115">
      <c r="A115" s="62">
        <v>0.2610697513425613</v>
      </c>
    </row>
    <row r="116">
      <c r="A116" s="62">
        <v>0.9810040114682133</v>
      </c>
    </row>
    <row r="117">
      <c r="A117" s="62">
        <v>0.5399545770087775</v>
      </c>
    </row>
    <row r="118">
      <c r="A118" s="62">
        <v>0.4609553922459988</v>
      </c>
    </row>
    <row r="119">
      <c r="A119" s="62">
        <v>0.7724068085986286</v>
      </c>
    </row>
    <row r="120">
      <c r="A120" s="62">
        <v>0.05451358632162173</v>
      </c>
    </row>
    <row r="121">
      <c r="A121" s="62">
        <v>0.15180911841486333</v>
      </c>
    </row>
    <row r="122">
      <c r="A122" s="62">
        <v>0.8215986081893684</v>
      </c>
    </row>
    <row r="123">
      <c r="A123" s="62">
        <v>0.027266243915989752</v>
      </c>
    </row>
    <row r="124">
      <c r="A124" s="62">
        <v>0.7902235467714637</v>
      </c>
    </row>
    <row r="125">
      <c r="A125" s="62">
        <v>0.10912133882367214</v>
      </c>
    </row>
    <row r="126">
      <c r="A126" s="62">
        <v>0.1866070968947694</v>
      </c>
    </row>
    <row r="127">
      <c r="A127" s="62">
        <v>0.29550999353712315</v>
      </c>
    </row>
    <row r="128">
      <c r="A128" s="62">
        <v>0.6997631634292745</v>
      </c>
    </row>
    <row r="129">
      <c r="A129" s="62">
        <v>0.0981026586175705</v>
      </c>
    </row>
    <row r="130">
      <c r="A130" s="62">
        <v>0.051932234580992054</v>
      </c>
    </row>
    <row r="131">
      <c r="A131" s="62">
        <v>0.35583750767149525</v>
      </c>
    </row>
    <row r="132">
      <c r="A132" s="62">
        <v>0.03219550218324008</v>
      </c>
    </row>
    <row r="133">
      <c r="A133" s="62">
        <v>0.0485117026507772</v>
      </c>
    </row>
    <row r="134">
      <c r="A134" s="62">
        <v>0.12136403309275379</v>
      </c>
    </row>
    <row r="135">
      <c r="A135" s="62">
        <v>0.07808719769304384</v>
      </c>
    </row>
    <row r="136">
      <c r="A136" s="62">
        <v>0.04508758546503888</v>
      </c>
    </row>
    <row r="137">
      <c r="A137" s="62">
        <v>0.4731109674763151</v>
      </c>
    </row>
    <row r="138">
      <c r="A138" s="62">
        <v>0.39552052736532206</v>
      </c>
    </row>
    <row r="139">
      <c r="A139" s="62">
        <v>0.5175057391821094</v>
      </c>
    </row>
    <row r="140">
      <c r="A140" s="62">
        <v>0.6693917835861436</v>
      </c>
    </row>
    <row r="141">
      <c r="A141" s="62">
        <v>0.3140400901846693</v>
      </c>
    </row>
    <row r="142">
      <c r="A142" s="62">
        <v>0.19464173368860282</v>
      </c>
    </row>
    <row r="143">
      <c r="A143" s="62">
        <v>0.5980416761209643</v>
      </c>
    </row>
    <row r="144">
      <c r="A144" s="62">
        <v>0.9247363716047786</v>
      </c>
    </row>
    <row r="145">
      <c r="A145" s="62">
        <v>0.6295110079150719</v>
      </c>
    </row>
    <row r="146">
      <c r="A146" s="62">
        <v>0.6382898699641566</v>
      </c>
    </row>
    <row r="147">
      <c r="A147" s="62">
        <v>0.4509784532234429</v>
      </c>
    </row>
    <row r="148">
      <c r="A148" s="62">
        <v>0.8137932471944462</v>
      </c>
    </row>
    <row r="149">
      <c r="A149" s="62">
        <v>0.02161177363265243</v>
      </c>
    </row>
    <row r="150">
      <c r="A150" s="62">
        <v>0.1802530159368908</v>
      </c>
    </row>
    <row r="151">
      <c r="A151" s="62">
        <v>0.8707291544218599</v>
      </c>
    </row>
    <row r="152">
      <c r="A152" s="62">
        <v>0.45271176698057025</v>
      </c>
    </row>
    <row r="153">
      <c r="A153" s="62">
        <v>0.17963956181620555</v>
      </c>
    </row>
    <row r="154">
      <c r="A154" s="62">
        <v>0.02839469982319165</v>
      </c>
    </row>
    <row r="155">
      <c r="A155" s="62">
        <v>0.1513732599365677</v>
      </c>
    </row>
    <row r="156">
      <c r="A156" s="62">
        <v>0.8791770641017508</v>
      </c>
    </row>
    <row r="157">
      <c r="A157" s="62">
        <v>0.2932656574759319</v>
      </c>
    </row>
    <row r="158">
      <c r="A158" s="62">
        <v>0.6668869980466824</v>
      </c>
    </row>
    <row r="159">
      <c r="A159" s="62">
        <v>0.7755236686384748</v>
      </c>
    </row>
    <row r="160">
      <c r="A160" s="62">
        <v>0.320472425998822</v>
      </c>
    </row>
    <row r="161">
      <c r="A161" s="62">
        <v>0.3759683129005109</v>
      </c>
    </row>
    <row r="162">
      <c r="A162" s="62">
        <v>0.2422104017919977</v>
      </c>
    </row>
    <row r="163">
      <c r="A163" s="62">
        <v>0.04136984306523872</v>
      </c>
    </row>
    <row r="164">
      <c r="A164" s="62">
        <v>0.7009947027550142</v>
      </c>
    </row>
    <row r="165">
      <c r="A165" s="62">
        <v>0.7315519525149146</v>
      </c>
    </row>
    <row r="166">
      <c r="A166" s="62">
        <v>0.27449867119726035</v>
      </c>
    </row>
    <row r="167">
      <c r="A167" s="62">
        <v>0.7342509367233663</v>
      </c>
    </row>
    <row r="168">
      <c r="A168" s="62">
        <v>0.8219931570059564</v>
      </c>
    </row>
    <row r="169">
      <c r="A169" s="62">
        <v>0.895204365196926</v>
      </c>
    </row>
    <row r="170">
      <c r="A170" s="62">
        <v>0.012252446727180732</v>
      </c>
    </row>
    <row r="171">
      <c r="A171" s="62">
        <v>0.37587024823029425</v>
      </c>
    </row>
    <row r="172">
      <c r="A172" s="62">
        <v>0.9558711563583377</v>
      </c>
    </row>
    <row r="173">
      <c r="A173" s="62">
        <v>0.385425829741053</v>
      </c>
    </row>
    <row r="174">
      <c r="A174" s="62">
        <v>0.7611405341242551</v>
      </c>
    </row>
    <row r="175">
      <c r="A175" s="62">
        <v>0.4172707449341444</v>
      </c>
    </row>
    <row r="176">
      <c r="A176" s="62">
        <v>0.5632117594990597</v>
      </c>
    </row>
    <row r="177">
      <c r="A177" s="62">
        <v>0.5142974951232412</v>
      </c>
    </row>
    <row r="178">
      <c r="A178" s="62">
        <v>0.6865532246799672</v>
      </c>
    </row>
    <row r="179">
      <c r="A179" s="62">
        <v>0.9809485194235545</v>
      </c>
    </row>
    <row r="180">
      <c r="A180" s="62">
        <v>0.46275729763275986</v>
      </c>
    </row>
    <row r="181">
      <c r="A181" s="62">
        <v>0.32093859233778077</v>
      </c>
    </row>
    <row r="182">
      <c r="A182" s="62">
        <v>0.9147672646628999</v>
      </c>
    </row>
    <row r="183">
      <c r="A183" s="62">
        <v>0.4029893892008676</v>
      </c>
    </row>
    <row r="184">
      <c r="A184" s="62">
        <v>0.06289448054250868</v>
      </c>
    </row>
    <row r="185">
      <c r="A185" s="62">
        <v>0.4166354091220903</v>
      </c>
    </row>
    <row r="186">
      <c r="A186" s="62">
        <v>0.23902741480713285</v>
      </c>
    </row>
    <row r="187">
      <c r="A187" s="62">
        <v>0.8778713812799255</v>
      </c>
    </row>
    <row r="188">
      <c r="A188" s="62">
        <v>0.1977661145953279</v>
      </c>
    </row>
    <row r="189">
      <c r="A189" s="62">
        <v>0.16000737139656795</v>
      </c>
    </row>
    <row r="190">
      <c r="A190" s="62">
        <v>0.3745448086917802</v>
      </c>
    </row>
    <row r="191">
      <c r="A191" s="62">
        <v>0.9665837218753381</v>
      </c>
    </row>
    <row r="192">
      <c r="A192" s="62">
        <v>0.7019510396315947</v>
      </c>
    </row>
    <row r="193">
      <c r="A193" s="62">
        <v>0.11670834212644798</v>
      </c>
    </row>
    <row r="194">
      <c r="A194" s="62">
        <v>0.5003576021368351</v>
      </c>
    </row>
    <row r="195">
      <c r="A195" s="62">
        <v>0.5929708488478361</v>
      </c>
    </row>
    <row r="196">
      <c r="A196" s="62">
        <v>0.10472441921104103</v>
      </c>
    </row>
    <row r="197">
      <c r="A197" s="62">
        <v>0.200544756990772</v>
      </c>
    </row>
    <row r="198">
      <c r="A198" s="62">
        <v>0.7761951067329632</v>
      </c>
    </row>
    <row r="199">
      <c r="A199" s="62">
        <v>0.4237176874450679</v>
      </c>
    </row>
    <row r="200">
      <c r="A200" s="62">
        <v>0.7282305922019595</v>
      </c>
    </row>
    <row r="201">
      <c r="A201" s="62">
        <v>0.24152387391815033</v>
      </c>
    </row>
    <row r="202">
      <c r="A202" s="62">
        <v>0.6289309609765258</v>
      </c>
    </row>
    <row r="203">
      <c r="A203" s="62">
        <v>0.2041501122394257</v>
      </c>
    </row>
    <row r="204">
      <c r="A204" s="62">
        <v>0.033470998647776584</v>
      </c>
    </row>
    <row r="205">
      <c r="A205" s="62">
        <v>0.9812294223473814</v>
      </c>
    </row>
    <row r="206">
      <c r="A206" s="62">
        <v>0.8659077119920037</v>
      </c>
    </row>
    <row r="207">
      <c r="A207" s="62">
        <v>0.7050328752699123</v>
      </c>
    </row>
    <row r="208">
      <c r="A208" s="62">
        <v>0.273830124918248</v>
      </c>
    </row>
    <row r="209">
      <c r="A209" s="62">
        <v>0.6570537680402384</v>
      </c>
    </row>
    <row r="210">
      <c r="A210" s="62">
        <v>0.09135857353347432</v>
      </c>
    </row>
    <row r="211">
      <c r="A211" s="62">
        <v>0.4248040770695114</v>
      </c>
    </row>
    <row r="212">
      <c r="A212" s="62">
        <v>0.3879327339325671</v>
      </c>
    </row>
    <row r="213">
      <c r="A213" s="62">
        <v>0.40419923471571073</v>
      </c>
    </row>
    <row r="214">
      <c r="A214" s="62">
        <v>0.4773495871489396</v>
      </c>
    </row>
    <row r="215">
      <c r="A215" s="62">
        <v>0.08719436780491951</v>
      </c>
    </row>
    <row r="216">
      <c r="A216" s="62">
        <v>0.5919459600367971</v>
      </c>
    </row>
    <row r="217">
      <c r="A217" s="62">
        <v>0.6779936432714162</v>
      </c>
    </row>
    <row r="218">
      <c r="A218" s="62">
        <v>0.6721085388112057</v>
      </c>
    </row>
    <row r="219">
      <c r="A219" s="62">
        <v>0.2759356025909476</v>
      </c>
    </row>
    <row r="220">
      <c r="A220" s="62">
        <v>0.3160097376957285</v>
      </c>
    </row>
    <row r="221">
      <c r="A221" s="62">
        <v>0.7789479628272087</v>
      </c>
    </row>
    <row r="222">
      <c r="A222" s="62">
        <v>0.5163042964308695</v>
      </c>
    </row>
    <row r="223">
      <c r="A223" s="62">
        <v>0.2562726598587478</v>
      </c>
    </row>
    <row r="224">
      <c r="A224" s="62">
        <v>0.9703003164611811</v>
      </c>
    </row>
    <row r="225">
      <c r="A225" s="62">
        <v>0.3491169917507815</v>
      </c>
    </row>
    <row r="226">
      <c r="A226" s="62">
        <v>0.281783970965803</v>
      </c>
    </row>
    <row r="227">
      <c r="A227" s="62">
        <v>0.14724881098482578</v>
      </c>
    </row>
    <row r="228">
      <c r="A228" s="62">
        <v>0.523300745228561</v>
      </c>
    </row>
    <row r="229">
      <c r="A229" s="62">
        <v>0.4007066945658303</v>
      </c>
    </row>
    <row r="230">
      <c r="A230" s="62">
        <v>0.34747172381503155</v>
      </c>
    </row>
    <row r="231">
      <c r="A231" s="62">
        <v>0.12924375436564728</v>
      </c>
    </row>
    <row r="232">
      <c r="A232" s="62">
        <v>0.02817353773020892</v>
      </c>
    </row>
    <row r="233">
      <c r="A233" s="62">
        <v>0.03650448042098953</v>
      </c>
    </row>
    <row r="234">
      <c r="A234" s="62">
        <v>0.5835774668684746</v>
      </c>
    </row>
    <row r="235">
      <c r="A235" s="62">
        <v>0.2980008002857716</v>
      </c>
    </row>
    <row r="236">
      <c r="A236" s="62">
        <v>0.04270027992770198</v>
      </c>
    </row>
    <row r="237">
      <c r="A237" s="62">
        <v>0.5265916484378368</v>
      </c>
    </row>
    <row r="238">
      <c r="A238" s="62">
        <v>0.22795989897142843</v>
      </c>
    </row>
    <row r="239">
      <c r="A239" s="62">
        <v>0.10938765142681395</v>
      </c>
    </row>
    <row r="240">
      <c r="A240" s="62">
        <v>0.3540737631938389</v>
      </c>
    </row>
    <row r="241">
      <c r="A241" s="62">
        <v>0.8169302659448459</v>
      </c>
    </row>
    <row r="242">
      <c r="A242" s="62">
        <v>0.7074328514856931</v>
      </c>
    </row>
    <row r="243">
      <c r="A243" s="62">
        <v>0.09839275442117557</v>
      </c>
    </row>
    <row r="244">
      <c r="A244" s="62">
        <v>0.5418984473722428</v>
      </c>
    </row>
    <row r="245">
      <c r="A245" s="62">
        <v>0.8627990677773829</v>
      </c>
    </row>
    <row r="246">
      <c r="A246" s="62">
        <v>0.681999756320111</v>
      </c>
    </row>
    <row r="247">
      <c r="A247" s="62">
        <v>0.7013674776601418</v>
      </c>
    </row>
    <row r="248">
      <c r="A248" s="62">
        <v>0.6910748984857656</v>
      </c>
    </row>
    <row r="249">
      <c r="A249" s="62">
        <v>0.4036861182024565</v>
      </c>
    </row>
    <row r="250">
      <c r="A250" s="62">
        <v>0.5714459372854974</v>
      </c>
    </row>
    <row r="251">
      <c r="A251" s="62">
        <v>0.5622818946033238</v>
      </c>
    </row>
    <row r="252">
      <c r="A252" s="62">
        <v>8.149908653962701E-4</v>
      </c>
    </row>
    <row r="253">
      <c r="A253" s="62">
        <v>0.9261288887273356</v>
      </c>
    </row>
    <row r="254">
      <c r="A254" s="62">
        <v>0.9614144013615845</v>
      </c>
    </row>
    <row r="255">
      <c r="A255" s="62">
        <v>0.661769703582182</v>
      </c>
    </row>
    <row r="256">
      <c r="A256" s="62">
        <v>0.12685429646969693</v>
      </c>
    </row>
    <row r="257">
      <c r="A257" s="62">
        <v>0.5971247323466441</v>
      </c>
    </row>
    <row r="258">
      <c r="A258" s="62">
        <v>0.5800350988306842</v>
      </c>
    </row>
    <row r="259">
      <c r="A259" s="62">
        <v>0.9719956902363593</v>
      </c>
    </row>
    <row r="260">
      <c r="A260" s="62">
        <v>0.8409984999397296</v>
      </c>
    </row>
    <row r="261">
      <c r="A261" s="62">
        <v>0.8931182062078092</v>
      </c>
    </row>
    <row r="262">
      <c r="A262" s="62">
        <v>0.9863740747339006</v>
      </c>
    </row>
    <row r="263">
      <c r="A263" s="62">
        <v>0.1108872862793997</v>
      </c>
    </row>
    <row r="264">
      <c r="A264" s="62">
        <v>0.9954615039569744</v>
      </c>
    </row>
    <row r="265">
      <c r="A265" s="62">
        <v>0.49820379193356046</v>
      </c>
    </row>
    <row r="266">
      <c r="A266" s="62">
        <v>0.7184132721076113</v>
      </c>
    </row>
    <row r="267">
      <c r="A267" s="62">
        <v>0.6460289465625944</v>
      </c>
    </row>
    <row r="268">
      <c r="A268" s="62">
        <v>0.8390223376025264</v>
      </c>
    </row>
    <row r="269">
      <c r="A269" s="62">
        <v>0.8000659830427034</v>
      </c>
    </row>
    <row r="270">
      <c r="A270" s="62">
        <v>0.4109678144601929</v>
      </c>
    </row>
    <row r="271">
      <c r="A271" s="62">
        <v>0.28152649056634294</v>
      </c>
    </row>
    <row r="272">
      <c r="A272" s="62">
        <v>0.4478491649975892</v>
      </c>
    </row>
    <row r="273">
      <c r="A273" s="62">
        <v>0.9733114105975619</v>
      </c>
    </row>
    <row r="274">
      <c r="A274" s="62">
        <v>0.31289232131237066</v>
      </c>
    </row>
    <row r="275">
      <c r="A275" s="62">
        <v>0.15040586521293808</v>
      </c>
    </row>
    <row r="276">
      <c r="A276" s="62">
        <v>0.40590836408480524</v>
      </c>
    </row>
    <row r="277">
      <c r="A277" s="62">
        <v>0.20722986999453463</v>
      </c>
    </row>
    <row r="278">
      <c r="A278" s="62">
        <v>0.7081234762267958</v>
      </c>
    </row>
    <row r="279">
      <c r="A279" s="62">
        <v>0.8306191141291062</v>
      </c>
    </row>
    <row r="280">
      <c r="A280" s="62">
        <v>0.8981973242835397</v>
      </c>
    </row>
    <row r="281">
      <c r="A281" s="62">
        <v>0.10865495437153494</v>
      </c>
    </row>
    <row r="282">
      <c r="A282" s="62">
        <v>0.9765513602913095</v>
      </c>
    </row>
    <row r="283">
      <c r="A283" s="62">
        <v>0.5044876576330561</v>
      </c>
    </row>
    <row r="284">
      <c r="A284" s="62">
        <v>0.06460973229791467</v>
      </c>
    </row>
    <row r="285">
      <c r="A285" s="62">
        <v>0.6904768873516532</v>
      </c>
    </row>
    <row r="286">
      <c r="A286" s="62">
        <v>0.4184070600016411</v>
      </c>
    </row>
    <row r="287">
      <c r="A287" s="62">
        <v>0.8894210710173778</v>
      </c>
    </row>
    <row r="288">
      <c r="A288" s="62">
        <v>0.8030625120392239</v>
      </c>
    </row>
    <row r="289">
      <c r="A289" s="62">
        <v>0.6424936858572228</v>
      </c>
    </row>
    <row r="290">
      <c r="A290" s="62">
        <v>0.5097999341047569</v>
      </c>
    </row>
    <row r="291">
      <c r="A291" s="62">
        <v>0.18200733816345138</v>
      </c>
    </row>
    <row r="292">
      <c r="A292" s="62">
        <v>0.20758395942110586</v>
      </c>
    </row>
    <row r="293">
      <c r="A293" s="62">
        <v>0.7736688134663939</v>
      </c>
    </row>
    <row r="294">
      <c r="A294" s="62">
        <v>0.9572325930511387</v>
      </c>
    </row>
    <row r="295">
      <c r="A295" s="62">
        <v>0.2780784703875866</v>
      </c>
    </row>
    <row r="296">
      <c r="A296" s="62">
        <v>0.48038269747562157</v>
      </c>
    </row>
    <row r="297">
      <c r="A297" s="62">
        <v>0.6134972695996437</v>
      </c>
    </row>
    <row r="298">
      <c r="A298" s="62">
        <v>0.775367506349901</v>
      </c>
    </row>
    <row r="299">
      <c r="A299" s="62">
        <v>0.9581127014281745</v>
      </c>
    </row>
    <row r="300">
      <c r="A300" s="62">
        <v>0.4664876913850301</v>
      </c>
    </row>
    <row r="301">
      <c r="A301" s="62">
        <v>0.16506379992025477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>
        <v>280.937939882871</v>
      </c>
      <c r="B1" s="65">
        <f>IF('Сохраненная генерация'!B257 &lt; 'Гиперэкспонента (сохр)'!$E$15,'Гиперэкспонента (сохр)'!$H$14,'Гиперэкспонента (сохр)'!$H$15)*(-LN(1-'Сохраненная генерация'!B258))</f>
        <v>265.2745534</v>
      </c>
      <c r="D1" s="3" t="s">
        <v>32</v>
      </c>
    </row>
    <row r="2">
      <c r="A2" s="8">
        <v>248.870967158674</v>
      </c>
      <c r="B2" s="65">
        <f>IF('Сохраненная генерация'!B69 &lt; 'Гиперэкспонента (сохр)'!$E$15,'Гиперэкспонента (сохр)'!$H$14,'Гиперэкспонента (сохр)'!$H$15)*(-LN(1-'Сохраненная генерация'!B70))</f>
        <v>264.9040029</v>
      </c>
    </row>
    <row r="3">
      <c r="A3" s="8">
        <v>189.659558504438</v>
      </c>
      <c r="B3" s="65">
        <f>IF('Сохраненная генерация'!B138 &lt; 'Гиперэкспонента (сохр)'!$E$15,'Гиперэкспонента (сохр)'!$H$14,'Гиперэкспонента (сохр)'!$H$15)*(-LN(1-'Сохраненная генерация'!B139))</f>
        <v>260.9980163</v>
      </c>
      <c r="D3" s="62">
        <f>CORREL(A1:A300,B1:B300)</f>
        <v>0.9779214101</v>
      </c>
    </row>
    <row r="4">
      <c r="A4" s="8">
        <v>187.818227033259</v>
      </c>
      <c r="B4" s="65">
        <f>IF('Сохраненная генерация'!B120 &lt; 'Гиперэкспонента (сохр)'!$E$15,'Гиперэкспонента (сохр)'!$H$14,'Гиперэкспонента (сохр)'!$H$15)*(-LN(1-'Сохраненная генерация'!B121))</f>
        <v>243.1280737</v>
      </c>
    </row>
    <row r="5">
      <c r="A5" s="8">
        <v>185.605404910184</v>
      </c>
      <c r="B5" s="65">
        <f>IF('Сохраненная генерация'!B165 &lt; 'Гиперэкспонента (сохр)'!$E$15,'Гиперэкспонента (сохр)'!$H$14,'Гиперэкспонента (сохр)'!$H$15)*(-LN(1-'Сохраненная генерация'!B166))</f>
        <v>176.4557275</v>
      </c>
    </row>
    <row r="6">
      <c r="A6" s="8">
        <v>151.844985109814</v>
      </c>
      <c r="B6" s="65">
        <f>IF('Сохраненная генерация'!B183 &lt; 'Гиперэкспонента (сохр)'!$E$15,'Гиперэкспонента (сохр)'!$H$14,'Гиперэкспонента (сохр)'!$H$15)*(-LN(1-'Сохраненная генерация'!B184))</f>
        <v>154.186626</v>
      </c>
    </row>
    <row r="7">
      <c r="A7" s="8">
        <v>131.919730132631</v>
      </c>
      <c r="B7" s="65">
        <f>IF('Сохраненная генерация'!B2 &lt; 'Гиперэкспонента (сохр)'!$E$15,'Гиперэкспонента (сохр)'!$H$14,'Гиперэкспонента (сохр)'!$H$15)*(-LN(1-'Сохраненная генерация'!B3))</f>
        <v>150.3880549</v>
      </c>
    </row>
    <row r="8">
      <c r="A8" s="8">
        <v>130.164800979887</v>
      </c>
      <c r="B8" s="65">
        <f>IF('Сохраненная генерация'!B226 &lt; 'Гиперэкспонента (сохр)'!$E$15,'Гиперэкспонента (сохр)'!$H$14,'Гиперэкспонента (сохр)'!$H$15)*(-LN(1-'Сохраненная генерация'!B227))</f>
        <v>142.5775123</v>
      </c>
    </row>
    <row r="9">
      <c r="A9" s="8">
        <v>127.897906269363</v>
      </c>
      <c r="B9" s="65">
        <f>IF('Сохраненная генерация'!B156 &lt; 'Гиперэкспонента (сохр)'!$E$15,'Гиперэкспонента (сохр)'!$H$14,'Гиперэкспонента (сохр)'!$H$15)*(-LN(1-'Сохраненная генерация'!B157))</f>
        <v>112.8724108</v>
      </c>
    </row>
    <row r="10">
      <c r="A10" s="8">
        <v>121.678234092723</v>
      </c>
      <c r="B10" s="65">
        <f>IF('Сохраненная генерация'!B25 &lt; 'Гиперэкспонента (сохр)'!$E$15,'Гиперэкспонента (сохр)'!$H$14,'Гиперэкспонента (сохр)'!$H$15)*(-LN(1-'Сохраненная генерация'!B26))</f>
        <v>108.7366123</v>
      </c>
    </row>
    <row r="11">
      <c r="A11" s="8">
        <v>121.360905876185</v>
      </c>
      <c r="B11" s="65">
        <f>IF('Сохраненная генерация'!B101 &lt; 'Гиперэкспонента (сохр)'!$E$15,'Гиперэкспонента (сохр)'!$H$14,'Гиперэкспонента (сохр)'!$H$15)*(-LN(1-'Сохраненная генерация'!B102))</f>
        <v>108.1879017</v>
      </c>
    </row>
    <row r="12">
      <c r="A12" s="8">
        <v>120.054774222291</v>
      </c>
      <c r="B12" s="65">
        <f>IF('Сохраненная генерация'!B95 &lt; 'Гиперэкспонента (сохр)'!$E$15,'Гиперэкспонента (сохр)'!$H$14,'Гиперэкспонента (сохр)'!$H$15)*(-LN(1-'Сохраненная генерация'!B96))</f>
        <v>104.2059493</v>
      </c>
    </row>
    <row r="13">
      <c r="A13" s="8">
        <v>116.435329181884</v>
      </c>
      <c r="B13" s="65">
        <f>IF('Сохраненная генерация'!B33 &lt; 'Гиперэкспонента (сохр)'!$E$15,'Гиперэкспонента (сохр)'!$H$14,'Гиперэкспонента (сохр)'!$H$15)*(-LN(1-'Сохраненная генерация'!B34))</f>
        <v>103.3098503</v>
      </c>
    </row>
    <row r="14">
      <c r="A14" s="8">
        <v>105.354329550439</v>
      </c>
      <c r="B14" s="65">
        <f>IF('Сохраненная генерация'!B184 &lt; 'Гиперэкспонента (сохр)'!$E$15,'Гиперэкспонента (сохр)'!$H$14,'Гиперэкспонента (сохр)'!$H$15)*(-LN(1-'Сохраненная генерация'!B185))</f>
        <v>99.32225829</v>
      </c>
    </row>
    <row r="15">
      <c r="A15" s="8">
        <v>104.098540379322</v>
      </c>
      <c r="B15" s="65">
        <f>IF('Сохраненная генерация'!B148 &lt; 'Гиперэкспонента (сохр)'!$E$15,'Гиперэкспонента (сохр)'!$H$14,'Гиперэкспонента (сохр)'!$H$15)*(-LN(1-'Сохраненная генерация'!B149))</f>
        <v>82.66579417</v>
      </c>
    </row>
    <row r="16">
      <c r="A16" s="8">
        <v>100.895704416596</v>
      </c>
      <c r="B16" s="65">
        <f>IF('Сохраненная генерация'!B8 &lt; 'Гиперэкспонента (сохр)'!$E$15,'Гиперэкспонента (сохр)'!$H$14,'Гиперэкспонента (сохр)'!$H$15)*(-LN(1-'Сохраненная генерация'!B9))</f>
        <v>76.80724718</v>
      </c>
    </row>
    <row r="17">
      <c r="A17" s="8">
        <v>95.4137053825292</v>
      </c>
      <c r="B17" s="65">
        <f>IF('Сохраненная генерация'!B249 &lt; 'Гиперэкспонента (сохр)'!$E$15,'Гиперэкспонента (сохр)'!$H$14,'Гиперэкспонента (сохр)'!$H$15)*(-LN(1-'Сохраненная генерация'!B250))</f>
        <v>76.40098808</v>
      </c>
    </row>
    <row r="18">
      <c r="A18" s="8">
        <v>91.7671916293698</v>
      </c>
      <c r="B18" s="65">
        <f>IF('Сохраненная генерация'!B46 &lt; 'Гиперэкспонента (сохр)'!$E$15,'Гиперэкспонента (сохр)'!$H$14,'Гиперэкспонента (сохр)'!$H$15)*(-LN(1-'Сохраненная генерация'!B47))</f>
        <v>75.23496134</v>
      </c>
    </row>
    <row r="19">
      <c r="A19" s="8">
        <v>91.665182218364</v>
      </c>
      <c r="B19" s="65">
        <f>IF('Сохраненная генерация'!B40 &lt; 'Гиперэкспонента (сохр)'!$E$15,'Гиперэкспонента (сохр)'!$H$14,'Гиперэкспонента (сохр)'!$H$15)*(-LN(1-'Сохраненная генерация'!B41))</f>
        <v>75.17971993</v>
      </c>
    </row>
    <row r="20">
      <c r="A20" s="8">
        <v>91.3204306274738</v>
      </c>
      <c r="B20" s="65">
        <f>IF('Сохраненная генерация'!B210 &lt; 'Гиперэкспонента (сохр)'!$E$15,'Гиперэкспонента (сохр)'!$H$14,'Гиперэкспонента (сохр)'!$H$15)*(-LN(1-'Сохраненная генерация'!B211))</f>
        <v>74.75288009</v>
      </c>
    </row>
    <row r="21">
      <c r="A21" s="8">
        <v>88.790916172862</v>
      </c>
      <c r="B21" s="65">
        <f>IF('Сохраненная генерация'!B79 &lt; 'Гиперэкспонента (сохр)'!$E$15,'Гиперэкспонента (сохр)'!$H$14,'Гиперэкспонента (сохр)'!$H$15)*(-LN(1-'Сохраненная генерация'!B80))</f>
        <v>74.23834377</v>
      </c>
    </row>
    <row r="22">
      <c r="A22" s="8">
        <v>81.7351574248395</v>
      </c>
      <c r="B22" s="65">
        <f>IF('Сохраненная генерация'!B124 &lt; 'Гиперэкспонента (сохр)'!$E$15,'Гиперэкспонента (сохр)'!$H$14,'Гиперэкспонента (сохр)'!$H$15)*(-LN(1-'Сохраненная генерация'!B125))</f>
        <v>73.07143961</v>
      </c>
    </row>
    <row r="23">
      <c r="A23" s="8">
        <v>79.1172859898434</v>
      </c>
      <c r="B23" s="65">
        <f>IF('Сохраненная генерация'!B235 &lt; 'Гиперэкспонента (сохр)'!$E$15,'Гиперэкспонента (сохр)'!$H$14,'Гиперэкспонента (сохр)'!$H$15)*(-LN(1-'Сохраненная генерация'!B236))</f>
        <v>69.71798002</v>
      </c>
    </row>
    <row r="24">
      <c r="A24" s="8">
        <v>78.6546320871987</v>
      </c>
      <c r="B24" s="65">
        <f>IF('Сохраненная генерация'!B200 &lt; 'Гиперэкспонента (сохр)'!$E$15,'Гиперэкспонента (сохр)'!$H$14,'Гиперэкспонента (сохр)'!$H$15)*(-LN(1-'Сохраненная генерация'!B201))</f>
        <v>68.31994367</v>
      </c>
    </row>
    <row r="25">
      <c r="A25" s="8">
        <v>78.6438559811425</v>
      </c>
      <c r="B25" s="65">
        <f>IF('Сохраненная генерация'!B6 &lt; 'Гиперэкспонента (сохр)'!$E$15,'Гиперэкспонента (сохр)'!$H$14,'Гиперэкспонента (сохр)'!$H$15)*(-LN(1-'Сохраненная генерация'!B7))</f>
        <v>62.58326782</v>
      </c>
    </row>
    <row r="26">
      <c r="A26" s="8">
        <v>71.073747256151</v>
      </c>
      <c r="B26" s="65">
        <f>IF('Сохраненная генерация'!B275 &lt; 'Гиперэкспонента (сохр)'!$E$15,'Гиперэкспонента (сохр)'!$H$14,'Гиперэкспонента (сохр)'!$H$15)*(-LN(1-'Сохраненная генерация'!B276))</f>
        <v>61.4942356</v>
      </c>
    </row>
    <row r="27">
      <c r="A27" s="8">
        <v>69.1562263612702</v>
      </c>
      <c r="B27" s="65">
        <f>IF('Сохраненная генерация'!B284 &lt; 'Гиперэкспонента (сохр)'!$E$15,'Гиперэкспонента (сохр)'!$H$14,'Гиперэкспонента (сохр)'!$H$15)*(-LN(1-'Сохраненная генерация'!B285))</f>
        <v>57.19777916</v>
      </c>
    </row>
    <row r="28">
      <c r="A28" s="8">
        <v>66.9588140798519</v>
      </c>
      <c r="B28" s="65">
        <f>IF('Сохраненная генерация'!B284 &lt; 'Гиперэкспонента (сохр)'!$E$15,'Гиперэкспонента (сохр)'!$H$14,'Гиперэкспонента (сохр)'!$H$15)*(-LN(1-'Сохраненная генерация'!B285))</f>
        <v>57.19777916</v>
      </c>
    </row>
    <row r="29">
      <c r="A29" s="8">
        <v>66.0651237278707</v>
      </c>
      <c r="B29" s="65">
        <f>IF('Сохраненная генерация'!B132 &lt; 'Гиперэкспонента (сохр)'!$E$15,'Гиперэкспонента (сохр)'!$H$14,'Гиперэкспонента (сохр)'!$H$15)*(-LN(1-'Сохраненная генерация'!B133))</f>
        <v>56.38823635</v>
      </c>
    </row>
    <row r="30">
      <c r="A30" s="8">
        <v>63.6082484143734</v>
      </c>
      <c r="B30" s="65">
        <f>IF('Сохраненная генерация'!B273 &lt; 'Гиперэкспонента (сохр)'!$E$15,'Гиперэкспонента (сохр)'!$H$14,'Гиперэкспонента (сохр)'!$H$15)*(-LN(1-'Сохраненная генерация'!B274))</f>
        <v>53.92019477</v>
      </c>
    </row>
    <row r="31">
      <c r="A31" s="8">
        <v>61.6947482496787</v>
      </c>
      <c r="B31" s="65">
        <f>IF('Сохраненная генерация'!B163 &lt; 'Гиперэкспонента (сохр)'!$E$15,'Гиперэкспонента (сохр)'!$H$14,'Гиперэкспонента (сохр)'!$H$15)*(-LN(1-'Сохраненная генерация'!B164))</f>
        <v>50.926824</v>
      </c>
    </row>
    <row r="32">
      <c r="A32" s="8">
        <v>60.8585542939942</v>
      </c>
      <c r="B32" s="65">
        <f>IF('Сохраненная генерация'!B107 &lt; 'Гиперэкспонента (сохр)'!$E$15,'Гиперэкспонента (сохр)'!$H$14,'Гиперэкспонента (сохр)'!$H$15)*(-LN(1-'Сохраненная генерация'!B108))</f>
        <v>50.85023451</v>
      </c>
    </row>
    <row r="33">
      <c r="A33" s="8">
        <v>60.5446435387178</v>
      </c>
      <c r="B33" s="65">
        <f>IF('Сохраненная генерация'!B253 &lt; 'Гиперэкспонента (сохр)'!$E$15,'Гиперэкспонента (сохр)'!$H$14,'Гиперэкспонента (сохр)'!$H$15)*(-LN(1-'Сохраненная генерация'!B254))</f>
        <v>50.53098408</v>
      </c>
    </row>
    <row r="34">
      <c r="A34" s="8">
        <v>58.1066787789134</v>
      </c>
      <c r="B34" s="65">
        <f>IF('Сохраненная генерация'!B220 &lt; 'Гиперэкспонента (сохр)'!$E$15,'Гиперэкспонента (сохр)'!$H$14,'Гиперэкспонента (сохр)'!$H$15)*(-LN(1-'Сохраненная генерация'!B221))</f>
        <v>50.49391062</v>
      </c>
    </row>
    <row r="35">
      <c r="A35" s="8">
        <v>57.8620765331248</v>
      </c>
      <c r="B35" s="65">
        <f>IF('Сохраненная генерация'!B112 &lt; 'Гиперэкспонента (сохр)'!$E$15,'Гиперэкспонента (сохр)'!$H$14,'Гиперэкспонента (сохр)'!$H$15)*(-LN(1-'Сохраненная генерация'!B113))</f>
        <v>49.19763832</v>
      </c>
    </row>
    <row r="36">
      <c r="A36" s="8">
        <v>57.7668903901558</v>
      </c>
      <c r="B36" s="65">
        <f>IF('Сохраненная генерация'!B196 &lt; 'Гиперэкспонента (сохр)'!$E$15,'Гиперэкспонента (сохр)'!$H$14,'Гиперэкспонента (сохр)'!$H$15)*(-LN(1-'Сохраненная генерация'!B197))</f>
        <v>48.51073888</v>
      </c>
    </row>
    <row r="37">
      <c r="A37" s="8">
        <v>57.6021541825479</v>
      </c>
      <c r="B37" s="65">
        <f>IF('Сохраненная генерация'!B216 &lt; 'Гиперэкспонента (сохр)'!$E$15,'Гиперэкспонента (сохр)'!$H$14,'Гиперэкспонента (сохр)'!$H$15)*(-LN(1-'Сохраненная генерация'!B217))</f>
        <v>47.4775865</v>
      </c>
    </row>
    <row r="38">
      <c r="A38" s="8">
        <v>57.3824909493587</v>
      </c>
      <c r="B38" s="65">
        <f>IF('Сохраненная генерация'!B102 &lt; 'Гиперэкспонента (сохр)'!$E$15,'Гиперэкспонента (сохр)'!$H$14,'Гиперэкспонента (сохр)'!$H$15)*(-LN(1-'Сохраненная генерация'!B103))</f>
        <v>46.73748178</v>
      </c>
    </row>
    <row r="39">
      <c r="A39" s="8">
        <v>57.0384814032819</v>
      </c>
      <c r="B39" s="65">
        <f>IF('Сохраненная генерация'!B39 &lt; 'Гиперэкспонента (сохр)'!$E$15,'Гиперэкспонента (сохр)'!$H$14,'Гиперэкспонента (сохр)'!$H$15)*(-LN(1-'Сохраненная генерация'!B40))</f>
        <v>46.24692841</v>
      </c>
    </row>
    <row r="40">
      <c r="A40" s="8">
        <v>56.4197577578957</v>
      </c>
      <c r="B40" s="65">
        <f>IF('Сохраненная генерация'!B271 &lt; 'Гиперэкспонента (сохр)'!$E$15,'Гиперэкспонента (сохр)'!$H$14,'Гиперэкспонента (сохр)'!$H$15)*(-LN(1-'Сохраненная генерация'!B272))</f>
        <v>45.07771289</v>
      </c>
    </row>
    <row r="41">
      <c r="A41" s="8">
        <v>55.9957311097624</v>
      </c>
      <c r="B41" s="65">
        <f>IF('Сохраненная генерация'!B265 &lt; 'Гиперэкспонента (сохр)'!$E$15,'Гиперэкспонента (сохр)'!$H$14,'Гиперэкспонента (сохр)'!$H$15)*(-LN(1-'Сохраненная генерация'!B266))</f>
        <v>44.99430556</v>
      </c>
    </row>
    <row r="42">
      <c r="A42" s="8">
        <v>55.6777790610451</v>
      </c>
      <c r="B42" s="65">
        <f>IF('Сохраненная генерация'!B245 &lt; 'Гиперэкспонента (сохр)'!$E$15,'Гиперэкспонента (сохр)'!$H$14,'Гиперэкспонента (сохр)'!$H$15)*(-LN(1-'Сохраненная генерация'!B246))</f>
        <v>44.96017241</v>
      </c>
    </row>
    <row r="43">
      <c r="A43" s="8">
        <v>55.1871443449191</v>
      </c>
      <c r="B43" s="65">
        <f>IF('Сохраненная генерация'!B56 &lt; 'Гиперэкспонента (сохр)'!$E$15,'Гиперэкспонента (сохр)'!$H$14,'Гиперэкспонента (сохр)'!$H$15)*(-LN(1-'Сохраненная генерация'!B57))</f>
        <v>41.80093664</v>
      </c>
    </row>
    <row r="44">
      <c r="A44" s="8">
        <v>51.5805025988056</v>
      </c>
      <c r="B44" s="65">
        <f>IF('Сохраненная генерация'!B118 &lt; 'Гиперэкспонента (сохр)'!$E$15,'Гиперэкспонента (сохр)'!$H$14,'Гиперэкспонента (сохр)'!$H$15)*(-LN(1-'Сохраненная генерация'!B119))</f>
        <v>41.54945957</v>
      </c>
    </row>
    <row r="45">
      <c r="A45" s="8">
        <v>51.3488926346334</v>
      </c>
      <c r="B45" s="65">
        <f>IF('Сохраненная генерация'!B91 &lt; 'Гиперэкспонента (сохр)'!$E$15,'Гиперэкспонента (сохр)'!$H$14,'Гиперэкспонента (сохр)'!$H$15)*(-LN(1-'Сохраненная генерация'!B92))</f>
        <v>41.35895738</v>
      </c>
    </row>
    <row r="46">
      <c r="A46" s="8">
        <v>51.1531919039925</v>
      </c>
      <c r="B46" s="65">
        <f>IF('Сохраненная генерация'!B231 &lt; 'Гиперэкспонента (сохр)'!$E$15,'Гиперэкспонента (сохр)'!$H$14,'Гиперэкспонента (сохр)'!$H$15)*(-LN(1-'Сохраненная генерация'!B232))</f>
        <v>40.35426533</v>
      </c>
    </row>
    <row r="47">
      <c r="A47" s="8">
        <v>51.0083274463349</v>
      </c>
      <c r="B47" s="65">
        <f>IF('Сохраненная генерация'!B30 &lt; 'Гиперэкспонента (сохр)'!$E$15,'Гиперэкспонента (сохр)'!$H$14,'Гиперэкспонента (сохр)'!$H$15)*(-LN(1-'Сохраненная генерация'!B31))</f>
        <v>37.98758042</v>
      </c>
    </row>
    <row r="48">
      <c r="A48" s="8">
        <v>50.3124994599746</v>
      </c>
      <c r="B48" s="65">
        <f>IF('Сохраненная генерация'!B296 &lt; 'Гиперэкспонента (сохр)'!$E$15,'Гиперэкспонента (сохр)'!$H$14,'Гиперэкспонента (сохр)'!$H$15)*(-LN(1-'Сохраненная генерация'!B297))</f>
        <v>36.74233889</v>
      </c>
    </row>
    <row r="49">
      <c r="A49" s="8">
        <v>49.5011655625718</v>
      </c>
      <c r="B49" s="65">
        <f>IF('Сохраненная генерация'!B73 &lt; 'Гиперэкспонента (сохр)'!$E$15,'Гиперэкспонента (сохр)'!$H$14,'Гиперэкспонента (сохр)'!$H$15)*(-LN(1-'Сохраненная генерация'!B74))</f>
        <v>36.49468079</v>
      </c>
    </row>
    <row r="50">
      <c r="A50" s="8">
        <v>49.4962541148343</v>
      </c>
      <c r="B50" s="65">
        <f>IF('Сохраненная генерация'!B186 &lt; 'Гиперэкспонента (сохр)'!$E$15,'Гиперэкспонента (сохр)'!$H$14,'Гиперэкспонента (сохр)'!$H$15)*(-LN(1-'Сохраненная генерация'!B187))</f>
        <v>36.48703997</v>
      </c>
    </row>
    <row r="51">
      <c r="A51" s="8">
        <v>46.4177534557942</v>
      </c>
      <c r="B51" s="65">
        <f>IF('Сохраненная генерация'!B17 &lt; 'Гиперэкспонента (сохр)'!$E$15,'Гиперэкспонента (сохр)'!$H$14,'Гиперэкспонента (сохр)'!$H$15)*(-LN(1-'Сохраненная генерация'!B18))</f>
        <v>36.27717721</v>
      </c>
    </row>
    <row r="52">
      <c r="A52" s="8">
        <v>44.7920476668418</v>
      </c>
      <c r="B52" s="65">
        <f>IF('Сохраненная генерация'!B198 &lt; 'Гиперэкспонента (сохр)'!$E$15,'Гиперэкспонента (сохр)'!$H$14,'Гиперэкспонента (сохр)'!$H$15)*(-LN(1-'Сохраненная генерация'!B199))</f>
        <v>35.97727396</v>
      </c>
    </row>
    <row r="53">
      <c r="A53" s="8">
        <v>44.646001792934</v>
      </c>
      <c r="B53" s="65">
        <f>IF('Сохраненная генерация'!B18 &lt; 'Гиперэкспонента (сохр)'!$E$15,'Гиперэкспонента (сохр)'!$H$14,'Гиперэкспонента (сохр)'!$H$15)*(-LN(1-'Сохраненная генерация'!B19))</f>
        <v>33.99450017</v>
      </c>
    </row>
    <row r="54">
      <c r="A54" s="8">
        <v>44.1110047188995</v>
      </c>
      <c r="B54" s="65">
        <f>IF('Сохраненная генерация'!B239 &lt; 'Гиперэкспонента (сохр)'!$E$15,'Гиперэкспонента (сохр)'!$H$14,'Гиперэкспонента (сохр)'!$H$15)*(-LN(1-'Сохраненная генерация'!B240))</f>
        <v>32.98952795</v>
      </c>
    </row>
    <row r="55">
      <c r="A55" s="8">
        <v>42.4158988556184</v>
      </c>
      <c r="B55" s="65">
        <f>IF('Сохраненная генерация'!B239 &lt; 'Гиперэкспонента (сохр)'!$E$15,'Гиперэкспонента (сохр)'!$H$14,'Гиперэкспонента (сохр)'!$H$15)*(-LN(1-'Сохраненная генерация'!B240))</f>
        <v>32.98952795</v>
      </c>
    </row>
    <row r="56">
      <c r="A56" s="8">
        <v>42.2300741757129</v>
      </c>
      <c r="B56" s="65">
        <f>IF('Сохраненная генерация'!B179 &lt; 'Гиперэкспонента (сохр)'!$E$15,'Гиперэкспонента (сохр)'!$H$14,'Гиперэкспонента (сохр)'!$H$15)*(-LN(1-'Сохраненная генерация'!B180))</f>
        <v>32.34034998</v>
      </c>
    </row>
    <row r="57">
      <c r="A57" s="8">
        <v>41.4600002746729</v>
      </c>
      <c r="B57" s="65">
        <f>IF('Сохраненная генерация'!B139 &lt; 'Гиперэкспонента (сохр)'!$E$15,'Гиперэкспонента (сохр)'!$H$14,'Гиперэкспонента (сохр)'!$H$15)*(-LN(1-'Сохраненная генерация'!B140))</f>
        <v>31.57707526</v>
      </c>
    </row>
    <row r="58">
      <c r="A58" s="8">
        <v>39.8010494584408</v>
      </c>
      <c r="B58" s="65">
        <f>IF('Сохраненная генерация'!B21 &lt; 'Гиперэкспонента (сохр)'!$E$15,'Гиперэкспонента (сохр)'!$H$14,'Гиперэкспонента (сохр)'!$H$15)*(-LN(1-'Сохраненная генерация'!B22))</f>
        <v>30.70573057</v>
      </c>
    </row>
    <row r="59">
      <c r="A59" s="8">
        <v>37.7630178588848</v>
      </c>
      <c r="B59" s="65">
        <f>IF('Сохраненная генерация'!B205 &lt; 'Гиперэкспонента (сохр)'!$E$15,'Гиперэкспонента (сохр)'!$H$14,'Гиперэкспонента (сохр)'!$H$15)*(-LN(1-'Сохраненная генерация'!B206))</f>
        <v>30.54168643</v>
      </c>
    </row>
    <row r="60">
      <c r="A60" s="8">
        <v>37.3262387947716</v>
      </c>
      <c r="B60" s="65">
        <f>IF('Сохраненная генерация'!B242 &lt; 'Гиперэкспонента (сохр)'!$E$15,'Гиперэкспонента (сохр)'!$H$14,'Гиперэкспонента (сохр)'!$H$15)*(-LN(1-'Сохраненная генерация'!B243))</f>
        <v>30.10855247</v>
      </c>
    </row>
    <row r="61">
      <c r="A61" s="8">
        <v>36.1012306661694</v>
      </c>
      <c r="B61" s="65">
        <f>IF('Сохраненная генерация'!B4 &lt; 'Гиперэкспонента (сохр)'!$E$15,'Гиперэкспонента (сохр)'!$H$14,'Гиперэкспонента (сохр)'!$H$15)*(-LN(1-'Сохраненная генерация'!B5))</f>
        <v>29.18122302</v>
      </c>
    </row>
    <row r="62">
      <c r="A62" s="8">
        <v>35.5996613553378</v>
      </c>
      <c r="B62" s="65">
        <f>IF('Сохраненная генерация'!B170 &lt; 'Гиперэкспонента (сохр)'!$E$15,'Гиперэкспонента (сохр)'!$H$14,'Гиперэкспонента (сохр)'!$H$15)*(-LN(1-'Сохраненная генерация'!B171))</f>
        <v>28.1124146</v>
      </c>
    </row>
    <row r="63">
      <c r="A63" s="8">
        <v>35.5136194524626</v>
      </c>
      <c r="B63" s="65">
        <f>IF('Сохраненная генерация'!B213 &lt; 'Гиперэкспонента (сохр)'!$E$15,'Гиперэкспонента (сохр)'!$H$14,'Гиперэкспонента (сохр)'!$H$15)*(-LN(1-'Сохраненная генерация'!B214))</f>
        <v>28.05865061</v>
      </c>
    </row>
    <row r="64">
      <c r="A64" s="8">
        <v>33.0309456344211</v>
      </c>
      <c r="B64" s="65">
        <f>IF('Сохраненная генерация'!B167 &lt; 'Гиперэкспонента (сохр)'!$E$15,'Гиперэкспонента (сохр)'!$H$14,'Гиперэкспонента (сохр)'!$H$15)*(-LN(1-'Сохраненная генерация'!B168))</f>
        <v>27.98855819</v>
      </c>
    </row>
    <row r="65">
      <c r="A65" s="8">
        <v>32.9089781405898</v>
      </c>
      <c r="B65" s="65">
        <f>IF('Сохраненная генерация'!B10 &lt; 'Гиперэкспонента (сохр)'!$E$15,'Гиперэкспонента (сохр)'!$H$14,'Гиперэкспонента (сохр)'!$H$15)*(-LN(1-'Сохраненная генерация'!B11))</f>
        <v>27.47588766</v>
      </c>
    </row>
    <row r="66">
      <c r="A66" s="8">
        <v>31.6075979062697</v>
      </c>
      <c r="B66" s="65">
        <f>IF('Сохраненная генерация'!B263 &lt; 'Гиперэкспонента (сохр)'!$E$15,'Гиперэкспонента (сохр)'!$H$14,'Гиперэкспонента (сохр)'!$H$15)*(-LN(1-'Сохраненная генерация'!B264))</f>
        <v>26.91435545</v>
      </c>
    </row>
    <row r="67">
      <c r="A67" s="8">
        <v>31.4272175990472</v>
      </c>
      <c r="B67" s="65">
        <f>IF('Сохраненная генерация'!B300 &lt; 'Гиперэкспонента (сохр)'!$E$15,'Гиперэкспонента (сохр)'!$H$14,'Гиперэкспонента (сохр)'!$H$15)*(-LN(1-'Сохраненная генерация'!B301))</f>
        <v>26.81497604</v>
      </c>
    </row>
    <row r="68">
      <c r="A68" s="8">
        <v>30.7264256187615</v>
      </c>
      <c r="B68" s="65">
        <f>IF('Сохраненная генерация'!B14 &lt; 'Гиперэкспонента (сохр)'!$E$15,'Гиперэкспонента (сохр)'!$H$14,'Гиперэкспонента (сохр)'!$H$15)*(-LN(1-'Сохраненная генерация'!B15))</f>
        <v>26.69599107</v>
      </c>
    </row>
    <row r="69">
      <c r="A69" s="8">
        <v>30.2865359883991</v>
      </c>
      <c r="B69" s="65">
        <f>IF('Сохраненная генерация'!B190 &lt; 'Гиперэкспонента (сохр)'!$E$15,'Гиперэкспонента (сохр)'!$H$14,'Гиперэкспонента (сохр)'!$H$15)*(-LN(1-'Сохраненная генерация'!B191))</f>
        <v>26.3603389</v>
      </c>
    </row>
    <row r="70">
      <c r="A70" s="8">
        <v>30.1830273427771</v>
      </c>
      <c r="B70" s="65">
        <f>IF('Сохраненная генерация'!B109 &lt; 'Гиперэкспонента (сохр)'!$E$15,'Гиперэкспонента (сохр)'!$H$14,'Гиперэкспонента (сохр)'!$H$15)*(-LN(1-'Сохраненная генерация'!B110))</f>
        <v>26.31095258</v>
      </c>
    </row>
    <row r="71">
      <c r="A71" s="8">
        <v>28.5926069808774</v>
      </c>
      <c r="B71" s="65">
        <f>IF('Сохраненная генерация'!B224 &lt; 'Гиперэкспонента (сохр)'!$E$15,'Гиперэкспонента (сохр)'!$H$14,'Гиперэкспонента (сохр)'!$H$15)*(-LN(1-'Сохраненная генерация'!B225))</f>
        <v>26.04928276</v>
      </c>
    </row>
    <row r="72">
      <c r="A72" s="8">
        <v>28.047542991025</v>
      </c>
      <c r="B72" s="65">
        <f>IF('Сохраненная генерация'!B292 &lt; 'Гиперэкспонента (сохр)'!$E$15,'Гиперэкспонента (сохр)'!$H$14,'Гиперэкспонента (сохр)'!$H$15)*(-LN(1-'Сохраненная генерация'!B293))</f>
        <v>25.94007872</v>
      </c>
    </row>
    <row r="73">
      <c r="A73" s="8">
        <v>27.8837432646033</v>
      </c>
      <c r="B73" s="65">
        <f>IF('Сохраненная генерация'!B227 &lt; 'Гиперэкспонента (сохр)'!$E$15,'Гиперэкспонента (сохр)'!$H$14,'Гиперэкспонента (сохр)'!$H$15)*(-LN(1-'Сохраненная генерация'!B228))</f>
        <v>25.68534364</v>
      </c>
    </row>
    <row r="74">
      <c r="A74" s="8">
        <v>27.8650180747953</v>
      </c>
      <c r="B74" s="65">
        <f>IF('Сохраненная генерация'!B28 &lt; 'Гиперэкспонента (сохр)'!$E$15,'Гиперэкспонента (сохр)'!$H$14,'Гиперэкспонента (сохр)'!$H$15)*(-LN(1-'Сохраненная генерация'!B29))</f>
        <v>25.21794457</v>
      </c>
    </row>
    <row r="75">
      <c r="A75" s="8">
        <v>27.6928152942768</v>
      </c>
      <c r="B75" s="65">
        <f>IF('Сохраненная генерация'!B122 &lt; 'Гиперэкспонента (сохр)'!$E$15,'Гиперэкспонента (сохр)'!$H$14,'Гиперэкспонента (сохр)'!$H$15)*(-LN(1-'Сохраненная генерация'!B123))</f>
        <v>24.79766609</v>
      </c>
    </row>
    <row r="76">
      <c r="A76" s="8">
        <v>24.9229312523883</v>
      </c>
      <c r="B76" s="65">
        <f>IF('Сохраненная генерация'!B85 &lt; 'Гиперэкспонента (сохр)'!$E$15,'Гиперэкспонента (сохр)'!$H$14,'Гиперэкспонента (сохр)'!$H$15)*(-LN(1-'Сохраненная генерация'!B86))</f>
        <v>24.79359444</v>
      </c>
    </row>
    <row r="77">
      <c r="A77" s="8">
        <v>24.0668445165482</v>
      </c>
      <c r="B77" s="65">
        <f>IF('Сохраненная генерация'!B44 &lt; 'Гиперэкспонента (сохр)'!$E$15,'Гиперэкспонента (сохр)'!$H$14,'Гиперэкспонента (сохр)'!$H$15)*(-LN(1-'Сохраненная генерация'!B45))</f>
        <v>24.24690887</v>
      </c>
    </row>
    <row r="78">
      <c r="A78" s="8">
        <v>23.2086375161963</v>
      </c>
      <c r="B78" s="65">
        <f>IF('Сохраненная генерация'!B50 &lt; 'Гиперэкспонента (сохр)'!$E$15,'Гиперэкспонента (сохр)'!$H$14,'Гиперэкспонента (сохр)'!$H$15)*(-LN(1-'Сохраненная генерация'!B51))</f>
        <v>24.12027586</v>
      </c>
    </row>
    <row r="79">
      <c r="A79" s="8">
        <v>23.1448310848695</v>
      </c>
      <c r="B79" s="65">
        <f>IF('Сохраненная генерация'!B261 &lt; 'Гиперэкспонента (сохр)'!$E$15,'Гиперэкспонента (сохр)'!$H$14,'Гиперэкспонента (сохр)'!$H$15)*(-LN(1-'Сохраненная генерация'!B262))</f>
        <v>23.67588584</v>
      </c>
    </row>
    <row r="80">
      <c r="A80" s="8">
        <v>22.1507757383641</v>
      </c>
      <c r="B80" s="65">
        <f>IF('Сохраненная генерация'!B280 &lt; 'Гиперэкспонента (сохр)'!$E$15,'Гиперэкспонента (сохр)'!$H$14,'Гиперэкспонента (сохр)'!$H$15)*(-LN(1-'Сохраненная генерация'!B281))</f>
        <v>23.50419118</v>
      </c>
    </row>
    <row r="81">
      <c r="A81" s="8">
        <v>21.8584356613943</v>
      </c>
      <c r="B81" s="65">
        <f>IF('Сохраненная генерация'!B36 &lt; 'Гиперэкспонента (сохр)'!$E$15,'Гиперэкспонента (сохр)'!$H$14,'Гиперэкспонента (сохр)'!$H$15)*(-LN(1-'Сохраненная генерация'!B37))</f>
        <v>23.11938939</v>
      </c>
    </row>
    <row r="82">
      <c r="A82" s="8">
        <v>20.6105276266302</v>
      </c>
      <c r="B82" s="65">
        <f>IF('Сохраненная генерация'!B145 &lt; 'Гиперэкспонента (сохр)'!$E$15,'Гиперэкспонента (сохр)'!$H$14,'Гиперэкспонента (сохр)'!$H$15)*(-LN(1-'Сохраненная генерация'!B146))</f>
        <v>22.32904848</v>
      </c>
    </row>
    <row r="83">
      <c r="A83" s="8">
        <v>20.4867174560384</v>
      </c>
      <c r="B83" s="65">
        <f>IF('Сохраненная генерация'!B150 &lt; 'Гиперэкспонента (сохр)'!$E$15,'Гиперэкспонента (сохр)'!$H$14,'Гиперэкспонента (сохр)'!$H$15)*(-LN(1-'Сохраненная генерация'!B151))</f>
        <v>22.12159821</v>
      </c>
    </row>
    <row r="84">
      <c r="A84" s="8">
        <v>20.4570739506721</v>
      </c>
      <c r="B84" s="65">
        <f>IF('Сохраненная генерация'!B127 &lt; 'Гиперэкспонента (сохр)'!$E$15,'Гиперэкспонента (сохр)'!$H$14,'Гиперэкспонента (сохр)'!$H$15)*(-LN(1-'Сохраненная генерация'!B128))</f>
        <v>22.1090274</v>
      </c>
    </row>
    <row r="85">
      <c r="A85" s="8">
        <v>19.8318589342758</v>
      </c>
      <c r="B85" s="65">
        <f>IF('Сохраненная генерация'!B268 &lt; 'Гиперэкспонента (сохр)'!$E$15,'Гиперэкспонента (сохр)'!$H$14,'Гиперэкспонента (сохр)'!$H$15)*(-LN(1-'Сохраненная генерация'!B269))</f>
        <v>22.10863281</v>
      </c>
    </row>
    <row r="86">
      <c r="A86" s="8">
        <v>19.4078199419211</v>
      </c>
      <c r="B86" s="65">
        <f>IF('Сохраненная генерация'!B130 &lt; 'Гиперэкспонента (сохр)'!$E$15,'Гиперэкспонента (сохр)'!$H$14,'Гиперэкспонента (сохр)'!$H$15)*(-LN(1-'Сохраненная генерация'!B131))</f>
        <v>21.9014166</v>
      </c>
    </row>
    <row r="87">
      <c r="A87" s="8">
        <v>19.0677817765065</v>
      </c>
      <c r="B87" s="65">
        <f>IF('Сохраненная генерация'!B131 &lt; 'Гиперэкспонента (сохр)'!$E$15,'Гиперэкспонента (сохр)'!$H$14,'Гиперэкспонента (сохр)'!$H$15)*(-LN(1-'Сохраненная генерация'!B132))</f>
        <v>21.70391063</v>
      </c>
    </row>
    <row r="88">
      <c r="A88" s="8">
        <v>18.8792391641285</v>
      </c>
      <c r="B88" s="65">
        <f>IF('Сохраненная генерация'!B247 &lt; 'Гиперэкспонента (сохр)'!$E$15,'Гиперэкспонента (сохр)'!$H$14,'Гиперэкспонента (сохр)'!$H$15)*(-LN(1-'Сохраненная генерация'!B248))</f>
        <v>21.68425482</v>
      </c>
    </row>
    <row r="89">
      <c r="A89" s="8">
        <v>18.4593960118167</v>
      </c>
      <c r="B89" s="65">
        <f>IF('Сохраненная генерация'!B152 &lt; 'Гиперэкспонента (сохр)'!$E$15,'Гиперэкспонента (сохр)'!$H$14,'Гиперэкспонента (сохр)'!$H$15)*(-LN(1-'Сохраненная генерация'!B153))</f>
        <v>21.55358909</v>
      </c>
    </row>
    <row r="90">
      <c r="A90" s="8">
        <v>17.9493152024198</v>
      </c>
      <c r="B90" s="65">
        <f>IF('Сохраненная генерация'!B202 &lt; 'Гиперэкспонента (сохр)'!$E$15,'Гиперэкспонента (сохр)'!$H$14,'Гиперэкспонента (сохр)'!$H$15)*(-LN(1-'Сохраненная генерация'!B203))</f>
        <v>21.01792428</v>
      </c>
    </row>
    <row r="91">
      <c r="A91" s="8">
        <v>16.9983255523688</v>
      </c>
      <c r="B91" s="65">
        <f>IF('Сохраненная генерация'!B71 &lt; 'Гиперэкспонента (сохр)'!$E$15,'Гиперэкспонента (сохр)'!$H$14,'Гиперэкспонента (сохр)'!$H$15)*(-LN(1-'Сохраненная генерация'!B72))</f>
        <v>20.96203077</v>
      </c>
    </row>
    <row r="92">
      <c r="A92" s="8">
        <v>16.7816282097404</v>
      </c>
      <c r="B92" s="65">
        <f>IF('Сохраненная генерация'!B174 &lt; 'Гиперэкспонента (сохр)'!$E$15,'Гиперэкспонента (сохр)'!$H$14,'Гиперэкспонента (сохр)'!$H$15)*(-LN(1-'Сохраненная генерация'!B175))</f>
        <v>20.84852497</v>
      </c>
    </row>
    <row r="93">
      <c r="A93" s="8">
        <v>16.7019395194642</v>
      </c>
      <c r="B93" s="65">
        <f>IF('Сохраненная генерация'!B250 &lt; 'Гиперэкспонента (сохр)'!$E$15,'Гиперэкспонента (сохр)'!$H$14,'Гиперэкспонента (сохр)'!$H$15)*(-LN(1-'Сохраненная генерация'!B251))</f>
        <v>20.80019991</v>
      </c>
    </row>
    <row r="94">
      <c r="A94" s="8">
        <v>16.1117797959598</v>
      </c>
      <c r="B94" s="65">
        <f>IF('Сохраненная генерация'!B158 &lt; 'Гиперэкспонента (сохр)'!$E$15,'Гиперэкспонента (сохр)'!$H$14,'Гиперэкспонента (сохр)'!$H$15)*(-LN(1-'Сохраненная генерация'!B159))</f>
        <v>20.59608126</v>
      </c>
    </row>
    <row r="95">
      <c r="A95" s="8">
        <v>15.3393307809076</v>
      </c>
      <c r="B95" s="65">
        <f>IF('Сохраненная генерация'!B243 &lt; 'Гиперэкспонента (сохр)'!$E$15,'Гиперэкспонента (сохр)'!$H$14,'Гиперэкспонента (сохр)'!$H$15)*(-LN(1-'Сохраненная генерация'!B244))</f>
        <v>19.66297934</v>
      </c>
    </row>
    <row r="96">
      <c r="A96" s="8">
        <v>15.0772925879396</v>
      </c>
      <c r="B96" s="65">
        <f>IF('Сохраненная генерация'!B75 &lt; 'Гиперэкспонента (сохр)'!$E$15,'Гиперэкспонента (сохр)'!$H$14,'Гиперэкспонента (сохр)'!$H$15)*(-LN(1-'Сохраненная генерация'!B76))</f>
        <v>19.65250566</v>
      </c>
    </row>
    <row r="97">
      <c r="A97" s="8">
        <v>14.481210241739</v>
      </c>
      <c r="B97" s="65">
        <f>IF('Сохраненная генерация'!B177 &lt; 'Гиперэкспонента (сохр)'!$E$15,'Гиперэкспонента (сохр)'!$H$14,'Гиперэкспонента (сохр)'!$H$15)*(-LN(1-'Сохраненная генерация'!B178))</f>
        <v>19.54235844</v>
      </c>
    </row>
    <row r="98">
      <c r="A98" s="8">
        <v>14.230274256915</v>
      </c>
      <c r="B98" s="65">
        <f>IF('Сохраненная генерация'!B62 &lt; 'Гиперэкспонента (сохр)'!$E$15,'Гиперэкспонента (сохр)'!$H$14,'Гиперэкспонента (сохр)'!$H$15)*(-LN(1-'Сохраненная генерация'!B63))</f>
        <v>19.49476951</v>
      </c>
    </row>
    <row r="99">
      <c r="A99" s="8">
        <v>13.741351991383</v>
      </c>
      <c r="B99" s="65">
        <f>IF('Сохраненная генерация'!B113 &lt; 'Гиперэкспонента (сохр)'!$E$15,'Гиперэкспонента (сохр)'!$H$14,'Гиперэкспонента (сохр)'!$H$15)*(-LN(1-'Сохраненная генерация'!B114))</f>
        <v>18.88506295</v>
      </c>
    </row>
    <row r="100">
      <c r="A100" s="8">
        <v>13.2540273752325</v>
      </c>
      <c r="B100" s="65">
        <f>IF('Сохраненная генерация'!B187 &lt; 'Гиперэкспонента (сохр)'!$E$15,'Гиперэкспонента (сохр)'!$H$14,'Гиперэкспонента (сохр)'!$H$15)*(-LN(1-'Сохраненная генерация'!B188))</f>
        <v>18.82533052</v>
      </c>
    </row>
    <row r="101">
      <c r="A101" s="8">
        <v>12.9411974065588</v>
      </c>
      <c r="B101" s="65">
        <f>IF('Сохраненная генерация'!B92 &lt; 'Гиперэкспонента (сохр)'!$E$15,'Гиперэкспонента (сохр)'!$H$14,'Гиперэкспонента (сохр)'!$H$15)*(-LN(1-'Сохраненная генерация'!B93))</f>
        <v>18.75871687</v>
      </c>
    </row>
    <row r="102">
      <c r="A102" s="8">
        <v>12.8375761426126</v>
      </c>
      <c r="B102" s="65">
        <f>IF('Сохраненная генерация'!B89 &lt; 'Гиперэкспонента (сохр)'!$E$15,'Гиперэкспонента (сохр)'!$H$14,'Гиперэкспонента (сохр)'!$H$15)*(-LN(1-'Сохраненная генерация'!B90))</f>
        <v>18.28345659</v>
      </c>
    </row>
    <row r="103">
      <c r="A103" s="8">
        <v>12.6951860631238</v>
      </c>
      <c r="B103" s="65">
        <f>IF('Сохраненная генерация'!B19 &lt; 'Гиперэкспонента (сохр)'!$E$15,'Гиперэкспонента (сохр)'!$H$14,'Гиперэкспонента (сохр)'!$H$15)*(-LN(1-'Сохраненная генерация'!B20))</f>
        <v>18.23963756</v>
      </c>
    </row>
    <row r="104">
      <c r="A104" s="8">
        <v>12.6232213520192</v>
      </c>
      <c r="B104" s="65">
        <f>IF('Сохраненная генерация'!B237 &lt; 'Гиперэкспонента (сохр)'!$E$15,'Гиперэкспонента (сохр)'!$H$14,'Гиперэкспонента (сохр)'!$H$15)*(-LN(1-'Сохраненная генерация'!B238))</f>
        <v>18.15613282</v>
      </c>
    </row>
    <row r="105">
      <c r="A105" s="8">
        <v>11.8901819216541</v>
      </c>
      <c r="B105" s="65">
        <f>IF('Сохраненная генерация'!B188 &lt; 'Гиперэкспонента (сохр)'!$E$15,'Гиперэкспонента (сохр)'!$H$14,'Гиперэкспонента (сохр)'!$H$15)*(-LN(1-'Сохраненная генерация'!B189))</f>
        <v>18.05609541</v>
      </c>
    </row>
    <row r="106">
      <c r="A106" s="8">
        <v>11.7439879517204</v>
      </c>
      <c r="B106" s="65">
        <f>IF('Сохраненная генерация'!B215 &lt; 'Гиперэкспонента (сохр)'!$E$15,'Гиперэкспонента (сохр)'!$H$14,'Гиперэкспонента (сохр)'!$H$15)*(-LN(1-'Сохраненная генерация'!B216))</f>
        <v>18.03327648</v>
      </c>
    </row>
    <row r="107">
      <c r="A107" s="8">
        <v>11.5820236451579</v>
      </c>
      <c r="B107" s="65">
        <f>IF('Сохраненная генерация'!B67 &lt; 'Гиперэкспонента (сохр)'!$E$15,'Гиперэкспонента (сохр)'!$H$14,'Гиперэкспонента (сохр)'!$H$15)*(-LN(1-'Сохраненная генерация'!B68))</f>
        <v>17.73531997</v>
      </c>
    </row>
    <row r="108">
      <c r="A108" s="8">
        <v>11.4765332171041</v>
      </c>
      <c r="B108" s="65">
        <f>IF('Сохраненная генерация'!B185 &lt; 'Гиперэкспонента (сохр)'!$E$15,'Гиперэкспонента (сохр)'!$H$14,'Гиперэкспонента (сохр)'!$H$15)*(-LN(1-'Сохраненная генерация'!B186))</f>
        <v>17.59591185</v>
      </c>
    </row>
    <row r="109">
      <c r="A109" s="8">
        <v>11.410534528957</v>
      </c>
      <c r="B109" s="65">
        <f>IF('Сохраненная генерация'!B47 &lt; 'Гиперэкспонента (сохр)'!$E$15,'Гиперэкспонента (сохр)'!$H$14,'Гиперэкспонента (сохр)'!$H$15)*(-LN(1-'Сохраненная генерация'!B48))</f>
        <v>17.50952549</v>
      </c>
    </row>
    <row r="110">
      <c r="A110" s="8">
        <v>11.3926541958564</v>
      </c>
      <c r="B110" s="65">
        <f>IF('Сохраненная генерация'!B258 &lt; 'Гиперэкспонента (сохр)'!$E$15,'Гиперэкспонента (сохр)'!$H$14,'Гиперэкспонента (сохр)'!$H$15)*(-LN(1-'Сохраненная генерация'!B259))</f>
        <v>17.08647401</v>
      </c>
    </row>
    <row r="111">
      <c r="A111" s="8">
        <v>11.3841652635586</v>
      </c>
      <c r="B111" s="65">
        <f>IF('Сохраненная генерация'!B218 &lt; 'Гиперэкспонента (сохр)'!$E$15,'Гиперэкспонента (сохр)'!$H$14,'Гиперэкспонента (сохр)'!$H$15)*(-LN(1-'Сохраненная генерация'!B219))</f>
        <v>16.97503248</v>
      </c>
    </row>
    <row r="112">
      <c r="A112" s="8">
        <v>10.9858756928768</v>
      </c>
      <c r="B112" s="65">
        <f>IF('Сохраненная генерация'!B82 &lt; 'Гиперэкспонента (сохр)'!$E$15,'Гиперэкспонента (сохр)'!$H$14,'Гиперэкспонента (сохр)'!$H$15)*(-LN(1-'Сохраненная генерация'!B83))</f>
        <v>16.91978382</v>
      </c>
    </row>
    <row r="113">
      <c r="A113" s="8">
        <v>10.8879883983731</v>
      </c>
      <c r="B113" s="65">
        <f>IF('Сохраненная генерация'!B3 &lt; 'Гиперэкспонента (сохр)'!$E$15,'Гиперэкспонента (сохр)'!$H$14,'Гиперэкспонента (сохр)'!$H$15)*(-LN(1-'Сохраненная генерация'!B4))</f>
        <v>16.64463064</v>
      </c>
    </row>
    <row r="114">
      <c r="A114" s="8">
        <v>10.6556199077483</v>
      </c>
      <c r="B114" s="65">
        <f>IF('Сохраненная генерация'!B90 &lt; 'Гиперэкспонента (сохр)'!$E$15,'Гиперэкспонента (сохр)'!$H$14,'Гиперэкспонента (сохр)'!$H$15)*(-LN(1-'Сохраненная генерация'!B91))</f>
        <v>16.40373028</v>
      </c>
    </row>
    <row r="115">
      <c r="A115" s="8">
        <v>10.3284047672678</v>
      </c>
      <c r="B115" s="65">
        <f>IF('Сохраненная генерация'!B59 &lt; 'Гиперэкспонента (сохр)'!$E$15,'Гиперэкспонента (сохр)'!$H$14,'Гиперэкспонента (сохр)'!$H$15)*(-LN(1-'Сохраненная генерация'!B60))</f>
        <v>16.21305612</v>
      </c>
    </row>
    <row r="116">
      <c r="A116" s="8">
        <v>10.3018286299934</v>
      </c>
      <c r="B116" s="65">
        <f>IF('Сохраненная генерация'!B60 &lt; 'Гиперэкспонента (сохр)'!$E$15,'Гиперэкспонента (сохр)'!$H$14,'Гиперэкспонента (сохр)'!$H$15)*(-LN(1-'Сохраненная генерация'!B61))</f>
        <v>16.14893825</v>
      </c>
    </row>
    <row r="117">
      <c r="A117" s="8">
        <v>10.1674602102234</v>
      </c>
      <c r="B117" s="65">
        <f>IF('Сохраненная генерация'!B208 &lt; 'Гиперэкспонента (сохр)'!$E$15,'Гиперэкспонента (сохр)'!$H$14,'Гиперэкспонента (сохр)'!$H$15)*(-LN(1-'Сохраненная генерация'!B209))</f>
        <v>15.60774888</v>
      </c>
    </row>
    <row r="118">
      <c r="A118" s="8">
        <v>9.91962366421392</v>
      </c>
      <c r="B118" s="65">
        <f>IF('Сохраненная генерация'!B121 &lt; 'Гиперэкспонента (сохр)'!$E$15,'Гиперэкспонента (сохр)'!$H$14,'Гиперэкспонента (сохр)'!$H$15)*(-LN(1-'Сохраненная генерация'!B122))</f>
        <v>15.57666531</v>
      </c>
    </row>
    <row r="119">
      <c r="A119" s="8">
        <v>9.76667128916385</v>
      </c>
      <c r="B119" s="65">
        <f>IF('Сохраненная генерация'!B42 &lt; 'Гиперэкспонента (сохр)'!$E$15,'Гиперэкспонента (сохр)'!$H$14,'Гиперэкспонента (сохр)'!$H$15)*(-LN(1-'Сохраненная генерация'!B43))</f>
        <v>15.09254956</v>
      </c>
    </row>
    <row r="120">
      <c r="A120" s="8">
        <v>9.71787789360436</v>
      </c>
      <c r="B120" s="65">
        <f>IF('Сохраненная генерация'!B298 &lt; 'Гиперэкспонента (сохр)'!$E$15,'Гиперэкспонента (сохр)'!$H$14,'Гиперэкспонента (сохр)'!$H$15)*(-LN(1-'Сохраненная генерация'!B299))</f>
        <v>14.82535591</v>
      </c>
    </row>
    <row r="121">
      <c r="A121" s="8">
        <v>9.48459731474119</v>
      </c>
      <c r="B121" s="65">
        <f>IF('Сохраненная генерация'!B128 &lt; 'Гиперэкспонента (сохр)'!$E$15,'Гиперэкспонента (сохр)'!$H$14,'Гиперэкспонента (сохр)'!$H$15)*(-LN(1-'Сохраненная генерация'!B129))</f>
        <v>14.76236545</v>
      </c>
    </row>
    <row r="122">
      <c r="A122" s="8">
        <v>9.20096222920354</v>
      </c>
      <c r="B122" s="65">
        <f>IF('Сохраненная генерация'!B65 &lt; 'Гиперэкспонента (сохр)'!$E$15,'Гиперэкспонента (сохр)'!$H$14,'Гиперэкспонента (сохр)'!$H$15)*(-LN(1-'Сохраненная генерация'!B66))</f>
        <v>14.61875347</v>
      </c>
    </row>
    <row r="123">
      <c r="A123" s="8">
        <v>9.18445574464568</v>
      </c>
      <c r="B123" s="65">
        <f>IF('Сохраненная генерация'!B223 &lt; 'Гиперэкспонента (сохр)'!$E$15,'Гиперэкспонента (сохр)'!$H$14,'Гиперэкспонента (сохр)'!$H$15)*(-LN(1-'Сохраненная генерация'!B224))</f>
        <v>14.4439423</v>
      </c>
    </row>
    <row r="124">
      <c r="A124" s="8">
        <v>9.17258051216366</v>
      </c>
      <c r="B124" s="65">
        <f>IF('Сохраненная генерация'!B255 &lt; 'Гиперэкспонента (сохр)'!$E$15,'Гиперэкспонента (сохр)'!$H$14,'Гиперэкспонента (сохр)'!$H$15)*(-LN(1-'Сохраненная генерация'!B256))</f>
        <v>14.15505591</v>
      </c>
    </row>
    <row r="125">
      <c r="A125" s="8">
        <v>9.10197358071289</v>
      </c>
      <c r="B125" s="65">
        <f>IF('Сохраненная генерация'!B105 &lt; 'Гиперэкспонента (сохр)'!$E$15,'Гиперэкспонента (сохр)'!$H$14,'Гиперэкспонента (сохр)'!$H$15)*(-LN(1-'Сохраненная генерация'!B106))</f>
        <v>14.12076473</v>
      </c>
    </row>
    <row r="126">
      <c r="A126" s="8">
        <v>9.04322399944772</v>
      </c>
      <c r="B126" s="65">
        <f>IF('Сохраненная генерация'!B276 &lt; 'Гиперэкспонента (сохр)'!$E$15,'Гиперэкспонента (сохр)'!$H$14,'Гиперэкспонента (сохр)'!$H$15)*(-LN(1-'Сохраненная генерация'!B277))</f>
        <v>14.10084941</v>
      </c>
    </row>
    <row r="127">
      <c r="A127" s="8">
        <v>8.89468534922721</v>
      </c>
      <c r="B127" s="65">
        <f>IF('Сохраненная генерация'!B193 &lt; 'Гиперэкспонента (сохр)'!$E$15,'Гиперэкспонента (сохр)'!$H$14,'Гиперэкспонента (сохр)'!$H$15)*(-LN(1-'Сохраненная генерация'!B194))</f>
        <v>14.07783237</v>
      </c>
    </row>
    <row r="128">
      <c r="A128" s="8">
        <v>8.84209099150303</v>
      </c>
      <c r="B128" s="65">
        <f>IF('Сохраненная генерация'!B117 &lt; 'Гиперэкспонента (сохр)'!$E$15,'Гиперэкспонента (сохр)'!$H$14,'Гиперэкспонента (сохр)'!$H$15)*(-LN(1-'Сохраненная генерация'!B118))</f>
        <v>13.83957908</v>
      </c>
    </row>
    <row r="129">
      <c r="A129" s="8">
        <v>8.46842711059022</v>
      </c>
      <c r="B129" s="65">
        <f>IF('Сохраненная генерация'!B135 &lt; 'Гиперэкспонента (сохр)'!$E$15,'Гиперэкспонента (сохр)'!$H$14,'Гиперэкспонента (сохр)'!$H$15)*(-LN(1-'Сохраненная генерация'!B136))</f>
        <v>13.78334465</v>
      </c>
    </row>
    <row r="130">
      <c r="A130" s="8">
        <v>8.32090686220311</v>
      </c>
      <c r="B130" s="65">
        <f>IF('Сохраненная генерация'!B97 &lt; 'Гиперэкспонента (сохр)'!$E$15,'Гиперэкспонента (сохр)'!$H$14,'Гиперэкспонента (сохр)'!$H$15)*(-LN(1-'Сохраненная генерация'!B98))</f>
        <v>13.69660808</v>
      </c>
    </row>
    <row r="131">
      <c r="A131" s="8">
        <v>8.22489277162416</v>
      </c>
      <c r="B131" s="65">
        <f>IF('Сохраненная генерация'!B206 &lt; 'Гиперэкспонента (сохр)'!$E$15,'Гиперэкспонента (сохр)'!$H$14,'Гиперэкспонента (сохр)'!$H$15)*(-LN(1-'Сохраненная генерация'!B207))</f>
        <v>13.56119498</v>
      </c>
    </row>
    <row r="132">
      <c r="A132" s="8">
        <v>8.05916833984776</v>
      </c>
      <c r="B132" s="65">
        <f>IF('Сохраненная генерация'!B63 &lt; 'Гиперэкспонента (сохр)'!$E$15,'Гиперэкспонента (сохр)'!$H$14,'Гиперэкспонента (сохр)'!$H$15)*(-LN(1-'Сохраненная генерация'!B64))</f>
        <v>13.44643242</v>
      </c>
    </row>
    <row r="133">
      <c r="A133" s="8">
        <v>8.00968621765062</v>
      </c>
      <c r="B133" s="65">
        <f>IF('Сохраненная генерация'!B192 &lt; 'Гиперэкспонента (сохр)'!$E$15,'Гиперэкспонента (сохр)'!$H$14,'Гиперэкспонента (сохр)'!$H$15)*(-LN(1-'Сохраненная генерация'!B193))</f>
        <v>13.28901424</v>
      </c>
    </row>
    <row r="134">
      <c r="A134" s="8">
        <v>7.24324126414145</v>
      </c>
      <c r="B134" s="65">
        <f>IF('Сохраненная генерация'!B217 &lt; 'Гиперэкспонента (сохр)'!$E$15,'Гиперэкспонента (сохр)'!$H$14,'Гиперэкспонента (сохр)'!$H$15)*(-LN(1-'Сохраненная генерация'!B218))</f>
        <v>12.97915989</v>
      </c>
    </row>
    <row r="135">
      <c r="A135" s="8">
        <v>7.1740566103965</v>
      </c>
      <c r="B135" s="65">
        <f>IF('Сохраненная генерация'!B297 &lt; 'Гиперэкспонента (сохр)'!$E$15,'Гиперэкспонента (сохр)'!$H$14,'Гиперэкспонента (сохр)'!$H$15)*(-LN(1-'Сохраненная генерация'!B298))</f>
        <v>12.65777983</v>
      </c>
    </row>
    <row r="136">
      <c r="A136" s="8">
        <v>7.10520939425479</v>
      </c>
      <c r="B136" s="65">
        <f>IF('Сохраненная генерация'!B149 &lt; 'Гиперэкспонента (сохр)'!$E$15,'Гиперэкспонента (сохр)'!$H$14,'Гиперэкспонента (сохр)'!$H$15)*(-LN(1-'Сохраненная генерация'!B150))</f>
        <v>12.4761635</v>
      </c>
    </row>
    <row r="137">
      <c r="A137" s="8">
        <v>7.10171742527023</v>
      </c>
      <c r="B137" s="65">
        <f>IF('Сохраненная генерация'!B221 &lt; 'Гиперэкспонента (сохр)'!$E$15,'Гиперэкспонента (сохр)'!$H$14,'Гиперэкспонента (сохр)'!$H$15)*(-LN(1-'Сохраненная генерация'!B222))</f>
        <v>12.43193476</v>
      </c>
    </row>
    <row r="138">
      <c r="A138" s="8">
        <v>7.08865555392883</v>
      </c>
      <c r="B138" s="65">
        <f>IF('Сохраненная генерация'!B295 &lt; 'Гиперэкспонента (сохр)'!$E$15,'Гиперэкспонента (сохр)'!$H$14,'Гиперэкспонента (сохр)'!$H$15)*(-LN(1-'Сохраненная генерация'!B296))</f>
        <v>11.8184215</v>
      </c>
    </row>
    <row r="139">
      <c r="A139" s="8">
        <v>7.07564549498594</v>
      </c>
      <c r="B139" s="65">
        <f>IF('Сохраненная генерация'!B259 &lt; 'Гиперэкспонента (сохр)'!$E$15,'Гиперэкспонента (сохр)'!$H$14,'Гиперэкспонента (сохр)'!$H$15)*(-LN(1-'Сохраненная генерация'!B260))</f>
        <v>11.64372482</v>
      </c>
    </row>
    <row r="140">
      <c r="A140" s="8">
        <v>6.97466243657929</v>
      </c>
      <c r="B140" s="65">
        <f>IF('Сохраненная генерация'!B236 &lt; 'Гиперэкспонента (сохр)'!$E$15,'Гиперэкспонента (сохр)'!$H$14,'Гиперэкспонента (сохр)'!$H$15)*(-LN(1-'Сохраненная генерация'!B237))</f>
        <v>11.5793408</v>
      </c>
    </row>
    <row r="141">
      <c r="A141" s="8">
        <v>6.89053278042292</v>
      </c>
      <c r="B141" s="65">
        <f>IF('Сохраненная генерация'!B204 &lt; 'Гиперэкспонента (сохр)'!$E$15,'Гиперэкспонента (сохр)'!$H$14,'Гиперэкспонента (сохр)'!$H$15)*(-LN(1-'Сохраненная генерация'!B205))</f>
        <v>11.23612563</v>
      </c>
    </row>
    <row r="142">
      <c r="A142" s="8">
        <v>6.88317797877849</v>
      </c>
      <c r="B142" s="65">
        <f>IF('Сохраненная генерация'!B285 &lt; 'Гиперэкспонента (сохр)'!$E$15,'Гиперэкспонента (сохр)'!$H$14,'Гиперэкспонента (сохр)'!$H$15)*(-LN(1-'Сохраненная генерация'!B286))</f>
        <v>11.11474347</v>
      </c>
    </row>
    <row r="143">
      <c r="A143" s="8">
        <v>6.64472572785305</v>
      </c>
      <c r="B143" s="65">
        <f>IF('Сохраненная генерация'!B182 &lt; 'Гиперэкспонента (сохр)'!$E$15,'Гиперэкспонента (сохр)'!$H$14,'Гиперэкспонента (сохр)'!$H$15)*(-LN(1-'Сохраненная генерация'!B183))</f>
        <v>11.03324952</v>
      </c>
    </row>
    <row r="144">
      <c r="A144" s="8">
        <v>6.37945603853862</v>
      </c>
      <c r="B144" s="65">
        <f>IF('Сохраненная генерация'!B84 &lt; 'Гиперэкспонента (сохр)'!$E$15,'Гиперэкспонента (сохр)'!$H$14,'Гиперэкспонента (сохр)'!$H$15)*(-LN(1-'Сохраненная генерация'!B85))</f>
        <v>10.9149425</v>
      </c>
    </row>
    <row r="145">
      <c r="A145" s="8">
        <v>6.37825804942951</v>
      </c>
      <c r="B145" s="65">
        <f>IF('Сохраненная генерация'!B142 &lt; 'Гиперэкспонента (сохр)'!$E$15,'Гиперэкспонента (сохр)'!$H$14,'Гиперэкспонента (сохр)'!$H$15)*(-LN(1-'Сохраненная генерация'!B143))</f>
        <v>10.64710342</v>
      </c>
    </row>
    <row r="146">
      <c r="A146" s="8">
        <v>6.24033441908797</v>
      </c>
      <c r="B146" s="65">
        <f>IF('Сохраненная генерация'!B267 &lt; 'Гиперэкспонента (сохр)'!$E$15,'Гиперэкспонента (сохр)'!$H$14,'Гиперэкспонента (сохр)'!$H$15)*(-LN(1-'Сохраненная генерация'!B268))</f>
        <v>10.54618538</v>
      </c>
    </row>
    <row r="147">
      <c r="A147" s="8">
        <v>6.11036141112376</v>
      </c>
      <c r="B147" s="65">
        <f>IF('Сохраненная генерация'!B80 &lt; 'Гиперэкспонента (сохр)'!$E$15,'Гиперэкспонента (сохр)'!$H$14,'Гиперэкспонента (сохр)'!$H$15)*(-LN(1-'Сохраненная генерация'!B81))</f>
        <v>10.54389126</v>
      </c>
    </row>
    <row r="148">
      <c r="A148" s="8">
        <v>5.89967161153243</v>
      </c>
      <c r="B148" s="65">
        <f>IF('Сохраненная генерация'!B104 &lt; 'Гиперэкспонента (сохр)'!$E$15,'Гиперэкспонента (сохр)'!$H$14,'Гиперэкспонента (сохр)'!$H$15)*(-LN(1-'Сохраненная генерация'!B105))</f>
        <v>10.51074923</v>
      </c>
    </row>
    <row r="149">
      <c r="A149" s="8">
        <v>5.82197517532501</v>
      </c>
      <c r="B149" s="65">
        <f>IF('Сохраненная генерация'!B27 &lt; 'Гиперэкспонента (сохр)'!$E$15,'Гиперэкспонента (сохр)'!$H$14,'Гиперэкспонента (сохр)'!$H$15)*(-LN(1-'Сохраненная генерация'!B28))</f>
        <v>10.47431398</v>
      </c>
    </row>
    <row r="150">
      <c r="A150" s="8">
        <v>5.81843324025191</v>
      </c>
      <c r="B150" s="65">
        <f>IF('Сохраненная генерация'!B293 &lt; 'Гиперэкспонента (сохр)'!$E$15,'Гиперэкспонента (сохр)'!$H$14,'Гиперэкспонента (сохр)'!$H$15)*(-LN(1-'Сохраненная генерация'!B294))</f>
        <v>10.29947733</v>
      </c>
    </row>
    <row r="151">
      <c r="A151" s="8">
        <v>5.66400547995785</v>
      </c>
      <c r="B151" s="65">
        <f>IF('Сохраненная генерация'!B299 &lt; 'Гиперэкспонента (сохр)'!$E$15,'Гиперэкспонента (сохр)'!$H$14,'Гиперэкспонента (сохр)'!$H$15)*(-LN(1-'Сохраненная генерация'!B300))</f>
        <v>10.03758495</v>
      </c>
    </row>
    <row r="152">
      <c r="A152" s="8">
        <v>5.62372732200711</v>
      </c>
      <c r="B152" s="65">
        <f>IF('Сохраненная генерация'!B162 &lt; 'Гиперэкспонента (сохр)'!$E$15,'Гиперэкспонента (сохр)'!$H$14,'Гиперэкспонента (сохр)'!$H$15)*(-LN(1-'Сохраненная генерация'!B163))</f>
        <v>9.973892686</v>
      </c>
    </row>
    <row r="153">
      <c r="A153" s="8">
        <v>5.61817205042336</v>
      </c>
      <c r="B153" s="65">
        <f>IF('Сохраненная генерация'!B176 &lt; 'Гиперэкспонента (сохр)'!$E$15,'Гиперэкспонента (сохр)'!$H$14,'Гиперэкспонента (сохр)'!$H$15)*(-LN(1-'Сохраненная генерация'!B177))</f>
        <v>9.965046805</v>
      </c>
    </row>
    <row r="154">
      <c r="A154" s="8">
        <v>5.59825062320473</v>
      </c>
      <c r="B154" s="65">
        <f>IF('Сохраненная генерация'!B283 &lt; 'Гиперэкспонента (сохр)'!$E$15,'Гиперэкспонента (сохр)'!$H$14,'Гиперэкспонента (сохр)'!$H$15)*(-LN(1-'Сохраненная генерация'!B284))</f>
        <v>9.953222452</v>
      </c>
    </row>
    <row r="155">
      <c r="A155" s="8">
        <v>5.49667282665387</v>
      </c>
      <c r="B155" s="65">
        <f>IF('Сохраненная генерация'!B173 &lt; 'Гиперэкспонента (сохр)'!$E$15,'Гиперэкспонента (сохр)'!$H$14,'Гиперэкспонента (сохр)'!$H$15)*(-LN(1-'Сохраненная генерация'!B174))</f>
        <v>9.807127707</v>
      </c>
    </row>
    <row r="156">
      <c r="A156" s="8">
        <v>5.48812602948145</v>
      </c>
      <c r="B156" s="65">
        <f>IF('Сохраненная генерация'!B78 &lt; 'Гиперэкспонента (сохр)'!$E$15,'Гиперэкспонента (сохр)'!$H$14,'Гиперэкспонента (сохр)'!$H$15)*(-LN(1-'Сохраненная генерация'!B79))</f>
        <v>9.70818782</v>
      </c>
    </row>
    <row r="157">
      <c r="A157" s="8">
        <v>5.42992855776684</v>
      </c>
      <c r="B157" s="65">
        <f>IF('Сохраненная генерация'!B55 &lt; 'Гиперэкспонента (сохр)'!$E$15,'Гиперэкспонента (сохр)'!$H$14,'Гиперэкспонента (сохр)'!$H$15)*(-LN(1-'Сохраненная генерация'!B56))</f>
        <v>9.685316246</v>
      </c>
    </row>
    <row r="158">
      <c r="A158" s="8">
        <v>5.42629542332929</v>
      </c>
      <c r="B158" s="65">
        <f>IF('Сохраненная генерация'!B232 &lt; 'Гиперэкспонента (сохр)'!$E$15,'Гиперэкспонента (сохр)'!$H$14,'Гиперэкспонента (сохр)'!$H$15)*(-LN(1-'Сохраненная генерация'!B233))</f>
        <v>9.672372197</v>
      </c>
    </row>
    <row r="159">
      <c r="A159" s="8">
        <v>5.32373596662026</v>
      </c>
      <c r="B159" s="65">
        <f>IF('Сохраненная генерация'!B57 &lt; 'Гиперэкспонента (сохр)'!$E$15,'Гиперэкспонента (сохр)'!$H$14,'Гиперэкспонента (сохр)'!$H$15)*(-LN(1-'Сохраненная генерация'!B58))</f>
        <v>9.484859625</v>
      </c>
    </row>
    <row r="160">
      <c r="A160" s="8">
        <v>5.3166400525829</v>
      </c>
      <c r="B160" s="65">
        <f>IF('Сохраненная генерация'!B229 &lt; 'Гиперэкспонента (сохр)'!$E$15,'Гиперэкспонента (сохр)'!$H$14,'Гиперэкспонента (сохр)'!$H$15)*(-LN(1-'Сохраненная генерация'!B230))</f>
        <v>9.442935688</v>
      </c>
    </row>
    <row r="161">
      <c r="A161" s="8">
        <v>5.27638386683605</v>
      </c>
      <c r="B161" s="65">
        <f>IF('Сохраненная генерация'!B114 &lt; 'Гиперэкспонента (сохр)'!$E$15,'Гиперэкспонента (сохр)'!$H$14,'Гиперэкспонента (сохр)'!$H$15)*(-LN(1-'Сохраненная генерация'!B115))</f>
        <v>9.428413272</v>
      </c>
    </row>
    <row r="162">
      <c r="A162" s="8">
        <v>5.23958173160278</v>
      </c>
      <c r="B162" s="65">
        <f>IF('Сохраненная генерация'!B87 &lt; 'Гиперэкспонента (сохр)'!$E$15,'Гиперэкспонента (сохр)'!$H$14,'Гиперэкспонента (сохр)'!$H$15)*(-LN(1-'Сохраненная генерация'!B88))</f>
        <v>9.312341807</v>
      </c>
    </row>
    <row r="163">
      <c r="A163" s="8">
        <v>5.16042807441738</v>
      </c>
      <c r="B163" s="65">
        <f>IF('Сохраненная генерация'!B43 &lt; 'Гиперэкспонента (сохр)'!$E$15,'Гиперэкспонента (сохр)'!$H$14,'Гиперэкспонента (сохр)'!$H$15)*(-LN(1-'Сохраненная генерация'!B44))</f>
        <v>9.252461288</v>
      </c>
    </row>
    <row r="164">
      <c r="A164" s="8">
        <v>5.15319474451596</v>
      </c>
      <c r="B164" s="65">
        <f>IF('Сохраненная генерация'!B211 &lt; 'Гиперэкспонента (сохр)'!$E$15,'Гиперэкспонента (сохр)'!$H$14,'Гиперэкспонента (сохр)'!$H$15)*(-LN(1-'Сохраненная генерация'!B212))</f>
        <v>8.977094056</v>
      </c>
    </row>
    <row r="165">
      <c r="A165" s="8">
        <v>5.13494138761373</v>
      </c>
      <c r="B165" s="65">
        <f>IF('Сохраненная генерация'!B125 &lt; 'Гиперэкспонента (сохр)'!$E$15,'Гиперэкспонента (сохр)'!$H$14,'Гиперэкспонента (сохр)'!$H$15)*(-LN(1-'Сохраненная генерация'!B126))</f>
        <v>8.926031492</v>
      </c>
    </row>
    <row r="166">
      <c r="A166" s="8">
        <v>4.99567238153149</v>
      </c>
      <c r="B166" s="65">
        <f>IF('Сохраненная генерация'!B126 &lt; 'Гиперэкспонента (сохр)'!$E$15,'Гиперэкспонента (сохр)'!$H$14,'Гиперэкспонента (сохр)'!$H$15)*(-LN(1-'Сохраненная генерация'!B127))</f>
        <v>8.916867727</v>
      </c>
    </row>
    <row r="167">
      <c r="A167" s="8">
        <v>4.93968333450193</v>
      </c>
      <c r="B167" s="65">
        <f>IF('Сохраненная генерация'!B175 &lt; 'Гиперэкспонента (сохр)'!$E$15,'Гиперэкспонента (сохр)'!$H$14,'Гиперэкспонента (сохр)'!$H$15)*(-LN(1-'Сохраненная генерация'!B176))</f>
        <v>8.870971667</v>
      </c>
    </row>
    <row r="168">
      <c r="A168" s="8">
        <v>4.93382125687539</v>
      </c>
      <c r="B168" s="65">
        <f>IF('Сохраненная генерация'!B72 &lt; 'Гиперэкспонента (сохр)'!$E$15,'Гиперэкспонента (сохр)'!$H$14,'Гиперэкспонента (сохр)'!$H$15)*(-LN(1-'Сохраненная генерация'!B73))</f>
        <v>8.698284381</v>
      </c>
    </row>
    <row r="169">
      <c r="A169" s="8">
        <v>4.83046143076985</v>
      </c>
      <c r="B169" s="65">
        <f>IF('Сохраненная генерация'!B116 &lt; 'Гиперэкспонента (сохр)'!$E$15,'Гиперэкспонента (сохр)'!$H$14,'Гиперэкспонента (сохр)'!$H$15)*(-LN(1-'Сохраненная генерация'!B117))</f>
        <v>8.653227411</v>
      </c>
    </row>
    <row r="170">
      <c r="A170" s="8">
        <v>4.75881446913395</v>
      </c>
      <c r="B170" s="65">
        <f>IF('Сохраненная генерация'!B13 &lt; 'Гиперэкспонента (сохр)'!$E$15,'Гиперэкспонента (сохр)'!$H$14,'Гиперэкспонента (сохр)'!$H$15)*(-LN(1-'Сохраненная генерация'!B14))</f>
        <v>8.596623333</v>
      </c>
    </row>
    <row r="171">
      <c r="A171" s="8">
        <v>4.74219906296922</v>
      </c>
      <c r="B171" s="65">
        <f>IF('Сохраненная генерация'!B160 &lt; 'Гиперэкспонента (сохр)'!$E$15,'Гиперэкспонента (сохр)'!$H$14,'Гиперэкспонента (сохр)'!$H$15)*(-LN(1-'Сохраненная генерация'!B161))</f>
        <v>8.489975427</v>
      </c>
    </row>
    <row r="172">
      <c r="A172" s="8">
        <v>4.68115172250214</v>
      </c>
      <c r="B172" s="65">
        <f>IF('Сохраненная генерация'!B66 &lt; 'Гиперэкспонента (сохр)'!$E$15,'Гиперэкспонента (сохр)'!$H$14,'Гиперэкспонента (сохр)'!$H$15)*(-LN(1-'Сохраненная генерация'!B67))</f>
        <v>8.468791183</v>
      </c>
    </row>
    <row r="173">
      <c r="A173" s="8">
        <v>4.59525002160346</v>
      </c>
      <c r="B173" s="65">
        <f>IF('Сохраненная генерация'!B172 &lt; 'Гиперэкспонента (сохр)'!$E$15,'Гиперэкспонента (сохр)'!$H$14,'Гиперэкспонента (сохр)'!$H$15)*(-LN(1-'Сохраненная генерация'!B173))</f>
        <v>8.460618517</v>
      </c>
    </row>
    <row r="174">
      <c r="A174" s="8">
        <v>4.56558348242998</v>
      </c>
      <c r="B174" s="65">
        <f>IF('Сохраненная генерация'!B228 &lt; 'Гиперэкспонента (сохр)'!$E$15,'Гиперэкспонента (сохр)'!$H$14,'Гиперэкспонента (сохр)'!$H$15)*(-LN(1-'Сохраненная генерация'!B229))</f>
        <v>8.151614391</v>
      </c>
    </row>
    <row r="175">
      <c r="A175" s="8">
        <v>4.48641334822666</v>
      </c>
      <c r="B175" s="65">
        <f>IF('Сохраненная генерация'!B191 &lt; 'Гиперэкспонента (сохр)'!$E$15,'Гиперэкспонента (сохр)'!$H$14,'Гиперэкспонента (сохр)'!$H$15)*(-LN(1-'Сохраненная генерация'!B192))</f>
        <v>7.935363552</v>
      </c>
    </row>
    <row r="176">
      <c r="A176" s="8">
        <v>4.47072784937376</v>
      </c>
      <c r="B176" s="65">
        <f>IF('Сохраненная генерация'!B129 &lt; 'Гиперэкспонента (сохр)'!$E$15,'Гиперэкспонента (сохр)'!$H$14,'Гиперэкспонента (сохр)'!$H$15)*(-LN(1-'Сохраненная генерация'!B130))</f>
        <v>7.794236242</v>
      </c>
    </row>
    <row r="177">
      <c r="A177" s="8">
        <v>4.32778032808554</v>
      </c>
      <c r="B177" s="65">
        <f>IF('Сохраненная генерация'!B161 &lt; 'Гиперэкспонента (сохр)'!$E$15,'Гиперэкспонента (сохр)'!$H$14,'Гиперэкспонента (сохр)'!$H$15)*(-LN(1-'Сохраненная генерация'!B162))</f>
        <v>7.756830259</v>
      </c>
    </row>
    <row r="178">
      <c r="A178" s="8">
        <v>4.25366386697311</v>
      </c>
      <c r="B178" s="65">
        <f>IF('Сохраненная генерация'!B157 &lt; 'Гиперэкспонента (сохр)'!$E$15,'Гиперэкспонента (сохр)'!$H$14,'Гиперэкспонента (сохр)'!$H$15)*(-LN(1-'Сохраненная генерация'!B158))</f>
        <v>7.69984456</v>
      </c>
    </row>
    <row r="179">
      <c r="A179" s="8">
        <v>4.24293055587289</v>
      </c>
      <c r="B179" s="65">
        <f>IF('Сохраненная генерация'!B233 &lt; 'Гиперэкспонента (сохр)'!$E$15,'Гиперэкспонента (сохр)'!$H$14,'Гиперэкспонента (сохр)'!$H$15)*(-LN(1-'Сохраненная генерация'!B234))</f>
        <v>7.673254053</v>
      </c>
    </row>
    <row r="180">
      <c r="A180" s="8">
        <v>4.22074364286649</v>
      </c>
      <c r="B180" s="65">
        <f>IF('Сохраненная генерация'!B251 &lt; 'Гиперэкспонента (сохр)'!$E$15,'Гиперэкспонента (сохр)'!$H$14,'Гиперэкспонента (сохр)'!$H$15)*(-LN(1-'Сохраненная генерация'!B252))</f>
        <v>7.611951761</v>
      </c>
    </row>
    <row r="181">
      <c r="A181" s="8">
        <v>4.20911937379825</v>
      </c>
      <c r="B181" s="65">
        <f>IF('Сохраненная генерация'!B29 &lt; 'Гиперэкспонента (сохр)'!$E$15,'Гиперэкспонента (сохр)'!$H$14,'Гиперэкспонента (сохр)'!$H$15)*(-LN(1-'Сохраненная генерация'!B30))</f>
        <v>7.54331524</v>
      </c>
    </row>
    <row r="182">
      <c r="A182" s="8">
        <v>4.16182723109992</v>
      </c>
      <c r="B182" s="65">
        <f>IF('Сохраненная генерация'!B53 &lt; 'Гиперэкспонента (сохр)'!$E$15,'Гиперэкспонента (сохр)'!$H$14,'Гиперэкспонента (сохр)'!$H$15)*(-LN(1-'Сохраненная генерация'!B54))</f>
        <v>7.491981944</v>
      </c>
    </row>
    <row r="183">
      <c r="A183" s="8">
        <v>4.02993239002013</v>
      </c>
      <c r="B183" s="65">
        <f>IF('Сохраненная генерация'!B9 &lt; 'Гиперэкспонента (сохр)'!$E$15,'Гиперэкспонента (сохр)'!$H$14,'Гиперэкспонента (сохр)'!$H$15)*(-LN(1-'Сохраненная генерация'!B10))</f>
        <v>7.232204104</v>
      </c>
    </row>
    <row r="184">
      <c r="A184" s="8">
        <v>4.00743735401753</v>
      </c>
      <c r="B184" s="65">
        <f>IF('Сохраненная генерация'!B288 &lt; 'Гиперэкспонента (сохр)'!$E$15,'Гиперэкспонента (сохр)'!$H$14,'Гиперэкспонента (сохр)'!$H$15)*(-LN(1-'Сохраненная генерация'!B289))</f>
        <v>7.182979631</v>
      </c>
    </row>
    <row r="185">
      <c r="A185" s="8">
        <v>3.98104970661733</v>
      </c>
      <c r="B185" s="65">
        <f>IF('Сохраненная генерация'!B86 &lt; 'Гиперэкспонента (сохр)'!$E$15,'Гиперэкспонента (сохр)'!$H$14,'Гиперэкспонента (сохр)'!$H$15)*(-LN(1-'Сохраненная генерация'!B87))</f>
        <v>7.092669877</v>
      </c>
    </row>
    <row r="186">
      <c r="A186" s="8">
        <v>3.84450647367948</v>
      </c>
      <c r="B186" s="65">
        <f>IF('Сохраненная генерация'!B201 &lt; 'Гиперэкспонента (сохр)'!$E$15,'Гиперэкспонента (сохр)'!$H$14,'Гиперэкспонента (сохр)'!$H$15)*(-LN(1-'Сохраненная генерация'!B202))</f>
        <v>7.025579543</v>
      </c>
    </row>
    <row r="187">
      <c r="A187" s="8">
        <v>3.80620202755293</v>
      </c>
      <c r="B187" s="65">
        <f>IF('Сохраненная генерация'!B134 &lt; 'Гиперэкспонента (сохр)'!$E$15,'Гиперэкспонента (сохр)'!$H$14,'Гиперэкспонента (сохр)'!$H$15)*(-LN(1-'Сохраненная генерация'!B135))</f>
        <v>6.912105442</v>
      </c>
    </row>
    <row r="188">
      <c r="A188" s="8">
        <v>3.76840565174167</v>
      </c>
      <c r="B188" s="65">
        <f>IF('Сохраненная генерация'!B111 &lt; 'Гиперэкспонента (сохр)'!$E$15,'Гиперэкспонента (сохр)'!$H$14,'Гиперэкспонента (сохр)'!$H$15)*(-LN(1-'Сохраненная генерация'!B112))</f>
        <v>6.910933077</v>
      </c>
    </row>
    <row r="189">
      <c r="A189" s="8">
        <v>3.70770685532038</v>
      </c>
      <c r="B189" s="65">
        <f>IF('Сохраненная генерация'!B238 &lt; 'Гиперэкспонента (сохр)'!$E$15,'Гиперэкспонента (сохр)'!$H$14,'Гиперэкспонента (сохр)'!$H$15)*(-LN(1-'Сохраненная генерация'!B239))</f>
        <v>6.827725719</v>
      </c>
    </row>
    <row r="190">
      <c r="A190" s="8">
        <v>3.70644366242446</v>
      </c>
      <c r="B190" s="65">
        <f>IF('Сохраненная генерация'!B240 &lt; 'Гиперэкспонента (сохр)'!$E$15,'Гиперэкспонента (сохр)'!$H$14,'Гиперэкспонента (сохр)'!$H$15)*(-LN(1-'Сохраненная генерация'!B241))</f>
        <v>6.547832219</v>
      </c>
    </row>
    <row r="191">
      <c r="A191" s="8">
        <v>3.43565554670135</v>
      </c>
      <c r="B191" s="65">
        <f>IF('Сохраненная генерация'!B136 &lt; 'Гиперэкспонента (сохр)'!$E$15,'Гиперэкспонента (сохр)'!$H$14,'Гиперэкспонента (сохр)'!$H$15)*(-LN(1-'Сохраненная генерация'!B137))</f>
        <v>6.534650307</v>
      </c>
    </row>
    <row r="192">
      <c r="A192" s="8">
        <v>3.36788218614397</v>
      </c>
      <c r="B192" s="65">
        <f>IF('Сохраненная генерация'!B301 &lt; 'Гиперэкспонента (сохр)'!$E$15,'Гиперэкспонента (сохр)'!$H$14,'Гиперэкспонента (сохр)'!$H$15)*(-LN(1-'Сохраненная генерация'!B302))</f>
        <v>6.524580391</v>
      </c>
    </row>
    <row r="193">
      <c r="A193" s="8">
        <v>3.34226924692951</v>
      </c>
      <c r="B193" s="65">
        <f>IF('Сохраненная генерация'!B281 &lt; 'Гиперэкспонента (сохр)'!$E$15,'Гиперэкспонента (сохр)'!$H$14,'Гиперэкспонента (сохр)'!$H$15)*(-LN(1-'Сохраненная генерация'!B282))</f>
        <v>6.487297475</v>
      </c>
    </row>
    <row r="194">
      <c r="A194" s="8">
        <v>3.31410416233195</v>
      </c>
      <c r="B194" s="65">
        <f>IF('Сохраненная генерация'!B37 &lt; 'Гиперэкспонента (сохр)'!$E$15,'Гиперэкспонента (сохр)'!$H$14,'Гиперэкспонента (сохр)'!$H$15)*(-LN(1-'Сохраненная генерация'!B38))</f>
        <v>6.427546759</v>
      </c>
    </row>
    <row r="195">
      <c r="A195" s="8">
        <v>3.31218010437502</v>
      </c>
      <c r="B195" s="65">
        <f>IF('Сохраненная генерация'!B16 &lt; 'Гиперэкспонента (сохр)'!$E$15,'Гиперэкспонента (сохр)'!$H$14,'Гиперэкспонента (сохр)'!$H$15)*(-LN(1-'Сохраненная генерация'!B17))</f>
        <v>6.230979084</v>
      </c>
    </row>
    <row r="196">
      <c r="A196" s="8">
        <v>3.30539150224382</v>
      </c>
      <c r="B196" s="65">
        <f>IF('Сохраненная генерация'!B222 &lt; 'Гиперэкспонента (сохр)'!$E$15,'Гиперэкспонента (сохр)'!$H$14,'Гиперэкспонента (сохр)'!$H$15)*(-LN(1-'Сохраненная генерация'!B223))</f>
        <v>6.179693461</v>
      </c>
    </row>
    <row r="197">
      <c r="A197" s="8">
        <v>3.28917902071519</v>
      </c>
      <c r="B197" s="65">
        <f>IF('Сохраненная генерация'!B96 &lt; 'Гиперэкспонента (сохр)'!$E$15,'Гиперэкспонента (сохр)'!$H$14,'Гиперэкспонента (сохр)'!$H$15)*(-LN(1-'Сохраненная генерация'!B97))</f>
        <v>5.863263229</v>
      </c>
    </row>
    <row r="198">
      <c r="A198" s="8">
        <v>3.27719490269898</v>
      </c>
      <c r="B198" s="65">
        <f>IF('Сохраненная генерация'!B286 &lt; 'Гиперэкспонента (сохр)'!$E$15,'Гиперэкспонента (сохр)'!$H$14,'Гиперэкспонента (сохр)'!$H$15)*(-LN(1-'Сохраненная генерация'!B287))</f>
        <v>5.80799623</v>
      </c>
    </row>
    <row r="199">
      <c r="A199" s="8">
        <v>3.25497704096518</v>
      </c>
      <c r="B199" s="65">
        <f>IF('Сохраненная генерация'!B266 &lt; 'Гиперэкспонента (сохр)'!$E$15,'Гиперэкспонента (сохр)'!$H$14,'Гиперэкспонента (сохр)'!$H$15)*(-LN(1-'Сохраненная генерация'!B267))</f>
        <v>5.712186269</v>
      </c>
    </row>
    <row r="200">
      <c r="A200" s="8">
        <v>3.20380189601393</v>
      </c>
      <c r="B200" s="65">
        <f>IF('Сохраненная генерация'!B108 &lt; 'Гиперэкспонента (сохр)'!$E$15,'Гиперэкспонента (сохр)'!$H$14,'Гиперэкспонента (сохр)'!$H$15)*(-LN(1-'Сохраненная генерация'!B109))</f>
        <v>5.688493506</v>
      </c>
    </row>
    <row r="201">
      <c r="A201" s="8">
        <v>3.01274486979815</v>
      </c>
      <c r="B201" s="65">
        <f>IF('Сохраненная генерация'!B154 &lt; 'Гиперэкспонента (сохр)'!$E$15,'Гиперэкспонента (сохр)'!$H$14,'Гиперэкспонента (сохр)'!$H$15)*(-LN(1-'Сохраненная генерация'!B155))</f>
        <v>5.561374291</v>
      </c>
    </row>
    <row r="202">
      <c r="A202" s="8">
        <v>3.00998712859625</v>
      </c>
      <c r="B202" s="65">
        <f>IF('Сохраненная генерация'!B291 &lt; 'Гиперэкспонента (сохр)'!$E$15,'Гиперэкспонента (сохр)'!$H$14,'Гиперэкспонента (сохр)'!$H$15)*(-LN(1-'Сохраненная генерация'!B292))</f>
        <v>5.412739726</v>
      </c>
    </row>
    <row r="203">
      <c r="A203" s="8">
        <v>2.98278502175281</v>
      </c>
      <c r="B203" s="65">
        <f>IF('Сохраненная генерация'!B103 &lt; 'Гиперэкспонента (сохр)'!$E$15,'Гиперэкспонента (сохр)'!$H$14,'Гиперэкспонента (сохр)'!$H$15)*(-LN(1-'Сохраненная генерация'!B104))</f>
        <v>5.180998626</v>
      </c>
    </row>
    <row r="204">
      <c r="A204" s="8">
        <v>2.98079739556733</v>
      </c>
      <c r="B204" s="65">
        <f>IF('Сохраненная генерация'!B274 &lt; 'Гиперэкспонента (сохр)'!$E$15,'Гиперэкспонента (сохр)'!$H$14,'Гиперэкспонента (сохр)'!$H$15)*(-LN(1-'Сохраненная генерация'!B275))</f>
        <v>5.074141581</v>
      </c>
    </row>
    <row r="205">
      <c r="A205" s="8">
        <v>2.97309856083789</v>
      </c>
      <c r="B205" s="65">
        <f>IF('Сохраненная генерация'!B212 &lt; 'Гиперэкспонента (сохр)'!$E$15,'Гиперэкспонента (сохр)'!$H$14,'Гиперэкспонента (сохр)'!$H$15)*(-LN(1-'Сохраненная генерация'!B213))</f>
        <v>4.898072354</v>
      </c>
    </row>
    <row r="206">
      <c r="A206" s="8">
        <v>2.95997052700031</v>
      </c>
      <c r="B206" s="65">
        <f>IF('Сохраненная генерация'!B64 &lt; 'Гиперэкспонента (сохр)'!$E$15,'Гиперэкспонента (сохр)'!$H$14,'Гиперэкспонента (сохр)'!$H$15)*(-LN(1-'Сохраненная генерация'!B65))</f>
        <v>4.897287513</v>
      </c>
    </row>
    <row r="207">
      <c r="A207" s="8">
        <v>2.94497888284639</v>
      </c>
      <c r="B207" s="65">
        <f>IF('Сохраненная генерация'!B34 &lt; 'Гиперэкспонента (сохр)'!$E$15,'Гиперэкспонента (сохр)'!$H$14,'Гиперэкспонента (сохр)'!$H$15)*(-LN(1-'Сохраненная генерация'!B35))</f>
        <v>4.854405439</v>
      </c>
    </row>
    <row r="208">
      <c r="A208" s="8">
        <v>2.82509376527053</v>
      </c>
      <c r="B208" s="65">
        <f>IF('Сохраненная генерация'!B214 &lt; 'Гиперэкспонента (сохр)'!$E$15,'Гиперэкспонента (сохр)'!$H$14,'Гиперэкспонента (сохр)'!$H$15)*(-LN(1-'Сохраненная генерация'!B215))</f>
        <v>4.837701219</v>
      </c>
    </row>
    <row r="209">
      <c r="A209" s="8">
        <v>2.77502620600254</v>
      </c>
      <c r="B209" s="65">
        <f>IF('Сохраненная генерация'!B98 &lt; 'Гиперэкспонента (сохр)'!$E$15,'Гиперэкспонента (сохр)'!$H$14,'Гиперэкспонента (сохр)'!$H$15)*(-LN(1-'Сохраненная генерация'!B99))</f>
        <v>4.754645413</v>
      </c>
    </row>
    <row r="210">
      <c r="A210" s="8">
        <v>2.69939119296237</v>
      </c>
      <c r="B210" s="65">
        <f>IF('Сохраненная генерация'!B22 &lt; 'Гиперэкспонента (сохр)'!$E$15,'Гиперэкспонента (сохр)'!$H$14,'Гиперэкспонента (сохр)'!$H$15)*(-LN(1-'Сохраненная генерация'!B23))</f>
        <v>4.750298289</v>
      </c>
    </row>
    <row r="211">
      <c r="A211" s="8">
        <v>2.64289162937524</v>
      </c>
      <c r="B211" s="65">
        <f>IF('Сохраненная генерация'!B294 &lt; 'Гиперэкспонента (сохр)'!$E$15,'Гиперэкспонента (сохр)'!$H$14,'Гиперэкспонента (сохр)'!$H$15)*(-LN(1-'Сохраненная генерация'!B295))</f>
        <v>4.610164876</v>
      </c>
    </row>
    <row r="212">
      <c r="A212" s="8">
        <v>2.61478052766343</v>
      </c>
      <c r="B212" s="65">
        <f>IF('Сохраненная генерация'!B254 &lt; 'Гиперэкспонента (сохр)'!$E$15,'Гиперэкспонента (сохр)'!$H$14,'Гиперэкспонента (сохр)'!$H$15)*(-LN(1-'Сохраненная генерация'!B255))</f>
        <v>4.426747046</v>
      </c>
    </row>
    <row r="213">
      <c r="A213" s="8">
        <v>2.5955101466752</v>
      </c>
      <c r="B213" s="65">
        <f>IF('Сохраненная генерация'!B147 &lt; 'Гиперэкспонента (сохр)'!$E$15,'Гиперэкспонента (сохр)'!$H$14,'Гиперэкспонента (сохр)'!$H$15)*(-LN(1-'Сохраненная генерация'!B148))</f>
        <v>4.371035167</v>
      </c>
    </row>
    <row r="214">
      <c r="A214" s="8">
        <v>2.55294282971984</v>
      </c>
      <c r="B214" s="65">
        <f>IF('Сохраненная генерация'!B159 &lt; 'Гиперэкспонента (сохр)'!$E$15,'Гиперэкспонента (сохр)'!$H$14,'Гиперэкспонента (сохр)'!$H$15)*(-LN(1-'Сохраненная генерация'!B160))</f>
        <v>4.262795432</v>
      </c>
    </row>
    <row r="215">
      <c r="A215" s="8">
        <v>2.55054569017269</v>
      </c>
      <c r="B215" s="65">
        <f>IF('Сохраненная генерация'!B246 &lt; 'Гиперэкспонента (сохр)'!$E$15,'Гиперэкспонента (сохр)'!$H$14,'Гиперэкспонента (сохр)'!$H$15)*(-LN(1-'Сохраненная генерация'!B247))</f>
        <v>4.219611275</v>
      </c>
    </row>
    <row r="216">
      <c r="A216" s="8">
        <v>2.43392002296834</v>
      </c>
      <c r="B216" s="65">
        <f>IF('Сохраненная генерация'!B51 &lt; 'Гиперэкспонента (сохр)'!$E$15,'Гиперэкспонента (сохр)'!$H$14,'Гиперэкспонента (сохр)'!$H$15)*(-LN(1-'Сохраненная генерация'!B52))</f>
        <v>4.194400026</v>
      </c>
    </row>
    <row r="217">
      <c r="A217" s="8">
        <v>2.42489247641228</v>
      </c>
      <c r="B217" s="65">
        <f>IF('Сохраненная генерация'!B277 &lt; 'Гиперэкспонента (сохр)'!$E$15,'Гиперэкспонента (сохр)'!$H$14,'Гиперэкспонента (сохр)'!$H$15)*(-LN(1-'Сохраненная генерация'!B278))</f>
        <v>4.173858369</v>
      </c>
    </row>
    <row r="218">
      <c r="A218" s="8">
        <v>2.39089563492862</v>
      </c>
      <c r="B218" s="65">
        <f>IF('Сохраненная генерация'!B269 &lt; 'Гиперэкспонента (сохр)'!$E$15,'Гиперэкспонента (сохр)'!$H$14,'Гиперэкспонента (сохр)'!$H$15)*(-LN(1-'Сохраненная генерация'!B270))</f>
        <v>4.111976645</v>
      </c>
    </row>
    <row r="219">
      <c r="A219" s="8">
        <v>2.34372078484668</v>
      </c>
      <c r="B219" s="65">
        <f>IF('Сохраненная генерация'!B115 &lt; 'Гиперэкспонента (сохр)'!$E$15,'Гиперэкспонента (сохр)'!$H$14,'Гиперэкспонента (сохр)'!$H$15)*(-LN(1-'Сохраненная генерация'!B116))</f>
        <v>4.045145016</v>
      </c>
    </row>
    <row r="220">
      <c r="A220" s="8">
        <v>2.28117561995406</v>
      </c>
      <c r="B220" s="65">
        <f>IF('Сохраненная генерация'!B110 &lt; 'Гиперэкспонента (сохр)'!$E$15,'Гиперэкспонента (сохр)'!$H$14,'Гиперэкспонента (сохр)'!$H$15)*(-LN(1-'Сохраненная генерация'!B111))</f>
        <v>4.030695099</v>
      </c>
    </row>
    <row r="221">
      <c r="A221" s="8">
        <v>2.27270540362569</v>
      </c>
      <c r="B221" s="65">
        <f>IF('Сохраненная генерация'!B153 &lt; 'Гиперэкспонента (сохр)'!$E$15,'Гиперэкспонента (сохр)'!$H$14,'Гиперэкспонента (сохр)'!$H$15)*(-LN(1-'Сохраненная генерация'!B154))</f>
        <v>4.029118495</v>
      </c>
    </row>
    <row r="222">
      <c r="A222" s="8">
        <v>2.16152736779559</v>
      </c>
      <c r="B222" s="65">
        <f>IF('Сохраненная генерация'!B26 &lt; 'Гиперэкспонента (сохр)'!$E$15,'Гиперэкспонента (сохр)'!$H$14,'Гиперэкспонента (сохр)'!$H$15)*(-LN(1-'Сохраненная генерация'!B27))</f>
        <v>3.948626498</v>
      </c>
    </row>
    <row r="223">
      <c r="A223" s="8">
        <v>2.1549557188881</v>
      </c>
      <c r="B223" s="65">
        <f>IF('Сохраненная генерация'!B171 &lt; 'Гиперэкспонента (сохр)'!$E$15,'Гиперэкспонента (сохр)'!$H$14,'Гиперэкспонента (сохр)'!$H$15)*(-LN(1-'Сохраненная генерация'!B172))</f>
        <v>3.809369336</v>
      </c>
    </row>
    <row r="224">
      <c r="A224" s="8">
        <v>2.14069807231789</v>
      </c>
      <c r="B224" s="65">
        <f>IF('Сохраненная генерация'!B140 &lt; 'Гиперэкспонента (сохр)'!$E$15,'Гиперэкспонента (сохр)'!$H$14,'Гиперэкспонента (сохр)'!$H$15)*(-LN(1-'Сохраненная генерация'!B141))</f>
        <v>3.753564359</v>
      </c>
    </row>
    <row r="225">
      <c r="A225" s="8">
        <v>2.12172006417721</v>
      </c>
      <c r="B225" s="65">
        <f>IF('Сохраненная генерация'!B241 &lt; 'Гиперэкспонента (сохр)'!$E$15,'Гиперэкспонента (сохр)'!$H$14,'Гиперэкспонента (сохр)'!$H$15)*(-LN(1-'Сохраненная генерация'!B242))</f>
        <v>3.695411218</v>
      </c>
    </row>
    <row r="226">
      <c r="A226" s="8">
        <v>2.09127880792282</v>
      </c>
      <c r="B226" s="65">
        <f>IF('Сохраненная генерация'!B272 &lt; 'Гиперэкспонента (сохр)'!$E$15,'Гиперэкспонента (сохр)'!$H$14,'Гиперэкспонента (сохр)'!$H$15)*(-LN(1-'Сохраненная генерация'!B273))</f>
        <v>3.590320154</v>
      </c>
    </row>
    <row r="227">
      <c r="A227" s="8">
        <v>2.02046406659838</v>
      </c>
      <c r="B227" s="65">
        <f>IF('Сохраненная генерация'!B141 &lt; 'Гиперэкспонента (сохр)'!$E$15,'Гиперэкспонента (сохр)'!$H$14,'Гиперэкспонента (сохр)'!$H$15)*(-LN(1-'Сохраненная генерация'!B142))</f>
        <v>3.563829645</v>
      </c>
    </row>
    <row r="228">
      <c r="A228" s="8">
        <v>2.01398383052587</v>
      </c>
      <c r="B228" s="65">
        <f>IF('Сохраненная генерация'!B287 &lt; 'Гиперэкспонента (сохр)'!$E$15,'Гиперэкспонента (сохр)'!$H$14,'Гиперэкспонента (сохр)'!$H$15)*(-LN(1-'Сохраненная генерация'!B288))</f>
        <v>3.524091635</v>
      </c>
    </row>
    <row r="229">
      <c r="A229" s="8">
        <v>1.96879473352481</v>
      </c>
      <c r="B229" s="65">
        <f>IF('Сохраненная генерация'!B81 &lt; 'Гиперэкспонента (сохр)'!$E$15,'Гиперэкспонента (сохр)'!$H$14,'Гиперэкспонента (сохр)'!$H$15)*(-LN(1-'Сохраненная генерация'!B82))</f>
        <v>3.521185671</v>
      </c>
    </row>
    <row r="230">
      <c r="A230" s="8">
        <v>1.96132338024168</v>
      </c>
      <c r="B230" s="65">
        <f>IF('Сохраненная генерация'!B15 &lt; 'Гиперэкспонента (сохр)'!$E$15,'Гиперэкспонента (сохр)'!$H$14,'Гиперэкспонента (сохр)'!$H$15)*(-LN(1-'Сохраненная генерация'!B16))</f>
        <v>3.403251689</v>
      </c>
    </row>
    <row r="231">
      <c r="A231" s="8">
        <v>1.94458616623757</v>
      </c>
      <c r="B231" s="65">
        <f>IF('Сохраненная генерация'!B99 &lt; 'Гиперэкспонента (сохр)'!$E$15,'Гиперэкспонента (сохр)'!$H$14,'Гиперэкспонента (сохр)'!$H$15)*(-LN(1-'Сохраненная генерация'!B100))</f>
        <v>3.400324007</v>
      </c>
    </row>
    <row r="232">
      <c r="A232" s="8">
        <v>1.84439124042655</v>
      </c>
      <c r="B232" s="65">
        <f>IF('Сохраненная генерация'!B194 &lt; 'Гиперэкспонента (сохр)'!$E$15,'Гиперэкспонента (сохр)'!$H$14,'Гиперэкспонента (сохр)'!$H$15)*(-LN(1-'Сохраненная генерация'!B195))</f>
        <v>3.397788553</v>
      </c>
    </row>
    <row r="233">
      <c r="A233" s="8">
        <v>1.75789469911833</v>
      </c>
      <c r="B233" s="65">
        <f>IF('Сохраненная генерация'!B180 &lt; 'Гиперэкспонента (сохр)'!$E$15,'Гиперэкспонента (сохр)'!$H$14,'Гиперэкспонента (сохр)'!$H$15)*(-LN(1-'Сохраненная генерация'!B181))</f>
        <v>3.341440191</v>
      </c>
    </row>
    <row r="234">
      <c r="A234" s="8">
        <v>1.74935213149557</v>
      </c>
      <c r="B234" s="65">
        <f>IF('Сохраненная генерация'!B49 &lt; 'Гиперэкспонента (сохр)'!$E$15,'Гиперэкспонента (сохр)'!$H$14,'Гиперэкспонента (сохр)'!$H$15)*(-LN(1-'Сохраненная генерация'!B50))</f>
        <v>3.290364682</v>
      </c>
    </row>
    <row r="235">
      <c r="A235" s="8">
        <v>1.61561302256866</v>
      </c>
      <c r="B235" s="65">
        <f>IF('Сохраненная генерация'!B52 &lt; 'Гиперэкспонента (сохр)'!$E$15,'Гиперэкспонента (сохр)'!$H$14,'Гиперэкспонента (сохр)'!$H$15)*(-LN(1-'Сохраненная генерация'!B53))</f>
        <v>3.282614602</v>
      </c>
    </row>
    <row r="236">
      <c r="A236" s="8">
        <v>1.60824978167258</v>
      </c>
      <c r="B236" s="65">
        <f>IF('Сохраненная генерация'!B35 &lt; 'Гиперэкспонента (сохр)'!$E$15,'Гиперэкспонента (сохр)'!$H$14,'Гиперэкспонента (сохр)'!$H$15)*(-LN(1-'Сохраненная генерация'!B36))</f>
        <v>3.124555211</v>
      </c>
    </row>
    <row r="237">
      <c r="A237" s="8">
        <v>1.59796893696281</v>
      </c>
      <c r="B237" s="65">
        <f>IF('Сохраненная генерация'!B279 &lt; 'Гиперэкспонента (сохр)'!$E$15,'Гиперэкспонента (сохр)'!$H$14,'Гиперэкспонента (сохр)'!$H$15)*(-LN(1-'Сохраненная генерация'!B280))</f>
        <v>3.078643661</v>
      </c>
    </row>
    <row r="238">
      <c r="A238" s="8">
        <v>1.57232610327386</v>
      </c>
      <c r="B238" s="65">
        <f>IF('Сохраненная генерация'!B178 &lt; 'Гиперэкспонента (сохр)'!$E$15,'Гиперэкспонента (сохр)'!$H$14,'Гиперэкспонента (сохр)'!$H$15)*(-LN(1-'Сохраненная генерация'!B179))</f>
        <v>3.010929739</v>
      </c>
    </row>
    <row r="239">
      <c r="A239" s="8">
        <v>1.57151788475398</v>
      </c>
      <c r="B239" s="65">
        <f>IF('Сохраненная генерация'!B48 &lt; 'Гиперэкспонента (сохр)'!$E$15,'Гиперэкспонента (сохр)'!$H$14,'Гиперэкспонента (сохр)'!$H$15)*(-LN(1-'Сохраненная генерация'!B49))</f>
        <v>2.945986288</v>
      </c>
    </row>
    <row r="240">
      <c r="A240" s="8">
        <v>1.5682870008214</v>
      </c>
      <c r="B240" s="65">
        <f>IF('Сохраненная генерация'!B143 &lt; 'Гиперэкспонента (сохр)'!$E$15,'Гиперэкспонента (сохр)'!$H$14,'Гиперэкспонента (сохр)'!$H$15)*(-LN(1-'Сохраненная генерация'!B144))</f>
        <v>2.849792686</v>
      </c>
    </row>
    <row r="241">
      <c r="A241" s="8">
        <v>1.53407409371043</v>
      </c>
      <c r="B241" s="65">
        <f>IF('Сохраненная генерация'!B74 &lt; 'Гиперэкспонента (сохр)'!$E$15,'Гиперэкспонента (сохр)'!$H$14,'Гиперэкспонента (сохр)'!$H$15)*(-LN(1-'Сохраненная генерация'!B75))</f>
        <v>2.835412421</v>
      </c>
    </row>
    <row r="242">
      <c r="A242" s="8">
        <v>1.50068886883875</v>
      </c>
      <c r="B242" s="65">
        <f>IF('Сохраненная генерация'!B203 &lt; 'Гиперэкспонента (сохр)'!$E$15,'Гиперэкспонента (сохр)'!$H$14,'Гиперэкспонента (сохр)'!$H$15)*(-LN(1-'Сохраненная генерация'!B204))</f>
        <v>2.788126448</v>
      </c>
    </row>
    <row r="243">
      <c r="A243" s="8">
        <v>1.47453704006026</v>
      </c>
      <c r="B243" s="65">
        <f>IF('Сохраненная генерация'!B76 &lt; 'Гиперэкспонента (сохр)'!$E$15,'Гиперэкспонента (сохр)'!$H$14,'Гиперэкспонента (сохр)'!$H$15)*(-LN(1-'Сохраненная генерация'!B77))</f>
        <v>2.719587543</v>
      </c>
    </row>
    <row r="244">
      <c r="A244" s="8">
        <v>1.41822018784411</v>
      </c>
      <c r="B244" s="65">
        <f>IF('Сохраненная генерация'!B168 &lt; 'Гиперэкспонента (сохр)'!$E$15,'Гиперэкспонента (сохр)'!$H$14,'Гиперэкспонента (сохр)'!$H$15)*(-LN(1-'Сохраненная генерация'!B169))</f>
        <v>2.687152219</v>
      </c>
    </row>
    <row r="245">
      <c r="A245" s="8">
        <v>1.40636489832382</v>
      </c>
      <c r="B245" s="65">
        <f>IF('Сохраненная генерация'!B38 &lt; 'Гиперэкспонента (сохр)'!$E$15,'Гиперэкспонента (сохр)'!$H$14,'Гиперэкспонента (сохр)'!$H$15)*(-LN(1-'Сохраненная генерация'!B39))</f>
        <v>2.650508941</v>
      </c>
    </row>
    <row r="246">
      <c r="A246" s="8">
        <v>1.33626963845565</v>
      </c>
      <c r="B246" s="65">
        <f>IF('Сохраненная генерация'!B20 &lt; 'Гиперэкспонента (сохр)'!$E$15,'Гиперэкспонента (сохр)'!$H$14,'Гиперэкспонента (сохр)'!$H$15)*(-LN(1-'Сохраненная генерация'!B21))</f>
        <v>2.575337588</v>
      </c>
    </row>
    <row r="247">
      <c r="A247" s="8">
        <v>1.33055800146666</v>
      </c>
      <c r="B247" s="65">
        <f>IF('Сохраненная генерация'!B278 &lt; 'Гиперэкспонента (сохр)'!$E$15,'Гиперэкспонента (сохр)'!$H$14,'Гиперэкспонента (сохр)'!$H$15)*(-LN(1-'Сохраненная генерация'!B279))</f>
        <v>2.561019101</v>
      </c>
    </row>
    <row r="248">
      <c r="A248" s="8">
        <v>1.32066136876276</v>
      </c>
      <c r="B248" s="65">
        <f>IF('Сохраненная генерация'!B289 &lt; 'Гиперэкспонента (сохр)'!$E$15,'Гиперэкспонента (сохр)'!$H$14,'Гиперэкспонента (сохр)'!$H$15)*(-LN(1-'Сохраненная генерация'!B290))</f>
        <v>2.504031625</v>
      </c>
    </row>
    <row r="249">
      <c r="A249" s="8">
        <v>1.31976315389779</v>
      </c>
      <c r="B249" s="65">
        <f>IF('Сохраненная генерация'!B12 &lt; 'Гиперэкспонента (сохр)'!$E$15,'Гиперэкспонента (сохр)'!$H$14,'Гиперэкспонента (сохр)'!$H$15)*(-LN(1-'Сохраненная генерация'!B13))</f>
        <v>2.468015102</v>
      </c>
    </row>
    <row r="250">
      <c r="A250" s="8">
        <v>1.2847751729819</v>
      </c>
      <c r="B250" s="65">
        <f>IF('Сохраненная генерация'!B24 &lt; 'Гиперэкспонента (сохр)'!$E$15,'Гиперэкспонента (сохр)'!$H$14,'Гиперэкспонента (сохр)'!$H$15)*(-LN(1-'Сохраненная генерация'!B25))</f>
        <v>2.408066684</v>
      </c>
    </row>
    <row r="251">
      <c r="A251" s="8">
        <v>1.26926207783493</v>
      </c>
      <c r="B251" s="65">
        <f>IF('Сохраненная генерация'!B58 &lt; 'Гиперэкспонента (сохр)'!$E$15,'Гиперэкспонента (сохр)'!$H$14,'Гиперэкспонента (сохр)'!$H$15)*(-LN(1-'Сохраненная генерация'!B59))</f>
        <v>2.344595571</v>
      </c>
    </row>
    <row r="252">
      <c r="A252" s="8">
        <v>1.26926207783493</v>
      </c>
      <c r="B252" s="65">
        <f>IF('Сохраненная генерация'!B133 &lt; 'Гиперэкспонента (сохр)'!$E$15,'Гиперэкспонента (сохр)'!$H$14,'Гиперэкспонента (сохр)'!$H$15)*(-LN(1-'Сохраненная генерация'!B134))</f>
        <v>2.36159411</v>
      </c>
    </row>
    <row r="253">
      <c r="A253" s="8">
        <v>1.25749163075429</v>
      </c>
      <c r="B253" s="65">
        <f>IF('Сохраненная генерация'!B151 &lt; 'Гиперэкспонента (сохр)'!$E$15,'Гиперэкспонента (сохр)'!$H$14,'Гиперэкспонента (сохр)'!$H$15)*(-LN(1-'Сохраненная генерация'!B152))</f>
        <v>2.294863572</v>
      </c>
    </row>
    <row r="254">
      <c r="A254" s="8">
        <v>1.23436836393132</v>
      </c>
      <c r="B254" s="65">
        <f>IF('Сохраненная генерация'!B146 &lt; 'Гиперэкспонента (сохр)'!$E$15,'Гиперэкспонента (сохр)'!$H$14,'Гиперэкспонента (сохр)'!$H$15)*(-LN(1-'Сохраненная генерация'!B147))</f>
        <v>2.212053813</v>
      </c>
    </row>
    <row r="255">
      <c r="A255" s="8">
        <v>1.19277849623304</v>
      </c>
      <c r="B255" s="65">
        <f>IF('Сохраненная генерация'!B93 &lt; 'Гиперэкспонента (сохр)'!$E$15,'Гиперэкспонента (сохр)'!$H$14,'Гиперэкспонента (сохр)'!$H$15)*(-LN(1-'Сохраненная генерация'!B94))</f>
        <v>2.175190734</v>
      </c>
    </row>
    <row r="256">
      <c r="A256" s="8">
        <v>1.18041802962891</v>
      </c>
      <c r="B256" s="65">
        <f>IF('Сохраненная генерация'!B100 &lt; 'Гиперэкспонента (сохр)'!$E$15,'Гиперэкспонента (сохр)'!$H$14,'Гиперэкспонента (сохр)'!$H$15)*(-LN(1-'Сохраненная генерация'!B101))</f>
        <v>2.12299987</v>
      </c>
    </row>
    <row r="257">
      <c r="A257" s="8">
        <v>1.08861211436279</v>
      </c>
      <c r="B257" s="65">
        <f>IF('Сохраненная генерация'!B83 &lt; 'Гиперэкспонента (сохр)'!$E$15,'Гиперэкспонента (сохр)'!$H$14,'Гиперэкспонента (сохр)'!$H$15)*(-LN(1-'Сохраненная генерация'!B84))</f>
        <v>2.059429396</v>
      </c>
    </row>
    <row r="258">
      <c r="A258" s="8">
        <v>1.01659171866513</v>
      </c>
      <c r="B258" s="65">
        <f>IF('Сохраненная генерация'!B219 &lt; 'Гиперэкспонента (сохр)'!$E$15,'Гиперэкспонента (сохр)'!$H$14,'Гиперэкспонента (сохр)'!$H$15)*(-LN(1-'Сохраненная генерация'!B220))</f>
        <v>2.046219343</v>
      </c>
    </row>
    <row r="259">
      <c r="A259" s="8">
        <v>1.01304551211796</v>
      </c>
      <c r="B259" s="65">
        <f>IF('Сохраненная генерация'!B256 &lt; 'Гиперэкспонента (сохр)'!$E$15,'Гиперэкспонента (сохр)'!$H$14,'Гиперэкспонента (сохр)'!$H$15)*(-LN(1-'Сохраненная генерация'!B257))</f>
        <v>1.971424989</v>
      </c>
    </row>
    <row r="260">
      <c r="A260" s="8">
        <v>0.986705704104618</v>
      </c>
      <c r="B260" s="65">
        <f>IF('Сохраненная генерация'!B11 &lt; 'Гиперэкспонента (сохр)'!$E$15,'Гиперэкспонента (сохр)'!$H$14,'Гиперэкспонента (сохр)'!$H$15)*(-LN(1-'Сохраненная генерация'!B12))</f>
        <v>1.96086204</v>
      </c>
    </row>
    <row r="261">
      <c r="A261" s="8">
        <v>0.971729586307761</v>
      </c>
      <c r="B261" s="65">
        <f>IF('Сохраненная генерация'!B244 &lt; 'Гиперэкспонента (сохр)'!$E$15,'Гиперэкспонента (сохр)'!$H$14,'Гиперэкспонента (сохр)'!$H$15)*(-LN(1-'Сохраненная генерация'!B245))</f>
        <v>1.943450604</v>
      </c>
    </row>
    <row r="262">
      <c r="A262" s="8">
        <v>0.955481794850903</v>
      </c>
      <c r="B262" s="65">
        <f>IF('Сохраненная генерация'!B70 &lt; 'Гиперэкспонента (сохр)'!$E$15,'Гиперэкспонента (сохр)'!$H$14,'Гиперэкспонента (сохр)'!$H$15)*(-LN(1-'Сохраненная генерация'!B71))</f>
        <v>1.89497559</v>
      </c>
    </row>
    <row r="263">
      <c r="A263" s="8">
        <v>0.938114718198167</v>
      </c>
      <c r="B263" s="65">
        <f>IF('Сохраненная генерация'!B54 &lt; 'Гиперэкспонента (сохр)'!$E$15,'Гиперэкспонента (сохр)'!$H$14,'Гиперэкспонента (сохр)'!$H$15)*(-LN(1-'Сохраненная генерация'!B55))</f>
        <v>1.855108071</v>
      </c>
    </row>
    <row r="264">
      <c r="A264" s="8">
        <v>0.902994865774905</v>
      </c>
      <c r="B264" s="65">
        <f>IF('Сохраненная генерация'!B119 &lt; 'Гиперэкспонента (сохр)'!$E$15,'Гиперэкспонента (сохр)'!$H$14,'Гиперэкспонента (сохр)'!$H$15)*(-LN(1-'Сохраненная генерация'!B120))</f>
        <v>1.845621813</v>
      </c>
    </row>
    <row r="265">
      <c r="A265" s="8">
        <v>0.881840098967807</v>
      </c>
      <c r="B265" s="65">
        <f>IF('Сохраненная генерация'!B262 &lt; 'Гиперэкспонента (сохр)'!$E$15,'Гиперэкспонента (сохр)'!$H$14,'Гиперэкспонента (сохр)'!$H$15)*(-LN(1-'Сохраненная генерация'!B263))</f>
        <v>1.839545603</v>
      </c>
    </row>
    <row r="266">
      <c r="A266" s="8">
        <v>0.860951044620593</v>
      </c>
      <c r="B266" s="65">
        <f>IF('Сохраненная генерация'!B88 &lt; 'Гиперэкспонента (сохр)'!$E$15,'Гиперэкспонента (сохр)'!$H$14,'Гиперэкспонента (сохр)'!$H$15)*(-LN(1-'Сохраненная генерация'!B89))</f>
        <v>1.833910484</v>
      </c>
    </row>
    <row r="267">
      <c r="A267" s="8">
        <v>0.839676947897724</v>
      </c>
      <c r="B267" s="65">
        <f>IF('Сохраненная генерация'!B282 &lt; 'Гиперэкспонента (сохр)'!$E$15,'Гиперэкспонента (сохр)'!$H$14,'Гиперэкспонента (сохр)'!$H$15)*(-LN(1-'Сохраненная генерация'!B283))</f>
        <v>1.829815912</v>
      </c>
    </row>
    <row r="268">
      <c r="A268" s="8">
        <v>0.81545812877605</v>
      </c>
      <c r="B268" s="65">
        <f>IF('Сохраненная генерация'!B144 &lt; 'Гиперэкспонента (сохр)'!$E$15,'Гиперэкспонента (сохр)'!$H$14,'Гиперэкспонента (сохр)'!$H$15)*(-LN(1-'Сохраненная генерация'!B145))</f>
        <v>1.735486286</v>
      </c>
    </row>
    <row r="269">
      <c r="A269" s="8">
        <v>0.759465231453944</v>
      </c>
      <c r="B269" s="65">
        <f>IF('Сохраненная генерация'!B189 &lt; 'Гиперэкспонента (сохр)'!$E$15,'Гиперэкспонента (сохр)'!$H$14,'Гиперэкспонента (сохр)'!$H$15)*(-LN(1-'Сохраненная генерация'!B190))</f>
        <v>1.641723763</v>
      </c>
    </row>
    <row r="270">
      <c r="A270" s="8">
        <v>0.749386613831378</v>
      </c>
      <c r="B270" s="65">
        <f>IF('Сохраненная генерация'!B209 &lt; 'Гиперэкспонента (сохр)'!$E$15,'Гиперэкспонента (сохр)'!$H$14,'Гиперэкспонента (сохр)'!$H$15)*(-LN(1-'Сохраненная генерация'!B210))</f>
        <v>1.520129724</v>
      </c>
    </row>
    <row r="271">
      <c r="A271" s="8">
        <v>0.737082365860519</v>
      </c>
      <c r="B271" s="65">
        <f>IF('Сохраненная генерация'!B164 &lt; 'Гиперэкспонента (сохр)'!$E$15,'Гиперэкспонента (сохр)'!$H$14,'Гиперэкспонента (сохр)'!$H$15)*(-LN(1-'Сохраненная генерация'!B165))</f>
        <v>1.445387656</v>
      </c>
    </row>
    <row r="272">
      <c r="A272" s="8">
        <v>0.731698099202484</v>
      </c>
      <c r="B272" s="65">
        <f>IF('Сохраненная генерация'!B41 &lt; 'Гиперэкспонента (сохр)'!$E$15,'Гиперэкспонента (сохр)'!$H$14,'Гиперэкспонента (сохр)'!$H$15)*(-LN(1-'Сохраненная генерация'!B42))</f>
        <v>1.404304933</v>
      </c>
    </row>
    <row r="273">
      <c r="A273" s="8">
        <v>0.728571770151612</v>
      </c>
      <c r="B273" s="65">
        <f>IF('Сохраненная генерация'!B23 &lt; 'Гиперэкспонента (сохр)'!$E$15,'Гиперэкспонента (сохр)'!$H$14,'Гиперэкспонента (сохр)'!$H$15)*(-LN(1-'Сохраненная генерация'!B24))</f>
        <v>1.372946139</v>
      </c>
    </row>
    <row r="274">
      <c r="A274" s="8">
        <v>0.699081271207159</v>
      </c>
      <c r="B274" s="65">
        <f>IF('Сохраненная генерация'!B248 &lt; 'Гиперэкспонента (сохр)'!$E$15,'Гиперэкспонента (сохр)'!$H$14,'Гиперэкспонента (сохр)'!$H$15)*(-LN(1-'Сохраненная генерация'!B249))</f>
        <v>1.339718412</v>
      </c>
    </row>
    <row r="275">
      <c r="A275" s="8">
        <v>0.661760367465635</v>
      </c>
      <c r="B275" s="65">
        <f>IF('Сохраненная генерация'!B137 &lt; 'Гиперэкспонента (сохр)'!$E$15,'Гиперэкспонента (сохр)'!$H$14,'Гиперэкспонента (сохр)'!$H$15)*(-LN(1-'Сохраненная генерация'!B138))</f>
        <v>1.315091473</v>
      </c>
    </row>
    <row r="276">
      <c r="A276" s="8">
        <v>0.660903167284806</v>
      </c>
      <c r="B276" s="65">
        <f>IF('Сохраненная генерация'!B264 &lt; 'Гиперэкспонента (сохр)'!$E$15,'Гиперэкспонента (сохр)'!$H$14,'Гиперэкспонента (сохр)'!$H$15)*(-LN(1-'Сохраненная генерация'!B265))</f>
        <v>1.255950913</v>
      </c>
    </row>
    <row r="277">
      <c r="A277" s="8">
        <v>0.660046191078943</v>
      </c>
      <c r="B277" s="65">
        <f>IF('Сохраненная генерация'!B270 &lt; 'Гиперэкспонента (сохр)'!$E$15,'Гиперэкспонента (сохр)'!$H$14,'Гиперэкспонента (сохр)'!$H$15)*(-LN(1-'Сохраненная генерация'!B271))</f>
        <v>1.168020034</v>
      </c>
    </row>
    <row r="278">
      <c r="A278" s="8">
        <v>0.598204213495174</v>
      </c>
      <c r="B278" s="65">
        <f>IF('Сохраненная генерация'!B45 &lt; 'Гиперэкспонента (сохр)'!$E$15,'Гиперэкспонента (сохр)'!$H$14,'Гиперэкспонента (сохр)'!$H$15)*(-LN(1-'Сохраненная генерация'!B46))</f>
        <v>1.134062634</v>
      </c>
    </row>
    <row r="279">
      <c r="A279" s="8">
        <v>0.548846651394315</v>
      </c>
      <c r="B279" s="65">
        <f>IF('Сохраненная генерация'!B197 &lt; 'Гиперэкспонента (сохр)'!$E$15,'Гиперэкспонента (сохр)'!$H$14,'Гиперэкспонента (сохр)'!$H$15)*(-LN(1-'Сохраненная генерация'!B198))</f>
        <v>1.12290995</v>
      </c>
    </row>
    <row r="280">
      <c r="A280" s="8">
        <v>0.535149178258795</v>
      </c>
      <c r="B280" s="65">
        <f>IF('Сохраненная генерация'!B5 &lt; 'Гиперэкспонента (сохр)'!$E$15,'Гиперэкспонента (сохр)'!$H$14,'Гиперэкспонента (сохр)'!$H$15)*(-LN(1-'Сохраненная генерация'!B6))</f>
        <v>1.117343303</v>
      </c>
    </row>
    <row r="281">
      <c r="A281" s="8">
        <v>0.489047543980694</v>
      </c>
      <c r="B281" s="65">
        <f>IF('Сохраненная генерация'!B155 &lt; 'Гиперэкспонента (сохр)'!$E$15,'Гиперэкспонента (сохр)'!$H$14,'Гиперэкспонента (сохр)'!$H$15)*(-LN(1-'Сохраненная генерация'!B156))</f>
        <v>1.041122133</v>
      </c>
    </row>
    <row r="282">
      <c r="A282" s="8">
        <v>0.474093085940829</v>
      </c>
      <c r="B282" s="65">
        <f>IF('Сохраненная генерация'!B32 &lt; 'Гиперэкспонента (сохр)'!$E$15,'Гиперэкспонента (сохр)'!$H$14,'Гиперэкспонента (сохр)'!$H$15)*(-LN(1-'Сохраненная генерация'!B33))</f>
        <v>1.031460423</v>
      </c>
    </row>
    <row r="283">
      <c r="A283" s="8">
        <v>0.4646224762253</v>
      </c>
      <c r="B283" s="65">
        <f>IF('Сохраненная генерация'!B195 &lt; 'Гиперэкспонента (сохр)'!$E$15,'Гиперэкспонента (сохр)'!$H$14,'Гиперэкспонента (сохр)'!$H$15)*(-LN(1-'Сохраненная генерация'!B196))</f>
        <v>0.8351198692</v>
      </c>
    </row>
    <row r="284">
      <c r="A284" s="8">
        <v>0.410634143160285</v>
      </c>
      <c r="B284" s="65">
        <f>IF('Сохраненная генерация'!B169 &lt; 'Гиперэкспонента (сохр)'!$E$15,'Гиперэкспонента (сохр)'!$H$14,'Гиперэкспонента (сохр)'!$H$15)*(-LN(1-'Сохраненная генерация'!B170))</f>
        <v>0.7839845676</v>
      </c>
    </row>
    <row r="285">
      <c r="A285" s="8">
        <v>0.402815709043331</v>
      </c>
      <c r="B285" s="65">
        <f>IF('Сохраненная генерация'!B123 &lt; 'Гиперэкспонента (сохр)'!$E$15,'Гиперэкспонента (сохр)'!$H$14,'Гиперэкспонента (сохр)'!$H$15)*(-LN(1-'Сохраненная генерация'!B124))</f>
        <v>0.7720411794</v>
      </c>
    </row>
    <row r="286">
      <c r="A286" s="8">
        <v>0.387347173440421</v>
      </c>
      <c r="B286" s="65">
        <f>IF('Сохраненная генерация'!B181 &lt; 'Гиперэкспонента (сохр)'!$E$15,'Гиперэкспонента (сохр)'!$H$14,'Гиперэкспонента (сохр)'!$H$15)*(-LN(1-'Сохраненная генерация'!B182))</f>
        <v>0.7159000417</v>
      </c>
    </row>
    <row r="287">
      <c r="A287" s="8">
        <v>0.345042064657439</v>
      </c>
      <c r="B287" s="65">
        <f>IF('Сохраненная генерация'!B234 &lt; 'Гиперэкспонента (сохр)'!$E$15,'Гиперэкспонента (сохр)'!$H$14,'Гиперэкспонента (сохр)'!$H$15)*(-LN(1-'Сохраненная генерация'!B235))</f>
        <v>0.6167284275</v>
      </c>
    </row>
    <row r="288">
      <c r="A288" s="8">
        <v>0.332500521326199</v>
      </c>
      <c r="B288" s="65">
        <f>IF('Сохраненная генерация'!B166 &lt; 'Гиперэкспонента (сохр)'!$E$15,'Гиперэкспонента (сохр)'!$H$14,'Гиперэкспонента (сохр)'!$H$15)*(-LN(1-'Сохраненная генерация'!B167))</f>
        <v>0.6143886133</v>
      </c>
    </row>
    <row r="289">
      <c r="A289" s="8">
        <v>0.325639641039911</v>
      </c>
      <c r="B289" s="65">
        <f>IF('Сохраненная генерация'!B106 &lt; 'Гиперэкспонента (сохр)'!$E$15,'Гиперэкспонента (сохр)'!$H$14,'Гиперэкспонента (сохр)'!$H$15)*(-LN(1-'Сохраненная генерация'!B107))</f>
        <v>0.5969233571</v>
      </c>
    </row>
    <row r="290">
      <c r="A290" s="8">
        <v>0.279536831931718</v>
      </c>
      <c r="B290" s="65">
        <f>IF('Сохраненная генерация'!B260 &lt; 'Гиперэкспонента (сохр)'!$E$15,'Гиперэкспонента (сохр)'!$H$14,'Гиперэкспонента (сохр)'!$H$15)*(-LN(1-'Сохраненная генерация'!B261))</f>
        <v>0.5799696164</v>
      </c>
    </row>
    <row r="291">
      <c r="A291" s="8">
        <v>0.243870229719732</v>
      </c>
      <c r="B291" s="65">
        <f>IF('Сохраненная генерация'!B68 &lt; 'Гиперэкспонента (сохр)'!$E$15,'Гиперэкспонента (сохр)'!$H$14,'Гиперэкспонента (сохр)'!$H$15)*(-LN(1-'Сохраненная генерация'!B69))</f>
        <v>0.5609125756</v>
      </c>
    </row>
    <row r="292">
      <c r="A292" s="8">
        <v>0.228380523828556</v>
      </c>
      <c r="B292" s="65">
        <f>IF('Сохраненная генерация'!B199 &lt; 'Гиперэкспонента (сохр)'!$E$15,'Гиперэкспонента (сохр)'!$H$14,'Гиперэкспонента (сохр)'!$H$15)*(-LN(1-'Сохраненная генерация'!B200))</f>
        <v>0.542915394</v>
      </c>
    </row>
    <row r="293">
      <c r="A293" s="8">
        <v>0.210401175712044</v>
      </c>
      <c r="B293" s="65">
        <f>IF('Сохраненная генерация'!B77 &lt; 'Гиперэкспонента (сохр)'!$E$15,'Гиперэкспонента (сохр)'!$H$14,'Гиперэкспонента (сохр)'!$H$15)*(-LN(1-'Сохраненная генерация'!B78))</f>
        <v>0.516815356</v>
      </c>
    </row>
    <row r="294">
      <c r="A294" s="8">
        <v>0.138722436542935</v>
      </c>
      <c r="B294" s="65">
        <f>IF('Сохраненная генерация'!B7 &lt; 'Гиперэкспонента (сохр)'!$E$15,'Гиперэкспонента (сохр)'!$H$14,'Гиперэкспонента (сохр)'!$H$15)*(-LN(1-'Сохраненная генерация'!B8))</f>
        <v>0.4275264989</v>
      </c>
    </row>
    <row r="295">
      <c r="A295" s="8">
        <v>0.122265436525405</v>
      </c>
      <c r="B295" s="65">
        <f>IF('Сохраненная генерация'!B61 &lt; 'Гиперэкспонента (сохр)'!$E$15,'Гиперэкспонента (сохр)'!$H$14,'Гиперэкспонента (сохр)'!$H$15)*(-LN(1-'Сохраненная генерация'!B62))</f>
        <v>0.3862638368</v>
      </c>
    </row>
    <row r="296">
      <c r="A296" s="8">
        <v>0.113135189670633</v>
      </c>
      <c r="B296" s="65">
        <f>IF('Сохраненная генерация'!B290 &lt; 'Гиперэкспонента (сохр)'!$E$15,'Гиперэкспонента (сохр)'!$H$14,'Гиперэкспонента (сохр)'!$H$15)*(-LN(1-'Сохраненная генерация'!B291))</f>
        <v>0.3601640462</v>
      </c>
    </row>
    <row r="297">
      <c r="A297" s="8">
        <v>0.0985588257166788</v>
      </c>
      <c r="B297" s="65">
        <f>IF('Сохраненная генерация'!B225 &lt; 'Гиперэкспонента (сохр)'!$E$15,'Гиперэкспонента (сохр)'!$H$14,'Гиперэкспонента (сохр)'!$H$15)*(-LN(1-'Сохраненная генерация'!B226))</f>
        <v>0.3094401268</v>
      </c>
    </row>
    <row r="298">
      <c r="A298" s="8">
        <v>0.0765588700609941</v>
      </c>
      <c r="B298" s="65">
        <f>IF('Сохраненная генерация'!B230 &lt; 'Гиперэкспонента (сохр)'!$E$15,'Гиперэкспонента (сохр)'!$H$14,'Гиперэкспонента (сохр)'!$H$15)*(-LN(1-'Сохраненная генерация'!B231))</f>
        <v>0.05119077693</v>
      </c>
    </row>
    <row r="299">
      <c r="A299" s="8">
        <v>0.0571491081816727</v>
      </c>
      <c r="B299" s="65">
        <f>IF('Сохраненная генерация'!B31 &lt; 'Гиперэкспонента (сохр)'!$E$15,'Гиперэкспонента (сохр)'!$H$14,'Гиперэкспонента (сохр)'!$H$15)*(-LN(1-'Сохраненная генерация'!B32))</f>
        <v>0.0173699702</v>
      </c>
      <c r="D299" s="62">
        <f>CORREL(A298:A597,B298:B597)</f>
        <v>0.8401282362</v>
      </c>
    </row>
    <row r="300">
      <c r="A300" s="8">
        <v>0.00882025948512141</v>
      </c>
      <c r="B300" s="65">
        <f>IF('Сохраненная генерация'!B94 &lt; 'Гиперэкспонента (сохр)'!$E$15,'Гиперэкспонента (сохр)'!$H$14,'Гиперэкспонента (сохр)'!$H$15)*(-LN(1-'Сохраненная генерация'!B95))</f>
        <v>0.00881914094</v>
      </c>
    </row>
  </sheetData>
  <drawing r:id="rId1"/>
</worksheet>
</file>