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ppt\metaheurystyczne\tests\out\"/>
    </mc:Choice>
  </mc:AlternateContent>
  <xr:revisionPtr revIDLastSave="0" documentId="13_ncr:1_{324845CD-011C-4880-9B1B-C3EF89945C5D}" xr6:coauthVersionLast="47" xr6:coauthVersionMax="47" xr10:uidLastSave="{00000000-0000-0000-0000-000000000000}"/>
  <bookViews>
    <workbookView xWindow="-120" yWindow="-120" windowWidth="29040" windowHeight="15720" xr2:uid="{87FBEE41-5ABB-4C16-AFA1-D6DA4C031634}"/>
  </bookViews>
  <sheets>
    <sheet name="raw_data" sheetId="2" r:id="rId1"/>
    <sheet name="pivot table" sheetId="3" r:id="rId2"/>
    <sheet name="chart" sheetId="1" r:id="rId3"/>
  </sheets>
  <definedNames>
    <definedName name="DaneZewnętrzne_1" localSheetId="0" hidden="1">raw_data!$A$1:$J$891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3" l="1" a="1"/>
  <c r="C22" i="3" s="1"/>
  <c r="B37" i="3" s="1"/>
  <c r="B38" i="3"/>
  <c r="B39" i="3"/>
  <c r="B40" i="3"/>
  <c r="B41" i="3"/>
  <c r="B42" i="3"/>
  <c r="B43" i="3"/>
  <c r="B44" i="3"/>
  <c r="B45" i="3"/>
  <c r="B46" i="3"/>
  <c r="B22" i="3" a="1"/>
  <c r="D37" i="3" l="1"/>
  <c r="E37" i="3" s="1"/>
  <c r="B22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M22" i="3" a="1"/>
  <c r="AM22" i="3" s="1"/>
  <c r="AN22" i="3" a="1"/>
  <c r="AN22" i="3" s="1"/>
  <c r="AO22" i="3" a="1"/>
  <c r="AO22" i="3" s="1"/>
  <c r="AP22" i="3" a="1"/>
  <c r="AP22" i="3" s="1"/>
  <c r="AQ22" i="3" a="1"/>
  <c r="AQ22" i="3" s="1"/>
  <c r="AR22" i="3" a="1"/>
  <c r="AR22" i="3" s="1"/>
  <c r="AS22" i="3" a="1"/>
  <c r="AS22" i="3" s="1"/>
  <c r="AT22" i="3" a="1"/>
  <c r="AT22" i="3" s="1"/>
  <c r="AU22" i="3" a="1"/>
  <c r="AU22" i="3" s="1"/>
  <c r="AV22" i="3" a="1"/>
  <c r="AV22" i="3" s="1"/>
  <c r="AW22" i="3" a="1"/>
  <c r="AW22" i="3" s="1"/>
  <c r="AX22" i="3" a="1"/>
  <c r="AX22" i="3" s="1"/>
  <c r="AY22" i="3" a="1"/>
  <c r="AY22" i="3" s="1"/>
  <c r="AZ22" i="3" a="1"/>
  <c r="AZ22" i="3" s="1"/>
  <c r="BA22" i="3" a="1"/>
  <c r="BA22" i="3" s="1"/>
  <c r="BB22" i="3" a="1"/>
  <c r="BB22" i="3" s="1"/>
  <c r="BC22" i="3" a="1"/>
  <c r="BC22" i="3" s="1"/>
  <c r="BD22" i="3" a="1"/>
  <c r="BD22" i="3" s="1"/>
  <c r="BE22" i="3" a="1"/>
  <c r="BE22" i="3" s="1"/>
  <c r="BF22" i="3" a="1"/>
  <c r="BF22" i="3" s="1"/>
  <c r="BG22" i="3" a="1"/>
  <c r="BG22" i="3" s="1"/>
  <c r="BH22" i="3" a="1"/>
  <c r="BH22" i="3" s="1"/>
  <c r="BI22" i="3" a="1"/>
  <c r="BI22" i="3" s="1"/>
  <c r="BJ22" i="3" a="1"/>
  <c r="BJ22" i="3" s="1"/>
  <c r="BK22" i="3" a="1"/>
  <c r="BK22" i="3" s="1"/>
  <c r="BL22" i="3" a="1"/>
  <c r="BL22" i="3" s="1"/>
  <c r="BM22" i="3" a="1"/>
  <c r="BM22" i="3" s="1"/>
  <c r="BN22" i="3" a="1"/>
  <c r="BN22" i="3" s="1"/>
  <c r="BO22" i="3" a="1"/>
  <c r="BO22" i="3" s="1"/>
  <c r="BP22" i="3" a="1"/>
  <c r="BP22" i="3" s="1"/>
  <c r="BQ22" i="3" a="1"/>
  <c r="BQ22" i="3" s="1"/>
  <c r="BR22" i="3" a="1"/>
  <c r="BR22" i="3" s="1"/>
  <c r="BS22" i="3" a="1"/>
  <c r="BS22" i="3" s="1"/>
  <c r="BT22" i="3" a="1"/>
  <c r="BT22" i="3" s="1"/>
  <c r="BU22" i="3" a="1"/>
  <c r="BU22" i="3" s="1"/>
  <c r="BV22" i="3" a="1"/>
  <c r="BV22" i="3" s="1"/>
  <c r="BW22" i="3" a="1"/>
  <c r="BW22" i="3" s="1"/>
  <c r="BX22" i="3" a="1"/>
  <c r="BX22" i="3" s="1"/>
  <c r="BY22" i="3" a="1"/>
  <c r="BY22" i="3" s="1"/>
  <c r="BZ22" i="3" a="1"/>
  <c r="BZ22" i="3" s="1"/>
  <c r="CA22" i="3" a="1"/>
  <c r="CA22" i="3" s="1"/>
  <c r="CB22" i="3" a="1"/>
  <c r="CB22" i="3" s="1"/>
  <c r="CC22" i="3" a="1"/>
  <c r="CC22" i="3" s="1"/>
  <c r="CD22" i="3" a="1"/>
  <c r="CD22" i="3" s="1"/>
  <c r="CE22" i="3" a="1"/>
  <c r="CE22" i="3" s="1"/>
  <c r="CF22" i="3" a="1"/>
  <c r="CF22" i="3" s="1"/>
  <c r="CG22" i="3" a="1"/>
  <c r="CG22" i="3" s="1"/>
  <c r="CH22" i="3" a="1"/>
  <c r="CH22" i="3" s="1"/>
  <c r="CI22" i="3" a="1"/>
  <c r="CI22" i="3" s="1"/>
  <c r="CJ22" i="3" a="1"/>
  <c r="CJ22" i="3" s="1"/>
  <c r="CK22" i="3" a="1"/>
  <c r="CK22" i="3" s="1"/>
  <c r="CL22" i="3" a="1"/>
  <c r="CL22" i="3" s="1"/>
  <c r="D22" i="3" a="1"/>
  <c r="D22" i="3" s="1"/>
  <c r="D2" i="1"/>
  <c r="E2" i="1" s="1"/>
  <c r="B34" i="3" l="1"/>
  <c r="B3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69130-E465-4EE6-9DCD-6F2F1DCE45D1}" keepAlive="1" name="Zapytanie — out_test_2" description="Połączenie z zapytaniem „out_test_2” w skoroszycie." type="5" refreshedVersion="7" background="1" saveData="1">
    <dbPr connection="Provider=Microsoft.Mashup.OleDb.1;Data Source=$Workbook$;Location=out_test_2;Extended Properties=&quot;&quot;" command="SELECT * FROM [out_test_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<sst xmlns="http://schemas.openxmlformats.org/spreadsheetml/2006/main" count="1889" uniqueCount="109">
  <si>
    <t>name</t>
  </si>
  <si>
    <t xml:space="preserve"> type</t>
  </si>
  <si>
    <t xml:space="preserve"> dimension</t>
  </si>
  <si>
    <t xml:space="preserve"> best_known</t>
  </si>
  <si>
    <t xml:space="preserve"> calculated</t>
  </si>
  <si>
    <t xml:space="preserve"> PRD</t>
  </si>
  <si>
    <t xml:space="preserve"> iterations</t>
  </si>
  <si>
    <t xml:space="preserve"> max_stag_iter</t>
  </si>
  <si>
    <t xml:space="preserve"> tabu_list_size</t>
  </si>
  <si>
    <t xml:space="preserve"> neighbours_size</t>
  </si>
  <si>
    <t>a280</t>
  </si>
  <si>
    <t xml:space="preserve"> EUC_2D</t>
  </si>
  <si>
    <t>bays29</t>
  </si>
  <si>
    <t xml:space="preserve"> FULL_MATRIX</t>
  </si>
  <si>
    <t>berlin52</t>
  </si>
  <si>
    <t>bier127</t>
  </si>
  <si>
    <t>brd14051</t>
  </si>
  <si>
    <t>ch130</t>
  </si>
  <si>
    <t>ch150</t>
  </si>
  <si>
    <t>d1291</t>
  </si>
  <si>
    <t>d15112</t>
  </si>
  <si>
    <t>d1655</t>
  </si>
  <si>
    <t>d18512</t>
  </si>
  <si>
    <t>d198</t>
  </si>
  <si>
    <t>d2103</t>
  </si>
  <si>
    <t>d493</t>
  </si>
  <si>
    <t>d657</t>
  </si>
  <si>
    <t>dantzig42</t>
  </si>
  <si>
    <t xml:space="preserve"> LOWER_DIAG_ROW</t>
  </si>
  <si>
    <t>eil101</t>
  </si>
  <si>
    <t>eil51</t>
  </si>
  <si>
    <t>eil76</t>
  </si>
  <si>
    <t>fl1400</t>
  </si>
  <si>
    <t>fl1577</t>
  </si>
  <si>
    <t>fl3795</t>
  </si>
  <si>
    <t>fl417</t>
  </si>
  <si>
    <t>fnl4461</t>
  </si>
  <si>
    <t>fri26</t>
  </si>
  <si>
    <t>gil262</t>
  </si>
  <si>
    <t>gr120</t>
  </si>
  <si>
    <t>gr17</t>
  </si>
  <si>
    <t>gr21</t>
  </si>
  <si>
    <t>gr24</t>
  </si>
  <si>
    <t>gr48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</si>
  <si>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</si>
  <si>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</si>
  <si>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</si>
  <si>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</si>
  <si>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</si>
  <si>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</si>
  <si>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</si>
  <si>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</si>
  <si>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</si>
  <si>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</si>
  <si>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</si>
  <si>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</si>
  <si>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nrw1379</t>
  </si>
  <si>
    <t>p654</t>
  </si>
  <si>
    <t>pa561.tsp</t>
  </si>
  <si>
    <t>pcb1173</t>
  </si>
  <si>
    <t>pcb3038</t>
  </si>
  <si>
    <t>pcb442</t>
  </si>
  <si>
    <t>pr1002</t>
  </si>
  <si>
    <t>pr107</t>
  </si>
  <si>
    <t>pr124</t>
  </si>
  <si>
    <t>pr136</t>
  </si>
  <si>
    <t>pr144</t>
  </si>
  <si>
    <t>pr152</t>
  </si>
  <si>
    <t>pr226</t>
  </si>
  <si>
    <t>pr2392</t>
  </si>
  <si>
    <t>pr264</t>
  </si>
  <si>
    <t>pr299</t>
  </si>
  <si>
    <t>pr439</t>
  </si>
  <si>
    <t>pr76</t>
  </si>
  <si>
    <t>rat195</t>
  </si>
  <si>
    <t>rat575</t>
  </si>
  <si>
    <t>rat783</t>
  </si>
  <si>
    <t>rat99</t>
  </si>
  <si>
    <t>rd100</t>
  </si>
  <si>
    <t>rd400</t>
  </si>
  <si>
    <t>rl11849</t>
  </si>
  <si>
    <t>rl1304</t>
  </si>
  <si>
    <t>rl1323</t>
  </si>
  <si>
    <t>rl1889</t>
  </si>
  <si>
    <t>rl5915</t>
  </si>
  <si>
    <t>rl5934</t>
  </si>
  <si>
    <t>st70</t>
  </si>
  <si>
    <t>swiss42</t>
  </si>
  <si>
    <t>ts225</t>
  </si>
  <si>
    <t>tsp225</t>
  </si>
  <si>
    <t>u1060</t>
  </si>
  <si>
    <t>u1432</t>
  </si>
  <si>
    <t>u159</t>
  </si>
  <si>
    <t>u1817</t>
  </si>
  <si>
    <t>u2152</t>
  </si>
  <si>
    <t>u2319</t>
  </si>
  <si>
    <t>u574</t>
  </si>
  <si>
    <t>u724</t>
  </si>
  <si>
    <t>usa13509</t>
  </si>
  <si>
    <t>vm1084</t>
  </si>
  <si>
    <t>vm1748</t>
  </si>
  <si>
    <t>Etykiety wierszy</t>
  </si>
  <si>
    <t>Suma końcowa</t>
  </si>
  <si>
    <t>Etykiety kolumn</t>
  </si>
  <si>
    <t>Średnia z  PRD</t>
  </si>
  <si>
    <t>Iteracje</t>
  </si>
  <si>
    <t>Odchylenie standardowe</t>
  </si>
  <si>
    <t>Błąd standardowy</t>
  </si>
  <si>
    <t>Średnia arytmetyczna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</si>
</sst>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zależność</a:t>
            </a:r>
            <a:r>
              <a:rPr lang="en-GB" baseline="0"/>
              <a:t> PRD od liczby iteracji tabu search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chart!$A$2:$A$11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chart!$B$2:$B$11</c:f>
              <c:numCache>
                <c:formatCode>General</c:formatCode>
                <c:ptCount val="10"/>
                <c:pt idx="0">
                  <c:v>2015.2175527992713</c:v>
                </c:pt>
                <c:pt idx="1">
                  <c:v>1857.6743674217169</c:v>
                </c:pt>
                <c:pt idx="2">
                  <c:v>1755.8058372253572</c:v>
                </c:pt>
                <c:pt idx="3">
                  <c:v>1679.0905671653491</c:v>
                </c:pt>
                <c:pt idx="4">
                  <c:v>1620.9446179726228</c:v>
                </c:pt>
                <c:pt idx="5">
                  <c:v>1571.5753449997521</c:v>
                </c:pt>
                <c:pt idx="6">
                  <c:v>1529.4557398215782</c:v>
                </c:pt>
                <c:pt idx="7">
                  <c:v>1493.5836628457366</c:v>
                </c:pt>
                <c:pt idx="8">
                  <c:v>1463.9980959703942</c:v>
                </c:pt>
                <c:pt idx="9">
                  <c:v>1437.644359055985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D1-4F8B-900E-DBB6A8825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17663"/>
        <c:axId val="1095718079"/>
      </c:scatterChart>
      <c:valAx>
        <c:axId val="1095717663"/>
        <c:scaling>
          <c:orientation val="minMax"/>
          <c:max val="10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liczba</a:t>
                </a:r>
                <a:r>
                  <a:rPr lang="en-GB" baseline="0"/>
                  <a:t> iteracji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18079"/>
        <c:crosses val="autoZero"/>
        <c:crossBetween val="midCat"/>
      </c:valAx>
      <c:valAx>
        <c:axId val="1095718079"/>
        <c:scaling>
          <c:orientation val="minMax"/>
          <c:max val="210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średnie PRD[%]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1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zależność</a:t>
            </a:r>
            <a:r>
              <a:rPr lang="en-GB" baseline="0"/>
              <a:t> PRD od liczby iteracji tabu search [dane znormalizowane]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dane znormalizowane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'pivot table'!$E$37</c:f>
                <c:numCache>
                  <c:formatCode>General</c:formatCode>
                  <c:ptCount val="1"/>
                  <c:pt idx="0">
                    <c:v>0.29190966550230191</c:v>
                  </c:pt>
                </c:numCache>
              </c:numRef>
            </c:plus>
            <c:minus>
              <c:numRef>
                <c:f>'pivot table'!$E$37</c:f>
                <c:numCache>
                  <c:formatCode>General</c:formatCode>
                  <c:ptCount val="1"/>
                  <c:pt idx="0">
                    <c:v>0.29190966550230191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'pivot table'!$A$37:$A$46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'pivot table'!$B$37:$B$46</c:f>
              <c:numCache>
                <c:formatCode>General</c:formatCode>
                <c:ptCount val="10"/>
                <c:pt idx="0">
                  <c:v>3.0716100210931203</c:v>
                </c:pt>
                <c:pt idx="1">
                  <c:v>1.9389358414737767</c:v>
                </c:pt>
                <c:pt idx="2">
                  <c:v>1.422417437157443</c:v>
                </c:pt>
                <c:pt idx="3">
                  <c:v>1.0501156846521522</c:v>
                </c:pt>
                <c:pt idx="4">
                  <c:v>0.7954422842997817</c:v>
                </c:pt>
                <c:pt idx="5">
                  <c:v>0.58477314484951304</c:v>
                </c:pt>
                <c:pt idx="6">
                  <c:v>0.44187269834827492</c:v>
                </c:pt>
                <c:pt idx="7">
                  <c:v>0.29296823952618423</c:v>
                </c:pt>
                <c:pt idx="8">
                  <c:v>0.27910070062180314</c:v>
                </c:pt>
                <c:pt idx="9">
                  <c:v>0.12276394797795309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0E-461E-B1DC-DD61D52B7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717663"/>
        <c:axId val="1095718079"/>
      </c:scatterChart>
      <c:valAx>
        <c:axId val="1095717663"/>
        <c:scaling>
          <c:orientation val="minMax"/>
          <c:max val="10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liczba</a:t>
                </a:r>
                <a:r>
                  <a:rPr lang="en-GB" baseline="0"/>
                  <a:t> iteracji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18079"/>
        <c:crosses val="autoZero"/>
        <c:crossBetween val="midCat"/>
      </c:valAx>
      <c:valAx>
        <c:axId val="109571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średnie PRD[%]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1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3</xdr:row>
      <xdr:rowOff>47625</xdr:rowOff>
    </xdr:from>
    <xdr:to>
      <xdr:col>16</xdr:col>
      <xdr:colOff>476249</xdr:colOff>
      <xdr:row>23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3D0BC9A-8181-AC63-7262-698D141A7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24</xdr:row>
      <xdr:rowOff>95250</xdr:rowOff>
    </xdr:from>
    <xdr:to>
      <xdr:col>16</xdr:col>
      <xdr:colOff>476250</xdr:colOff>
      <xdr:row>44</xdr:row>
      <xdr:rowOff>104775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BEE03C6-5754-45BF-BB4F-70E36C543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told Karaś" refreshedDate="44683.760427777779" createdVersion="7" refreshedVersion="7" minRefreshableVersion="3" recordCount="891" xr:uid="{75A57742-AB8C-4634-BFF8-42CE5993A1CD}">
  <cacheSource type="worksheet">
    <worksheetSource ref="A1:J1048576" sheet="raw_data"/>
  </cacheSource>
  <cacheFields count="10">
    <cacheField name="name" numFmtId="0">
      <sharedItems containsBlank="1" count="89">
        <s v="a280"/>
        <s v="bays29"/>
        <s v="berlin52"/>
        <s v="bier127"/>
        <s v="brd14051"/>
        <s v="ch130"/>
        <s v="ch150"/>
        <s v="d1291"/>
        <s v="d15112"/>
        <s v="d1655"/>
        <s v="d18512"/>
        <s v="d198"/>
        <s v="d2103"/>
        <s v="d493"/>
        <s v="d657"/>
        <s v="dantzig42"/>
        <s v="eil101"/>
        <s v="eil51"/>
        <s v="eil76"/>
        <s v="fl1400"/>
        <s v="fl1577"/>
        <s v="fl3795"/>
        <s v="fl417"/>
        <s v="fnl4461"/>
        <s v="fri26"/>
        <s v="gil262"/>
        <s v="gr120"/>
        <s v="gr17"/>
        <s v="gr21"/>
        <s v="gr24"/>
        <s v="gr48"/>
        <s v="hk48"/>
        <s v="kroA100"/>
        <s v="kroA150"/>
        <s v="kroA200"/>
        <s v="kroB100"/>
        <s v="kroB150"/>
        <s v="kroB200"/>
        <s v="kroC100"/>
        <s v="kroD100"/>
        <s v="kroE100"/>
        <s v="lin105"/>
        <s v="lin318"/>
        <s v="nrw1379"/>
        <s v="p654"/>
        <s v="pa561.tsp"/>
        <s v="pcb1173"/>
        <s v="pcb3038"/>
        <s v="pcb442"/>
        <s v="pr1002"/>
        <s v="pr107"/>
        <s v="pr124"/>
        <s v="pr136"/>
        <s v="pr144"/>
        <s v="pr152"/>
        <s v="pr226"/>
        <s v="pr2392"/>
        <s v="pr264"/>
        <s v="pr299"/>
        <s v="pr439"/>
        <s v="pr76"/>
        <s v="rat195"/>
        <s v="rat575"/>
        <s v="rat783"/>
        <s v="rat99"/>
        <s v="rd100"/>
        <s v="rd400"/>
        <s v="rl11849"/>
        <s v="rl1304"/>
        <s v="rl1323"/>
        <s v="rl1889"/>
        <s v="rl5915"/>
        <s v="rl5934"/>
        <s v="st70"/>
        <s v="swiss42"/>
        <s v="ts225"/>
        <s v="tsp225"/>
        <s v="u1060"/>
        <s v="u1432"/>
        <s v="u159"/>
        <s v="u1817"/>
        <s v="u2152"/>
        <s v="u2319"/>
        <s v="u574"/>
        <s v="u724"/>
        <s v="usa13509"/>
        <s v="vm1084"/>
        <s v="vm1748"/>
        <m/>
      </sharedItems>
    </cacheField>
    <cacheField name=" type" numFmtId="0">
      <sharedItems containsBlank="1" count="4">
        <s v=" EUC_2D"/>
        <s v=" FULL_MATRIX"/>
        <s v=" LOWER_DIAG_ROW"/>
        <m/>
      </sharedItems>
    </cacheField>
    <cacheField name=" dimension" numFmtId="0">
      <sharedItems containsString="0" containsBlank="1" containsNumber="1" containsInteger="1" minValue="17" maxValue="18512"/>
    </cacheField>
    <cacheField name=" best_known" numFmtId="0">
      <sharedItems containsString="0" containsBlank="1" containsNumber="1" containsInteger="1" minValue="426" maxValue="19982859"/>
    </cacheField>
    <cacheField name=" calculated" numFmtId="0">
      <sharedItems containsString="0" containsBlank="1" containsNumber="1" containsInteger="1" minValue="731" maxValue="2111813845"/>
    </cacheField>
    <cacheField name=" PRD" numFmtId="0">
      <sharedItems containsString="0" containsBlank="1" containsNumber="1" minValue="0.23980815347721823" maxValue="11686.299179758098" count="751">
        <n v="731.25242341993021"/>
        <n v="617.95269484296239"/>
        <n v="556.61108956960061"/>
        <n v="536.09926328034123"/>
        <n v="534.0442031795269"/>
        <n v="511.67119038386971"/>
        <n v="505.66110895696005"/>
        <n v="482.59015122140363"/>
        <n v="463.51298953082591"/>
        <n v="54.75247524752475"/>
        <n v="43.118811881188115"/>
        <n v="41.78217821782178"/>
        <n v="28.118811881188119"/>
        <n v="24.950495049504951"/>
        <n v="22.524752475247524"/>
        <n v="22.128712871287128"/>
        <n v="91.249005568814638"/>
        <n v="81.211880137894454"/>
        <n v="73.82657120127287"/>
        <n v="67.661097852028647"/>
        <n v="74.171307345531687"/>
        <n v="229.31130687678598"/>
        <n v="197.96925990429651"/>
        <n v="185.77129233526657"/>
        <n v="178.58592178015252"/>
        <n v="174.2150115824893"/>
        <n v="151.2478652711317"/>
        <n v="147.29206472667016"/>
        <n v="142.81293857053481"/>
        <n v="8672.3955814523251"/>
        <n v="8541.4710738519552"/>
        <n v="8416.4413008511128"/>
        <n v="8297.3367278460119"/>
        <n v="8200.5119464831641"/>
        <n v="8090.0934201135533"/>
        <n v="7987.418217454755"/>
        <n v="7893.9765863843113"/>
        <n v="7800.0049000287609"/>
        <n v="7713.3834698594974"/>
        <n v="336.7430441898527"/>
        <n v="274.56628477905076"/>
        <n v="255.07364975450082"/>
        <n v="250.80196399345334"/>
        <n v="245.07364975450082"/>
        <n v="240.80196399345334"/>
        <n v="231.37479541734862"/>
        <n v="398.62132352941177"/>
        <n v="329.94791666666669"/>
        <n v="328.3547794117647"/>
        <n v="298.74387254901961"/>
        <n v="286.06004901960785"/>
        <n v="265.51776960784315"/>
        <n v="260.56985294117646"/>
        <n v="269.37806372549022"/>
        <n v="2936.1666108934864"/>
        <n v="2662.2566484911713"/>
        <n v="2438.5071160016537"/>
        <n v="2279.0712781244465"/>
        <n v="2145.6231176551642"/>
        <n v="2055.8926005393596"/>
        <n v="1966.9199425208164"/>
        <n v="1894.5178244522745"/>
        <n v="1862.49680124407"/>
        <n v="1823.505442806244"/>
        <n v="8324.4061982704043"/>
        <n v="8210.5889450277282"/>
        <n v="8113.1984051709887"/>
        <n v="8009.9924098140973"/>
        <n v="7917.0276984572974"/>
        <n v="7803.5185025084484"/>
        <n v="7711.5244322617227"/>
        <n v="7630.5477647728922"/>
        <n v="7546.4284170457522"/>
        <n v="7473.9484350486055"/>
        <n v="3088.0021890291014"/>
        <n v="2818.3604815864023"/>
        <n v="2600.8257146536184"/>
        <n v="2439.2624903425185"/>
        <n v="2336.466649497811"/>
        <n v="2218.8723280968325"/>
        <n v="2106.7296549060006"/>
        <n v="2039.8966649497811"/>
        <n v="1984.2084084470771"/>
        <n v="1931.8407159412825"/>
        <n v="8997.9731509923477"/>
        <n v="8910.8567691301505"/>
        <n v="8826.1745278486396"/>
        <n v="8744.6951357483595"/>
        <n v="8661.1104739646453"/>
        <n v="8579.0147201497748"/>
        <n v="8498.1481251879159"/>
        <n v="8415.778363952526"/>
        <n v="8342.0855560273885"/>
        <n v="8271.6069109382897"/>
        <n v="509.10646387832702"/>
        <n v="405.76045627376425"/>
        <n v="376.02661596958177"/>
        <n v="354.42332065906209"/>
        <n v="310.52598225602026"/>
        <n v="303.32699619771864"/>
        <n v="290.0126742712294"/>
        <n v="289.42965779467681"/>
        <n v="286.5082382762991"/>
        <n v="3579.0031075201987"/>
        <n v="3325.6631448104413"/>
        <n v="3121.0814170292106"/>
        <n v="2964.3952765692975"/>
        <n v="2828.2809198259788"/>
        <n v="2713.725295214419"/>
        <n v="2599.4717215661904"/>
        <n v="2522.5568676196394"/>
        <n v="2436.7507768800497"/>
        <n v="2362.870105655687"/>
        <n v="833.38666361922174"/>
        <n v="696.30021141649047"/>
        <n v="614.16776184218043"/>
        <n v="567.89612022170161"/>
        <n v="539.02634135192272"/>
        <n v="512.37643563224958"/>
        <n v="491.76618478944062"/>
        <n v="477.84412319296041"/>
        <n v="474.37860693674645"/>
        <n v="1247.5772816486751"/>
        <n v="1100.0306673209029"/>
        <n v="977.75392541707561"/>
        <n v="907.75678770035984"/>
        <n v="857.03303892705264"/>
        <n v="839.51586522734704"/>
        <n v="806.59347399411183"/>
        <n v="783.38240104677789"/>
        <n v="757.68114164213284"/>
        <n v="753.12806673209025"/>
        <n v="106.1516452074392"/>
        <n v="94.706723891273242"/>
        <n v="92.560801144492132"/>
        <n v="73.247496423462096"/>
        <n v="65.808297567954227"/>
        <n v="68.097281831187416"/>
        <n v="72.389127324749637"/>
        <n v="68.526466380543638"/>
        <n v="175.35771065182831"/>
        <n v="152.94117647058823"/>
        <n v="143.7201907790143"/>
        <n v="142.92527821939586"/>
        <n v="154.21303656597775"/>
        <n v="147.05882352941177"/>
        <n v="87.089201877934272"/>
        <n v="80.281690140845072"/>
        <n v="78.63849765258216"/>
        <n v="78.873239436619713"/>
        <n v="77.699530516431921"/>
        <n v="71.596244131455393"/>
        <n v="90.140845070422529"/>
        <n v="78.16901408450704"/>
        <n v="163.01115241635688"/>
        <n v="135.31598513011153"/>
        <n v="131.59851301115242"/>
        <n v="121.37546468401487"/>
        <n v="131.04089219330854"/>
        <n v="123.60594795539033"/>
        <n v="6972.6735231281364"/>
        <n v="6078.2034083569333"/>
        <n v="5481.7806926019775"/>
        <n v="5051.4880508769311"/>
        <n v="4658.5134396581707"/>
        <n v="4397.4611218760865"/>
        <n v="4185.2437024891933"/>
        <n v="3973.3939484274856"/>
        <n v="3798.4746857455161"/>
        <n v="3666.4132756993095"/>
        <n v="5385.6083419479528"/>
        <n v="4927.6461863454533"/>
        <n v="4563.6567935637559"/>
        <n v="4280.8575666322095"/>
        <n v="4063.6343206436245"/>
        <n v="3866.8389590543397"/>
        <n v="3708.6925255067645"/>
        <n v="3582.9205807002563"/>
        <n v="3462.8432738550046"/>
        <n v="3423.5381365454627"/>
        <n v="11686.299179758098"/>
        <n v="11171.541776727374"/>
        <n v="10734.679549562074"/>
        <n v="10280.67913248992"/>
        <n v="9892.2911163631306"/>
        <n v="9520.8327540664541"/>
        <n v="9238.4644793549287"/>
        <n v="8990.5845961351315"/>
        <n v="8735.6561935214795"/>
        <n v="8538.2837480884191"/>
        <n v="2648.4023269538825"/>
        <n v="2140.4097462271311"/>
        <n v="1936.7422645645393"/>
        <n v="1751.7662928926734"/>
        <n v="1630.0396256639406"/>
        <n v="1567.9959531236827"/>
        <n v="1432.4171655003795"/>
        <n v="1429.9468847483349"/>
        <n v="1415.5804738217689"/>
        <n v="4266.4137900813948"/>
        <n v="4093.8290809898886"/>
        <n v="3935.5926076049209"/>
        <n v="3808.0803654568758"/>
        <n v="3676.8560411029434"/>
        <n v="3561.6045704019371"/>
        <n v="3459.2859568594372"/>
        <n v="3373.2272164587052"/>
        <n v="3284.5146412804138"/>
        <n v="3210.4970257331597"/>
        <n v="26.787620064034151"/>
        <n v="22.625400213447172"/>
        <n v="17.716115261472787"/>
        <n v="28.281750266808963"/>
        <n v="24.86659551760939"/>
        <n v="602.8595458368377"/>
        <n v="538.64592094196803"/>
        <n v="492.59882253994954"/>
        <n v="443.31370899915896"/>
        <n v="423.33894028595461"/>
        <n v="413.24642556770397"/>
        <n v="418.71320437342303"/>
        <n v="299.32296168251224"/>
        <n v="238.57677902621722"/>
        <n v="231.86401613367906"/>
        <n v="217.0556035724575"/>
        <n v="214.03053874963987"/>
        <n v="212.07144915010085"/>
        <n v="206.30942091616248"/>
        <n v="3.5491606714628299"/>
        <n v="3.3093525179856114"/>
        <n v="0.23980815347721823"/>
        <n v="1.8225419664268585"/>
        <n v="40.783154783893607"/>
        <n v="35.943849279645363"/>
        <n v="32.249722940524563"/>
        <n v="31.732545253047654"/>
        <n v="25.157000369412636"/>
        <n v="16.328038418913927"/>
        <n v="19.431104543775398"/>
        <n v="34.119496855345915"/>
        <n v="30.581761006289309"/>
        <n v="26.650943396226417"/>
        <n v="26.10062893081761"/>
        <n v="25.70754716981132"/>
        <n v="21.69811320754717"/>
        <n v="105.410225921522"/>
        <n v="95.441934205311142"/>
        <n v="91.973840665873965"/>
        <n v="76.278240190249704"/>
        <n v="70.253666270313119"/>
        <n v="65.120887831946092"/>
        <n v="59.036860879904879"/>
        <n v="110.53136724544106"/>
        <n v="103.46392112381119"/>
        <n v="97.687810836750714"/>
        <n v="91.562690864671495"/>
        <n v="88.39542797312626"/>
        <n v="88.500130878631879"/>
        <n v="87.81083675071983"/>
        <n v="78.884914056365062"/>
        <n v="60.090742518104875"/>
        <n v="296.36312376656332"/>
        <n v="268.75763556056762"/>
        <n v="262.4565360398459"/>
        <n v="237.39310215205339"/>
        <n v="220.98017103655673"/>
        <n v="233.67634620806317"/>
        <n v="424.69084602624037"/>
        <n v="380.14628261197407"/>
        <n v="352.586336902428"/>
        <n v="350.65977982204794"/>
        <n v="327.02835168149602"/>
        <n v="315.06937113557535"/>
        <n v="314.13059870306137"/>
        <n v="309.39526466596288"/>
        <n v="299.57397074347762"/>
        <n v="557.07232361754291"/>
        <n v="461.30822664124219"/>
        <n v="421.55407245982019"/>
        <n v="411.46145464451104"/>
        <n v="402.57423045491691"/>
        <n v="358.91786979024789"/>
        <n v="354.89648597112506"/>
        <n v="346.37700898937618"/>
        <n v="301.25107267061111"/>
        <n v="244.95731900094847"/>
        <n v="232.90727609412403"/>
        <n v="226.28155909850503"/>
        <n v="216.4626710627343"/>
        <n v="201.56722821914096"/>
        <n v="414.93685419058551"/>
        <n v="331.53846153846155"/>
        <n v="315.29659395331038"/>
        <n v="301.8293149636433"/>
        <n v="300.45924225028705"/>
        <n v="293.03482587064678"/>
        <n v="307.89513968618445"/>
        <n v="565.41087746713322"/>
        <n v="460.96409280837042"/>
        <n v="385.40951863301285"/>
        <n v="369.99354553792847"/>
        <n v="369.93919217311549"/>
        <n v="366.47416516628732"/>
        <n v="336.28126656706348"/>
        <n v="271.81550918116534"/>
        <n v="242.77314569376838"/>
        <n v="243.13942840618824"/>
        <n v="242.41168249072246"/>
        <n v="246.52272398669817"/>
        <n v="268.46999154691463"/>
        <n v="232.36592467361697"/>
        <n v="222.13769136846059"/>
        <n v="188.22673053442284"/>
        <n v="202.49366018596788"/>
        <n v="215.75091575091574"/>
        <n v="276.15551930396953"/>
        <n v="231.35762189595795"/>
        <n v="213.66231647634584"/>
        <n v="213.7710712343665"/>
        <n v="210.85281856081204"/>
        <n v="207.04187058183797"/>
        <n v="335.27366298073582"/>
        <n v="300.03477293274915"/>
        <n v="245.48299603588566"/>
        <n v="249.80179428332985"/>
        <n v="244.80840114055221"/>
        <n v="229.41094651922944"/>
        <n v="226.35788302385424"/>
        <n v="865.65942563468082"/>
        <n v="680.49917913821412"/>
        <n v="627.24309405410554"/>
        <n v="590.36855504532582"/>
        <n v="589.74041733089052"/>
        <n v="563.61084013419304"/>
        <n v="559.24956577601176"/>
        <n v="544.56684670108734"/>
        <n v="533.30557472221562"/>
        <n v="532.66554046015847"/>
        <n v="881.63502237271734"/>
        <n v="693.41153706615069"/>
        <n v="639.27439835530299"/>
        <n v="601.78981739025278"/>
        <n v="601.15128794291934"/>
        <n v="574.5894304027089"/>
        <n v="570.15600435360989"/>
        <n v="555.23037852219136"/>
        <n v="543.7828032410207"/>
        <n v="543.13218043294228"/>
        <n v="2129.0741198488649"/>
        <n v="1900.7609731982061"/>
        <n v="1751.4054168579398"/>
        <n v="1628.8039831914969"/>
        <n v="1534.1113739891946"/>
        <n v="1471.3849359087537"/>
        <n v="1408.7609025742433"/>
        <n v="1360.0692114834562"/>
        <n v="1326.9412761750061"/>
        <n v="1285.0277199053639"/>
        <n v="4295.5402245763935"/>
        <n v="3504.9274023612275"/>
        <n v="2995.9414600352166"/>
        <n v="2722.1430014721591"/>
        <n v="2522.1834136766447"/>
        <n v="2433.8076956383684"/>
        <n v="2298.0602141846839"/>
        <n v="2201.8041162716854"/>
        <n v="2133.022544236931"/>
        <n v="2073.9110354184108"/>
        <n v="968.80202678248281"/>
        <n v="824.71950778139706"/>
        <n v="737.27832066594283"/>
        <n v="682.48280854144048"/>
        <n v="655.98986608758594"/>
        <n v="631.77705392689109"/>
        <n v="602.28013029315957"/>
        <n v="593.15960912052117"/>
        <n v="579.8407528049222"/>
        <n v="565.43612015924714"/>
        <n v="2056.3769950080855"/>
        <n v="1829.5893974548267"/>
        <n v="1662.7346551360472"/>
        <n v="1546.491598115728"/>
        <n v="1472.5444702242846"/>
        <n v="1407.9466357308584"/>
        <n v="1363.3955564930043"/>
        <n v="1319.9606271532025"/>
        <n v="1278.7492090276312"/>
        <n v="1252.016100681994"/>
        <n v="3555.0960826179789"/>
        <n v="3380.0020334945602"/>
        <n v="3209.58139061978"/>
        <n v="3066.9920257963308"/>
        <n v="2937.5433933214231"/>
        <n v="2829.3709239327786"/>
        <n v="2731.3949772684359"/>
        <n v="2655.3059683065349"/>
        <n v="2579.0063474080207"/>
        <n v="2525.4244919894841"/>
        <n v="1014.5633935956516"/>
        <n v="863.71460081137502"/>
        <n v="778.39221710189452"/>
        <n v="729.67623774075389"/>
        <n v="714.69534050179209"/>
        <n v="704.22033163968649"/>
        <n v="696.02977667493792"/>
        <n v="673.87648194099802"/>
        <n v="667.15112844145108"/>
        <n v="636.68517862066244"/>
        <n v="1965.5774093304253"/>
        <n v="1713.1170259993437"/>
        <n v="1570.4835067266306"/>
        <n v="1458.1933640873208"/>
        <n v="1383.0095157212068"/>
        <n v="1322.2324306587659"/>
        <n v="1271.9496612557664"/>
        <n v="1232.5063212955279"/>
        <n v="1222.9253604586077"/>
        <n v="1189.8770483892761"/>
        <n v="521.67121865336435"/>
        <n v="438.48046407692482"/>
        <n v="403.91169898201025"/>
        <n v="377.80285759429381"/>
        <n v="358.01412996862513"/>
        <n v="332.21452271855179"/>
        <n v="320.27627925874094"/>
        <n v="303.88461278017292"/>
        <n v="284.22454461323161"/>
        <n v="508.46688124682368"/>
        <n v="434.91614433338981"/>
        <n v="424.29442656276467"/>
        <n v="405.85465017787567"/>
        <n v="391.58902253091651"/>
        <n v="379.90852109097068"/>
        <n v="378.83449093681179"/>
        <n v="351.11807555480266"/>
        <n v="349.47815483817635"/>
        <n v="302.5038234199975"/>
        <n v="268.44955152316788"/>
        <n v="268.46815194477739"/>
        <n v="255.75269706113338"/>
        <n v="250.17877071880295"/>
        <n v="651.32480311597794"/>
        <n v="597.27351931257158"/>
        <n v="554.97377726907769"/>
        <n v="508.17431709858721"/>
        <n v="504.81746587628339"/>
        <n v="490.79556519807983"/>
        <n v="492.88484206570206"/>
        <n v="467.47868869262174"/>
        <n v="706.6583426074211"/>
        <n v="579.51874270513827"/>
        <n v="525.55033793870962"/>
        <n v="487.47455280801279"/>
        <n v="450.66773431774379"/>
        <n v="426.61572704323987"/>
        <n v="1113.8411576602919"/>
        <n v="913.1729895855367"/>
        <n v="892.51577100623376"/>
        <n v="887.18535753835431"/>
        <n v="869.39118316763927"/>
        <n v="856.16842314822884"/>
        <n v="782.28670258432976"/>
        <n v="767.44018215978792"/>
        <n v="764.23123343577743"/>
        <n v="3610.99298472087"/>
        <n v="3365.4722351546957"/>
        <n v="3166.1727049561941"/>
        <n v="3001.5646823549328"/>
        <n v="2874.5844267151988"/>
        <n v="2748.3498751428451"/>
        <n v="2654.8720743217505"/>
        <n v="2567.1210373724975"/>
        <n v="2484.3812164049605"/>
        <n v="2427.9434016167943"/>
        <n v="1281.5365828838912"/>
        <n v="993.97374580238125"/>
        <n v="869.58787015365829"/>
        <n v="773.07011295410598"/>
        <n v="735.75658898951872"/>
        <n v="725.4767477358298"/>
        <n v="723.23801770631928"/>
        <n v="705.09819883993077"/>
        <n v="696.12699704894681"/>
        <n v="939.33099541408149"/>
        <n v="698.28391193376353"/>
        <n v="629.69226619078256"/>
        <n v="567.64748604511215"/>
        <n v="525.4134589446162"/>
        <n v="563.06986781764226"/>
        <n v="530.17990911165987"/>
        <n v="1178.2226699124205"/>
        <n v="970.04113153697642"/>
        <n v="872.30663047837561"/>
        <n v="809.57870486956358"/>
        <n v="770.59514815747502"/>
        <n v="744.5209248533348"/>
        <n v="722.55425911935606"/>
        <n v="693.16339759553057"/>
        <n v="680.48164003842669"/>
        <n v="660.75808873592803"/>
        <n v="152.94150278756277"/>
        <n v="136.77456337429155"/>
        <n v="155.29729379894414"/>
        <n v="160.75684871346814"/>
        <n v="153.31225325677937"/>
        <n v="147.8582457308222"/>
        <n v="438.14033577270772"/>
        <n v="389.62548428755917"/>
        <n v="347.26646577701246"/>
        <n v="333.14679294016361"/>
        <n v="326.90486439948342"/>
        <n v="322.7292294446836"/>
        <n v="288.5062419285407"/>
        <n v="283.38355574687904"/>
        <n v="1135.0361730400118"/>
        <n v="989.98966484571088"/>
        <n v="875.47615532260443"/>
        <n v="804.62129041783555"/>
        <n v="763.14779270633392"/>
        <n v="725.4097150450317"/>
        <n v="707.16078547172594"/>
        <n v="695.73305772921901"/>
        <n v="691.61376051971058"/>
        <n v="678.70958216447661"/>
        <n v="1527.174653645242"/>
        <n v="1341.5625709743356"/>
        <n v="1213.3318192141721"/>
        <n v="1102.1689756983874"/>
        <n v="1049.9318646377469"/>
        <n v="1005.1669316375198"/>
        <n v="966.18214853508971"/>
        <n v="934.27208721326372"/>
        <n v="893.70883488530546"/>
        <n v="878.29888712241655"/>
        <n v="261.27167630057801"/>
        <n v="220.64409578860446"/>
        <n v="218.33195706028076"/>
        <n v="197.27497935590421"/>
        <n v="183.73245251857969"/>
        <n v="175.39223781998348"/>
        <n v="168.04293971924031"/>
        <n v="262.62958280657398"/>
        <n v="213.173198482933"/>
        <n v="208.24273072060683"/>
        <n v="218.25537294563844"/>
        <n v="217.00379266750949"/>
        <n v="209.06447534766119"/>
        <n v="905.28761206727313"/>
        <n v="736.6533603821739"/>
        <n v="676.82088868529547"/>
        <n v="635.17439958117927"/>
        <n v="612.34212420653103"/>
        <n v="593.1679863883254"/>
        <n v="585.92369609318757"/>
        <n v="582.45533669262488"/>
        <n v="579.3992539755252"/>
        <n v="9172.8234310421012"/>
        <n v="9033.0592404536837"/>
        <n v="8889.9884976302092"/>
        <n v="8751.3763852665688"/>
        <n v="8631.4216149240547"/>
        <n v="8508.2010163675914"/>
        <n v="8397.3487145939289"/>
        <n v="8285.9325584216404"/>
        <n v="8191.2930743170064"/>
        <n v="8087.0772716638794"/>
        <n v="3155.974350459383"/>
        <n v="2841.583250312317"/>
        <n v="2623.8819836488133"/>
        <n v="2444.0738807976345"/>
        <n v="2301.9782722140517"/>
        <n v="2197.6335057007764"/>
        <n v="2117.2853709062733"/>
        <n v="2054.5752486677102"/>
        <n v="2015.6443221531699"/>
        <n v="1967.8163100716354"/>
        <n v="3087.463314075922"/>
        <n v="2788.9133564520962"/>
        <n v="2549.3454824037099"/>
        <n v="2371.3092942608964"/>
        <n v="2258.3196088808618"/>
        <n v="2146.6245248872128"/>
        <n v="2052.8110762808151"/>
        <n v="1985.8178601697268"/>
        <n v="1930.8531859851444"/>
        <n v="1884.2031243638949"/>
        <n v="4149.4183915889507"/>
        <n v="3817.3503171835114"/>
        <n v="3519.8331311446409"/>
        <n v="3319.7089746505926"/>
        <n v="3158.6729471529306"/>
        <n v="3037.5167437511059"/>
        <n v="2930.5560820886094"/>
        <n v="2830.1343291126445"/>
        <n v="2753.5518866732377"/>
        <n v="2679.3435817726895"/>
        <n v="7162.9377751843404"/>
        <n v="6933.6712464413913"/>
        <n v="6734.5276112673064"/>
        <n v="6551.0745672201301"/>
        <n v="6396.2279631496122"/>
        <n v="6232.3554895407851"/>
        <n v="6093.5570173111946"/>
        <n v="5957.5148975297507"/>
        <n v="5832.0725690944773"/>
        <n v="5714.2003076759856"/>
        <n v="7233.2868742637738"/>
        <n v="7015.0027425837834"/>
        <n v="6812.9140627107518"/>
        <n v="6657.0782940229656"/>
        <n v="6486.3331205208215"/>
        <n v="6324.0987689845242"/>
        <n v="6175.784513843304"/>
        <n v="6038.5301549335036"/>
        <n v="5908.5998435378433"/>
        <n v="5794.7644525173318"/>
        <n v="167.55555555555554"/>
        <n v="128"/>
        <n v="124.5925925925926"/>
        <n v="131.25925925925927"/>
        <n v="133.33333333333334"/>
        <n v="140"/>
        <n v="83.739198743126479"/>
        <n v="77.611940298507463"/>
        <n v="70.463472113118613"/>
        <n v="81.225451688923798"/>
        <n v="63.550667714061269"/>
        <n v="709.45808295760526"/>
        <n v="617.73805105690803"/>
        <n v="579.43747384379708"/>
        <n v="544.26221741430641"/>
        <n v="524.38745133959242"/>
        <n v="490.23159590344511"/>
        <n v="488.9026633923707"/>
        <n v="484.74056994859563"/>
        <n v="539.09601634320734"/>
        <n v="460.46986721144026"/>
        <n v="432.78855975485192"/>
        <n v="412.51276813074566"/>
        <n v="403.54954034729315"/>
        <n v="385.06128702757917"/>
        <n v="375.35750766087847"/>
        <n v="357.20122574055159"/>
        <n v="348.13585291113378"/>
        <n v="2446.3979401501156"/>
        <n v="2107.2451739002381"/>
        <n v="1922.9002115183807"/>
        <n v="1777.684810838309"/>
        <n v="1658.6936731907147"/>
        <n v="1565.7808776674074"/>
        <n v="1486.3878550965219"/>
        <n v="1432.294929806242"/>
        <n v="1395.271180843753"/>
        <n v="1390.043017662231"/>
        <n v="2119.5306269203111"/>
        <n v="1918.829835915539"/>
        <n v="1776.28358501667"/>
        <n v="1664.087729620187"/>
        <n v="1570.8831797084395"/>
        <n v="1497.6766686278356"/>
        <n v="1458.2225272929334"/>
        <n v="1408.878865136955"/>
        <n v="1363.7549846375107"/>
        <n v="1330.5157874092959"/>
        <n v="487.5142585551331"/>
        <n v="413.88307984790873"/>
        <n v="373.77138783269965"/>
        <n v="344.58174904942967"/>
        <n v="335.81749049429658"/>
        <n v="319.71958174904944"/>
        <n v="326.77756653992395"/>
        <n v="3226.2862537368228"/>
        <n v="2909.3424940123423"/>
        <n v="2723.761822345763"/>
        <n v="2570.79771332669"/>
        <n v="2435.0465900945787"/>
        <n v="2348.3960070628136"/>
        <n v="2274.4305169490044"/>
        <n v="2180.1839128686561"/>
        <n v="2121.0730581633188"/>
        <n v="2066.6369469065226"/>
        <n v="3489.9880161237606"/>
        <n v="3257.6050923692278"/>
        <n v="3036.8169579630521"/>
        <n v="2869.2387904066736"/>
        <n v="2733.6015438967829"/>
        <n v="2625.3077677306896"/>
        <n v="2535.2606103995145"/>
        <n v="2459.9162685010815"/>
        <n v="2393.8119620873736"/>
        <n v="2311.8889390378658"/>
        <n v="2266.6655283109076"/>
        <n v="2129.3187794549553"/>
        <n v="2006.2858582064066"/>
        <n v="1894.2503073560549"/>
        <n v="1806.5458302028551"/>
        <n v="1728.9593436240693"/>
        <n v="1668.4430708284954"/>
        <n v="1620.4156990642716"/>
        <n v="1581.9556382760741"/>
        <n v="1539.4786046035106"/>
        <n v="1288.6654924806937"/>
        <n v="1077.0708576073703"/>
        <n v="952.44004877387886"/>
        <n v="902.75301449668063"/>
        <n v="854.94106489635556"/>
        <n v="808.8280720769543"/>
        <n v="776.38260398320006"/>
        <n v="756.94621325023707"/>
        <n v="741.55534480422705"/>
        <n v="1523.8105464089715"/>
        <n v="1316.5068002863279"/>
        <n v="1189.6039131472203"/>
        <n v="1100.1932712956334"/>
        <n v="1031.5652588880935"/>
        <n v="1008.0839895013123"/>
        <n v="975.03698401336192"/>
        <n v="934.78644714865186"/>
        <n v="918.46098783106652"/>
        <n v="881.98282032927705"/>
        <n v="10468.126637935042"/>
        <n v="10317.165131375845"/>
        <n v="10141.375300701466"/>
        <n v="9991.4579140051974"/>
        <n v="9857.2324510721919"/>
        <n v="9731.3279195934883"/>
        <n v="9610.0148282085156"/>
        <n v="9476.4231284422312"/>
        <n v="9351.4751017359431"/>
        <n v="9234.7981537576779"/>
        <n v="2920.0604270007566"/>
        <n v="2584.5877716812161"/>
        <n v="2356.8218573571753"/>
        <n v="2192.6839868447996"/>
        <n v="2085.0428546952112"/>
        <n v="1978.0394238122501"/>
        <n v="1888.9572372407511"/>
        <n v="1805.3761643480696"/>
        <n v="1740.0096950651282"/>
        <n v="1688.2054518025716"/>
        <n v="3859.0106847003171"/>
        <n v="3528.3343633748914"/>
        <n v="3256.3629826834167"/>
        <n v="3065.4417095520507"/>
        <n v="2901.3462841250789"/>
        <n v="2769.6579469687067"/>
        <n v="2668.8607542281225"/>
        <n v="2579.1707769286536"/>
        <n v="2491.3387370898158"/>
        <n v="2437.4178442814864"/>
        <m/>
      </sharedItems>
    </cacheField>
    <cacheField name=" iterations" numFmtId="0">
      <sharedItems containsString="0" containsBlank="1" containsNumber="1" containsInteger="1" minValue="100" maxValue="1000" count="11">
        <n v="100"/>
        <n v="200"/>
        <n v="300"/>
        <n v="400"/>
        <n v="500"/>
        <n v="600"/>
        <n v="700"/>
        <n v="800"/>
        <n v="900"/>
        <n v="1000"/>
        <m/>
      </sharedItems>
    </cacheField>
    <cacheField name=" max_stag_iter" numFmtId="0">
      <sharedItems containsString="0" containsBlank="1" containsNumber="1" containsInteger="1" minValue="200" maxValue="200"/>
    </cacheField>
    <cacheField name=" tabu_list_size" numFmtId="0">
      <sharedItems containsString="0" containsBlank="1" containsNumber="1" containsInteger="1" minValue="50" maxValue="50"/>
    </cacheField>
    <cacheField name=" neighbours_size" numFmtId="0">
      <sharedItems containsString="0" containsBlank="1" containsNumber="1" containsInteger="1" minValue="1" maxValue="18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  <x v="0"/>
    <n v="280"/>
    <n v="2579"/>
    <n v="21438"/>
    <x v="0"/>
    <x v="0"/>
    <n v="200"/>
    <n v="50"/>
    <n v="28"/>
  </r>
  <r>
    <x v="0"/>
    <x v="0"/>
    <n v="280"/>
    <n v="2579"/>
    <n v="18516"/>
    <x v="1"/>
    <x v="1"/>
    <n v="200"/>
    <n v="50"/>
    <n v="28"/>
  </r>
  <r>
    <x v="0"/>
    <x v="0"/>
    <n v="280"/>
    <n v="2579"/>
    <n v="16934"/>
    <x v="2"/>
    <x v="2"/>
    <n v="200"/>
    <n v="50"/>
    <n v="28"/>
  </r>
  <r>
    <x v="0"/>
    <x v="0"/>
    <n v="280"/>
    <n v="2579"/>
    <n v="16405"/>
    <x v="3"/>
    <x v="3"/>
    <n v="200"/>
    <n v="50"/>
    <n v="28"/>
  </r>
  <r>
    <x v="0"/>
    <x v="0"/>
    <n v="280"/>
    <n v="2579"/>
    <n v="16352"/>
    <x v="4"/>
    <x v="4"/>
    <n v="200"/>
    <n v="50"/>
    <n v="28"/>
  </r>
  <r>
    <x v="0"/>
    <x v="0"/>
    <n v="280"/>
    <n v="2579"/>
    <n v="15775"/>
    <x v="5"/>
    <x v="5"/>
    <n v="200"/>
    <n v="50"/>
    <n v="28"/>
  </r>
  <r>
    <x v="0"/>
    <x v="0"/>
    <n v="280"/>
    <n v="2579"/>
    <n v="15620"/>
    <x v="6"/>
    <x v="6"/>
    <n v="200"/>
    <n v="50"/>
    <n v="28"/>
  </r>
  <r>
    <x v="0"/>
    <x v="0"/>
    <n v="280"/>
    <n v="2579"/>
    <n v="15025"/>
    <x v="7"/>
    <x v="7"/>
    <n v="200"/>
    <n v="50"/>
    <n v="28"/>
  </r>
  <r>
    <x v="0"/>
    <x v="0"/>
    <n v="280"/>
    <n v="2579"/>
    <n v="14533"/>
    <x v="8"/>
    <x v="8"/>
    <n v="200"/>
    <n v="50"/>
    <n v="28"/>
  </r>
  <r>
    <x v="0"/>
    <x v="0"/>
    <n v="280"/>
    <n v="2579"/>
    <n v="14533"/>
    <x v="8"/>
    <x v="9"/>
    <n v="200"/>
    <n v="50"/>
    <n v="28"/>
  </r>
  <r>
    <x v="1"/>
    <x v="1"/>
    <n v="29"/>
    <n v="2020"/>
    <n v="3126"/>
    <x v="9"/>
    <x v="0"/>
    <n v="200"/>
    <n v="50"/>
    <n v="2"/>
  </r>
  <r>
    <x v="1"/>
    <x v="1"/>
    <n v="29"/>
    <n v="2020"/>
    <n v="2891"/>
    <x v="10"/>
    <x v="1"/>
    <n v="200"/>
    <n v="50"/>
    <n v="2"/>
  </r>
  <r>
    <x v="1"/>
    <x v="1"/>
    <n v="29"/>
    <n v="2020"/>
    <n v="2864"/>
    <x v="11"/>
    <x v="2"/>
    <n v="200"/>
    <n v="50"/>
    <n v="2"/>
  </r>
  <r>
    <x v="1"/>
    <x v="1"/>
    <n v="29"/>
    <n v="2020"/>
    <n v="2588"/>
    <x v="12"/>
    <x v="3"/>
    <n v="200"/>
    <n v="50"/>
    <n v="2"/>
  </r>
  <r>
    <x v="1"/>
    <x v="1"/>
    <n v="29"/>
    <n v="2020"/>
    <n v="2524"/>
    <x v="13"/>
    <x v="4"/>
    <n v="200"/>
    <n v="50"/>
    <n v="2"/>
  </r>
  <r>
    <x v="1"/>
    <x v="1"/>
    <n v="29"/>
    <n v="2020"/>
    <n v="2475"/>
    <x v="14"/>
    <x v="5"/>
    <n v="200"/>
    <n v="50"/>
    <n v="2"/>
  </r>
  <r>
    <x v="1"/>
    <x v="1"/>
    <n v="29"/>
    <n v="2020"/>
    <n v="2467"/>
    <x v="15"/>
    <x v="6"/>
    <n v="200"/>
    <n v="50"/>
    <n v="2"/>
  </r>
  <r>
    <x v="1"/>
    <x v="1"/>
    <n v="29"/>
    <n v="2020"/>
    <n v="2467"/>
    <x v="15"/>
    <x v="7"/>
    <n v="200"/>
    <n v="50"/>
    <n v="2"/>
  </r>
  <r>
    <x v="1"/>
    <x v="1"/>
    <n v="29"/>
    <n v="2020"/>
    <n v="2467"/>
    <x v="15"/>
    <x v="8"/>
    <n v="200"/>
    <n v="50"/>
    <n v="2"/>
  </r>
  <r>
    <x v="1"/>
    <x v="1"/>
    <n v="29"/>
    <n v="2020"/>
    <n v="2467"/>
    <x v="15"/>
    <x v="9"/>
    <n v="200"/>
    <n v="50"/>
    <n v="2"/>
  </r>
  <r>
    <x v="2"/>
    <x v="0"/>
    <n v="52"/>
    <n v="7542"/>
    <n v="14424"/>
    <x v="16"/>
    <x v="0"/>
    <n v="200"/>
    <n v="50"/>
    <n v="5"/>
  </r>
  <r>
    <x v="2"/>
    <x v="0"/>
    <n v="52"/>
    <n v="7542"/>
    <n v="13667"/>
    <x v="17"/>
    <x v="1"/>
    <n v="200"/>
    <n v="50"/>
    <n v="5"/>
  </r>
  <r>
    <x v="2"/>
    <x v="0"/>
    <n v="52"/>
    <n v="7542"/>
    <n v="13667"/>
    <x v="17"/>
    <x v="2"/>
    <n v="200"/>
    <n v="50"/>
    <n v="5"/>
  </r>
  <r>
    <x v="2"/>
    <x v="0"/>
    <n v="52"/>
    <n v="7542"/>
    <n v="13110"/>
    <x v="18"/>
    <x v="3"/>
    <n v="200"/>
    <n v="50"/>
    <n v="5"/>
  </r>
  <r>
    <x v="2"/>
    <x v="0"/>
    <n v="52"/>
    <n v="7542"/>
    <n v="12645"/>
    <x v="19"/>
    <x v="4"/>
    <n v="200"/>
    <n v="50"/>
    <n v="5"/>
  </r>
  <r>
    <x v="2"/>
    <x v="0"/>
    <n v="52"/>
    <n v="7542"/>
    <n v="12645"/>
    <x v="19"/>
    <x v="5"/>
    <n v="200"/>
    <n v="50"/>
    <n v="5"/>
  </r>
  <r>
    <x v="2"/>
    <x v="0"/>
    <n v="52"/>
    <n v="7542"/>
    <n v="12645"/>
    <x v="19"/>
    <x v="6"/>
    <n v="200"/>
    <n v="50"/>
    <n v="5"/>
  </r>
  <r>
    <x v="2"/>
    <x v="0"/>
    <n v="52"/>
    <n v="7542"/>
    <n v="12645"/>
    <x v="19"/>
    <x v="7"/>
    <n v="200"/>
    <n v="50"/>
    <n v="5"/>
  </r>
  <r>
    <x v="2"/>
    <x v="0"/>
    <n v="52"/>
    <n v="7542"/>
    <n v="13136"/>
    <x v="20"/>
    <x v="8"/>
    <n v="200"/>
    <n v="50"/>
    <n v="5"/>
  </r>
  <r>
    <x v="2"/>
    <x v="0"/>
    <n v="52"/>
    <n v="7542"/>
    <n v="13136"/>
    <x v="20"/>
    <x v="9"/>
    <n v="200"/>
    <n v="50"/>
    <n v="5"/>
  </r>
  <r>
    <x v="3"/>
    <x v="0"/>
    <n v="127"/>
    <n v="118282"/>
    <n v="389516"/>
    <x v="21"/>
    <x v="0"/>
    <n v="200"/>
    <n v="50"/>
    <n v="12"/>
  </r>
  <r>
    <x v="3"/>
    <x v="0"/>
    <n v="127"/>
    <n v="118282"/>
    <n v="352444"/>
    <x v="22"/>
    <x v="1"/>
    <n v="200"/>
    <n v="50"/>
    <n v="12"/>
  </r>
  <r>
    <x v="3"/>
    <x v="0"/>
    <n v="127"/>
    <n v="118282"/>
    <n v="338016"/>
    <x v="23"/>
    <x v="2"/>
    <n v="200"/>
    <n v="50"/>
    <n v="12"/>
  </r>
  <r>
    <x v="3"/>
    <x v="0"/>
    <n v="127"/>
    <n v="118282"/>
    <n v="329517"/>
    <x v="24"/>
    <x v="3"/>
    <n v="200"/>
    <n v="50"/>
    <n v="12"/>
  </r>
  <r>
    <x v="3"/>
    <x v="0"/>
    <n v="127"/>
    <n v="118282"/>
    <n v="324347"/>
    <x v="25"/>
    <x v="4"/>
    <n v="200"/>
    <n v="50"/>
    <n v="12"/>
  </r>
  <r>
    <x v="3"/>
    <x v="0"/>
    <n v="127"/>
    <n v="118282"/>
    <n v="297181"/>
    <x v="26"/>
    <x v="5"/>
    <n v="200"/>
    <n v="50"/>
    <n v="12"/>
  </r>
  <r>
    <x v="3"/>
    <x v="0"/>
    <n v="127"/>
    <n v="118282"/>
    <n v="297181"/>
    <x v="26"/>
    <x v="6"/>
    <n v="200"/>
    <n v="50"/>
    <n v="12"/>
  </r>
  <r>
    <x v="3"/>
    <x v="0"/>
    <n v="127"/>
    <n v="118282"/>
    <n v="292502"/>
    <x v="27"/>
    <x v="7"/>
    <n v="200"/>
    <n v="50"/>
    <n v="12"/>
  </r>
  <r>
    <x v="3"/>
    <x v="0"/>
    <n v="127"/>
    <n v="118282"/>
    <n v="287204"/>
    <x v="28"/>
    <x v="8"/>
    <n v="200"/>
    <n v="50"/>
    <n v="12"/>
  </r>
  <r>
    <x v="3"/>
    <x v="0"/>
    <n v="127"/>
    <n v="118282"/>
    <n v="287204"/>
    <x v="28"/>
    <x v="9"/>
    <n v="200"/>
    <n v="50"/>
    <n v="12"/>
  </r>
  <r>
    <x v="4"/>
    <x v="0"/>
    <n v="14051"/>
    <n v="469385"/>
    <n v="41176309"/>
    <x v="29"/>
    <x v="0"/>
    <n v="200"/>
    <n v="50"/>
    <n v="1405"/>
  </r>
  <r>
    <x v="4"/>
    <x v="0"/>
    <n v="14051"/>
    <n v="469385"/>
    <n v="40561769"/>
    <x v="30"/>
    <x v="1"/>
    <n v="200"/>
    <n v="50"/>
    <n v="1405"/>
  </r>
  <r>
    <x v="4"/>
    <x v="0"/>
    <n v="14051"/>
    <n v="469385"/>
    <n v="39974898"/>
    <x v="31"/>
    <x v="2"/>
    <n v="200"/>
    <n v="50"/>
    <n v="1405"/>
  </r>
  <r>
    <x v="4"/>
    <x v="0"/>
    <n v="14051"/>
    <n v="469385"/>
    <n v="39415839"/>
    <x v="32"/>
    <x v="3"/>
    <n v="200"/>
    <n v="50"/>
    <n v="1405"/>
  </r>
  <r>
    <x v="4"/>
    <x v="0"/>
    <n v="14051"/>
    <n v="469385"/>
    <n v="38961358"/>
    <x v="33"/>
    <x v="4"/>
    <n v="200"/>
    <n v="50"/>
    <n v="1405"/>
  </r>
  <r>
    <x v="4"/>
    <x v="0"/>
    <n v="14051"/>
    <n v="469385"/>
    <n v="38443070"/>
    <x v="34"/>
    <x v="5"/>
    <n v="200"/>
    <n v="50"/>
    <n v="1405"/>
  </r>
  <r>
    <x v="4"/>
    <x v="0"/>
    <n v="14051"/>
    <n v="469385"/>
    <n v="37961128"/>
    <x v="35"/>
    <x v="6"/>
    <n v="200"/>
    <n v="50"/>
    <n v="1405"/>
  </r>
  <r>
    <x v="4"/>
    <x v="0"/>
    <n v="14051"/>
    <n v="469385"/>
    <n v="37522527"/>
    <x v="36"/>
    <x v="7"/>
    <n v="200"/>
    <n v="50"/>
    <n v="1405"/>
  </r>
  <r>
    <x v="4"/>
    <x v="0"/>
    <n v="14051"/>
    <n v="469385"/>
    <n v="37081438"/>
    <x v="37"/>
    <x v="8"/>
    <n v="200"/>
    <n v="50"/>
    <n v="1405"/>
  </r>
  <r>
    <x v="4"/>
    <x v="0"/>
    <n v="14051"/>
    <n v="469385"/>
    <n v="36674850"/>
    <x v="38"/>
    <x v="9"/>
    <n v="200"/>
    <n v="50"/>
    <n v="1405"/>
  </r>
  <r>
    <x v="5"/>
    <x v="0"/>
    <n v="130"/>
    <n v="6110"/>
    <n v="26685"/>
    <x v="39"/>
    <x v="0"/>
    <n v="200"/>
    <n v="50"/>
    <n v="13"/>
  </r>
  <r>
    <x v="5"/>
    <x v="0"/>
    <n v="130"/>
    <n v="6110"/>
    <n v="22886"/>
    <x v="40"/>
    <x v="1"/>
    <n v="200"/>
    <n v="50"/>
    <n v="13"/>
  </r>
  <r>
    <x v="5"/>
    <x v="0"/>
    <n v="130"/>
    <n v="6110"/>
    <n v="21695"/>
    <x v="41"/>
    <x v="2"/>
    <n v="200"/>
    <n v="50"/>
    <n v="13"/>
  </r>
  <r>
    <x v="5"/>
    <x v="0"/>
    <n v="130"/>
    <n v="6110"/>
    <n v="21695"/>
    <x v="41"/>
    <x v="3"/>
    <n v="200"/>
    <n v="50"/>
    <n v="13"/>
  </r>
  <r>
    <x v="5"/>
    <x v="0"/>
    <n v="130"/>
    <n v="6110"/>
    <n v="21434"/>
    <x v="42"/>
    <x v="4"/>
    <n v="200"/>
    <n v="50"/>
    <n v="13"/>
  </r>
  <r>
    <x v="5"/>
    <x v="0"/>
    <n v="130"/>
    <n v="6110"/>
    <n v="21084"/>
    <x v="43"/>
    <x v="5"/>
    <n v="200"/>
    <n v="50"/>
    <n v="13"/>
  </r>
  <r>
    <x v="5"/>
    <x v="0"/>
    <n v="130"/>
    <n v="6110"/>
    <n v="20823"/>
    <x v="44"/>
    <x v="6"/>
    <n v="200"/>
    <n v="50"/>
    <n v="13"/>
  </r>
  <r>
    <x v="5"/>
    <x v="0"/>
    <n v="130"/>
    <n v="6110"/>
    <n v="20247"/>
    <x v="45"/>
    <x v="7"/>
    <n v="200"/>
    <n v="50"/>
    <n v="13"/>
  </r>
  <r>
    <x v="5"/>
    <x v="0"/>
    <n v="130"/>
    <n v="6110"/>
    <n v="20247"/>
    <x v="45"/>
    <x v="8"/>
    <n v="200"/>
    <n v="50"/>
    <n v="13"/>
  </r>
  <r>
    <x v="5"/>
    <x v="0"/>
    <n v="130"/>
    <n v="6110"/>
    <n v="20247"/>
    <x v="45"/>
    <x v="9"/>
    <n v="200"/>
    <n v="50"/>
    <n v="13"/>
  </r>
  <r>
    <x v="6"/>
    <x v="0"/>
    <n v="150"/>
    <n v="6528"/>
    <n v="32550"/>
    <x v="46"/>
    <x v="0"/>
    <n v="200"/>
    <n v="50"/>
    <n v="15"/>
  </r>
  <r>
    <x v="6"/>
    <x v="0"/>
    <n v="150"/>
    <n v="6528"/>
    <n v="28067"/>
    <x v="47"/>
    <x v="1"/>
    <n v="200"/>
    <n v="50"/>
    <n v="15"/>
  </r>
  <r>
    <x v="6"/>
    <x v="0"/>
    <n v="150"/>
    <n v="6528"/>
    <n v="27963"/>
    <x v="48"/>
    <x v="2"/>
    <n v="200"/>
    <n v="50"/>
    <n v="15"/>
  </r>
  <r>
    <x v="6"/>
    <x v="0"/>
    <n v="150"/>
    <n v="6528"/>
    <n v="26030"/>
    <x v="49"/>
    <x v="3"/>
    <n v="200"/>
    <n v="50"/>
    <n v="15"/>
  </r>
  <r>
    <x v="6"/>
    <x v="0"/>
    <n v="150"/>
    <n v="6528"/>
    <n v="25202"/>
    <x v="50"/>
    <x v="4"/>
    <n v="200"/>
    <n v="50"/>
    <n v="15"/>
  </r>
  <r>
    <x v="6"/>
    <x v="0"/>
    <n v="150"/>
    <n v="6528"/>
    <n v="23861"/>
    <x v="51"/>
    <x v="5"/>
    <n v="200"/>
    <n v="50"/>
    <n v="15"/>
  </r>
  <r>
    <x v="6"/>
    <x v="0"/>
    <n v="150"/>
    <n v="6528"/>
    <n v="23538"/>
    <x v="52"/>
    <x v="6"/>
    <n v="200"/>
    <n v="50"/>
    <n v="15"/>
  </r>
  <r>
    <x v="6"/>
    <x v="0"/>
    <n v="150"/>
    <n v="6528"/>
    <n v="23538"/>
    <x v="52"/>
    <x v="7"/>
    <n v="200"/>
    <n v="50"/>
    <n v="15"/>
  </r>
  <r>
    <x v="6"/>
    <x v="0"/>
    <n v="150"/>
    <n v="6528"/>
    <n v="23538"/>
    <x v="52"/>
    <x v="8"/>
    <n v="200"/>
    <n v="50"/>
    <n v="15"/>
  </r>
  <r>
    <x v="6"/>
    <x v="0"/>
    <n v="150"/>
    <n v="6528"/>
    <n v="24113"/>
    <x v="53"/>
    <x v="9"/>
    <n v="200"/>
    <n v="50"/>
    <n v="15"/>
  </r>
  <r>
    <x v="7"/>
    <x v="0"/>
    <n v="1291"/>
    <n v="50801"/>
    <n v="1542403"/>
    <x v="54"/>
    <x v="0"/>
    <n v="200"/>
    <n v="50"/>
    <n v="129"/>
  </r>
  <r>
    <x v="7"/>
    <x v="0"/>
    <n v="1291"/>
    <n v="50801"/>
    <n v="1403254"/>
    <x v="55"/>
    <x v="1"/>
    <n v="200"/>
    <n v="50"/>
    <n v="129"/>
  </r>
  <r>
    <x v="7"/>
    <x v="0"/>
    <n v="1291"/>
    <n v="50801"/>
    <n v="1289587"/>
    <x v="56"/>
    <x v="2"/>
    <n v="200"/>
    <n v="50"/>
    <n v="129"/>
  </r>
  <r>
    <x v="7"/>
    <x v="0"/>
    <n v="1291"/>
    <n v="50801"/>
    <n v="1208592"/>
    <x v="57"/>
    <x v="3"/>
    <n v="200"/>
    <n v="50"/>
    <n v="129"/>
  </r>
  <r>
    <x v="7"/>
    <x v="0"/>
    <n v="1291"/>
    <n v="50801"/>
    <n v="1140799"/>
    <x v="58"/>
    <x v="4"/>
    <n v="200"/>
    <n v="50"/>
    <n v="129"/>
  </r>
  <r>
    <x v="7"/>
    <x v="0"/>
    <n v="1291"/>
    <n v="50801"/>
    <n v="1095215"/>
    <x v="59"/>
    <x v="5"/>
    <n v="200"/>
    <n v="50"/>
    <n v="129"/>
  </r>
  <r>
    <x v="7"/>
    <x v="0"/>
    <n v="1291"/>
    <n v="50801"/>
    <n v="1050016"/>
    <x v="60"/>
    <x v="6"/>
    <n v="200"/>
    <n v="50"/>
    <n v="129"/>
  </r>
  <r>
    <x v="7"/>
    <x v="0"/>
    <n v="1291"/>
    <n v="50801"/>
    <n v="1013235"/>
    <x v="61"/>
    <x v="7"/>
    <n v="200"/>
    <n v="50"/>
    <n v="129"/>
  </r>
  <r>
    <x v="7"/>
    <x v="0"/>
    <n v="1291"/>
    <n v="50801"/>
    <n v="996968"/>
    <x v="62"/>
    <x v="8"/>
    <n v="200"/>
    <n v="50"/>
    <n v="129"/>
  </r>
  <r>
    <x v="7"/>
    <x v="0"/>
    <n v="1291"/>
    <n v="50801"/>
    <n v="977160"/>
    <x v="63"/>
    <x v="9"/>
    <n v="200"/>
    <n v="50"/>
    <n v="129"/>
  </r>
  <r>
    <x v="8"/>
    <x v="0"/>
    <n v="15112"/>
    <n v="1573084"/>
    <n v="132522986"/>
    <x v="64"/>
    <x v="0"/>
    <n v="200"/>
    <n v="50"/>
    <n v="1511"/>
  </r>
  <r>
    <x v="8"/>
    <x v="0"/>
    <n v="15112"/>
    <n v="1573084"/>
    <n v="130732545"/>
    <x v="65"/>
    <x v="1"/>
    <n v="200"/>
    <n v="50"/>
    <n v="1511"/>
  </r>
  <r>
    <x v="8"/>
    <x v="0"/>
    <n v="15112"/>
    <n v="1573084"/>
    <n v="129200510"/>
    <x v="66"/>
    <x v="2"/>
    <n v="200"/>
    <n v="50"/>
    <n v="1511"/>
  </r>
  <r>
    <x v="8"/>
    <x v="0"/>
    <n v="15112"/>
    <n v="1573084"/>
    <n v="127576993"/>
    <x v="67"/>
    <x v="3"/>
    <n v="200"/>
    <n v="50"/>
    <n v="1511"/>
  </r>
  <r>
    <x v="8"/>
    <x v="0"/>
    <n v="15112"/>
    <n v="1573084"/>
    <n v="126114580"/>
    <x v="68"/>
    <x v="4"/>
    <n v="200"/>
    <n v="50"/>
    <n v="1511"/>
  </r>
  <r>
    <x v="8"/>
    <x v="0"/>
    <n v="15112"/>
    <n v="1573084"/>
    <n v="124328985"/>
    <x v="69"/>
    <x v="5"/>
    <n v="200"/>
    <n v="50"/>
    <n v="1511"/>
  </r>
  <r>
    <x v="8"/>
    <x v="0"/>
    <n v="15112"/>
    <n v="1573084"/>
    <n v="122881841"/>
    <x v="70"/>
    <x v="6"/>
    <n v="200"/>
    <n v="50"/>
    <n v="1511"/>
  </r>
  <r>
    <x v="8"/>
    <x v="0"/>
    <n v="15112"/>
    <n v="1573084"/>
    <n v="121608010"/>
    <x v="71"/>
    <x v="7"/>
    <n v="200"/>
    <n v="50"/>
    <n v="1511"/>
  </r>
  <r>
    <x v="8"/>
    <x v="0"/>
    <n v="15112"/>
    <n v="1573084"/>
    <n v="120284742"/>
    <x v="72"/>
    <x v="8"/>
    <n v="200"/>
    <n v="50"/>
    <n v="1511"/>
  </r>
  <r>
    <x v="8"/>
    <x v="0"/>
    <n v="15112"/>
    <n v="1573084"/>
    <n v="119144571"/>
    <x v="73"/>
    <x v="9"/>
    <n v="200"/>
    <n v="50"/>
    <n v="1511"/>
  </r>
  <r>
    <x v="9"/>
    <x v="0"/>
    <n v="1655"/>
    <n v="62128"/>
    <n v="1980642"/>
    <x v="74"/>
    <x v="0"/>
    <n v="200"/>
    <n v="50"/>
    <n v="165"/>
  </r>
  <r>
    <x v="9"/>
    <x v="0"/>
    <n v="1655"/>
    <n v="62128"/>
    <n v="1813119"/>
    <x v="75"/>
    <x v="1"/>
    <n v="200"/>
    <n v="50"/>
    <n v="165"/>
  </r>
  <r>
    <x v="9"/>
    <x v="0"/>
    <n v="1655"/>
    <n v="62128"/>
    <n v="1677969"/>
    <x v="76"/>
    <x v="2"/>
    <n v="200"/>
    <n v="50"/>
    <n v="165"/>
  </r>
  <r>
    <x v="9"/>
    <x v="0"/>
    <n v="1655"/>
    <n v="62128"/>
    <n v="1577593"/>
    <x v="77"/>
    <x v="3"/>
    <n v="200"/>
    <n v="50"/>
    <n v="165"/>
  </r>
  <r>
    <x v="9"/>
    <x v="0"/>
    <n v="1655"/>
    <n v="62128"/>
    <n v="1513728"/>
    <x v="78"/>
    <x v="4"/>
    <n v="200"/>
    <n v="50"/>
    <n v="165"/>
  </r>
  <r>
    <x v="9"/>
    <x v="0"/>
    <n v="1655"/>
    <n v="62128"/>
    <n v="1440669"/>
    <x v="79"/>
    <x v="5"/>
    <n v="200"/>
    <n v="50"/>
    <n v="165"/>
  </r>
  <r>
    <x v="9"/>
    <x v="0"/>
    <n v="1655"/>
    <n v="62128"/>
    <n v="1370997"/>
    <x v="80"/>
    <x v="6"/>
    <n v="200"/>
    <n v="50"/>
    <n v="165"/>
  </r>
  <r>
    <x v="9"/>
    <x v="0"/>
    <n v="1655"/>
    <n v="62128"/>
    <n v="1329475"/>
    <x v="81"/>
    <x v="7"/>
    <n v="200"/>
    <n v="50"/>
    <n v="165"/>
  </r>
  <r>
    <x v="9"/>
    <x v="0"/>
    <n v="1655"/>
    <n v="62128"/>
    <n v="1294877"/>
    <x v="82"/>
    <x v="8"/>
    <n v="200"/>
    <n v="50"/>
    <n v="165"/>
  </r>
  <r>
    <x v="9"/>
    <x v="0"/>
    <n v="1655"/>
    <n v="62128"/>
    <n v="1262342"/>
    <x v="83"/>
    <x v="9"/>
    <n v="200"/>
    <n v="50"/>
    <n v="165"/>
  </r>
  <r>
    <x v="10"/>
    <x v="0"/>
    <n v="18512"/>
    <n v="645238"/>
    <n v="58703580"/>
    <x v="84"/>
    <x v="0"/>
    <n v="200"/>
    <n v="50"/>
    <n v="1851"/>
  </r>
  <r>
    <x v="10"/>
    <x v="0"/>
    <n v="18512"/>
    <n v="645238"/>
    <n v="58141472"/>
    <x v="85"/>
    <x v="1"/>
    <n v="200"/>
    <n v="50"/>
    <n v="1851"/>
  </r>
  <r>
    <x v="10"/>
    <x v="0"/>
    <n v="18512"/>
    <n v="645238"/>
    <n v="57595070"/>
    <x v="86"/>
    <x v="2"/>
    <n v="200"/>
    <n v="50"/>
    <n v="1851"/>
  </r>
  <r>
    <x v="10"/>
    <x v="0"/>
    <n v="18512"/>
    <n v="645238"/>
    <n v="57069334"/>
    <x v="87"/>
    <x v="3"/>
    <n v="200"/>
    <n v="50"/>
    <n v="1851"/>
  </r>
  <r>
    <x v="10"/>
    <x v="0"/>
    <n v="18512"/>
    <n v="645238"/>
    <n v="56530014"/>
    <x v="88"/>
    <x v="4"/>
    <n v="200"/>
    <n v="50"/>
    <n v="1851"/>
  </r>
  <r>
    <x v="10"/>
    <x v="0"/>
    <n v="18512"/>
    <n v="645238"/>
    <n v="56000301"/>
    <x v="89"/>
    <x v="5"/>
    <n v="200"/>
    <n v="50"/>
    <n v="1851"/>
  </r>
  <r>
    <x v="10"/>
    <x v="0"/>
    <n v="18512"/>
    <n v="645238"/>
    <n v="55478519"/>
    <x v="90"/>
    <x v="6"/>
    <n v="200"/>
    <n v="50"/>
    <n v="1851"/>
  </r>
  <r>
    <x v="10"/>
    <x v="0"/>
    <n v="18512"/>
    <n v="645238"/>
    <n v="54947038"/>
    <x v="91"/>
    <x v="7"/>
    <n v="200"/>
    <n v="50"/>
    <n v="1851"/>
  </r>
  <r>
    <x v="10"/>
    <x v="0"/>
    <n v="18512"/>
    <n v="645238"/>
    <n v="54471544"/>
    <x v="92"/>
    <x v="8"/>
    <n v="200"/>
    <n v="50"/>
    <n v="1851"/>
  </r>
  <r>
    <x v="10"/>
    <x v="0"/>
    <n v="18512"/>
    <n v="645238"/>
    <n v="54016789"/>
    <x v="93"/>
    <x v="9"/>
    <n v="200"/>
    <n v="50"/>
    <n v="1851"/>
  </r>
  <r>
    <x v="11"/>
    <x v="0"/>
    <n v="198"/>
    <n v="15780"/>
    <n v="96117"/>
    <x v="94"/>
    <x v="0"/>
    <n v="200"/>
    <n v="50"/>
    <n v="19"/>
  </r>
  <r>
    <x v="11"/>
    <x v="0"/>
    <n v="198"/>
    <n v="15780"/>
    <n v="79809"/>
    <x v="95"/>
    <x v="1"/>
    <n v="200"/>
    <n v="50"/>
    <n v="19"/>
  </r>
  <r>
    <x v="11"/>
    <x v="0"/>
    <n v="198"/>
    <n v="15780"/>
    <n v="75117"/>
    <x v="96"/>
    <x v="2"/>
    <n v="200"/>
    <n v="50"/>
    <n v="19"/>
  </r>
  <r>
    <x v="11"/>
    <x v="0"/>
    <n v="198"/>
    <n v="15780"/>
    <n v="71708"/>
    <x v="97"/>
    <x v="3"/>
    <n v="200"/>
    <n v="50"/>
    <n v="19"/>
  </r>
  <r>
    <x v="11"/>
    <x v="0"/>
    <n v="198"/>
    <n v="15780"/>
    <n v="64781"/>
    <x v="98"/>
    <x v="4"/>
    <n v="200"/>
    <n v="50"/>
    <n v="19"/>
  </r>
  <r>
    <x v="11"/>
    <x v="0"/>
    <n v="198"/>
    <n v="15780"/>
    <n v="64781"/>
    <x v="98"/>
    <x v="5"/>
    <n v="200"/>
    <n v="50"/>
    <n v="19"/>
  </r>
  <r>
    <x v="11"/>
    <x v="0"/>
    <n v="198"/>
    <n v="15780"/>
    <n v="63645"/>
    <x v="99"/>
    <x v="6"/>
    <n v="200"/>
    <n v="50"/>
    <n v="19"/>
  </r>
  <r>
    <x v="11"/>
    <x v="0"/>
    <n v="198"/>
    <n v="15780"/>
    <n v="61544"/>
    <x v="100"/>
    <x v="7"/>
    <n v="200"/>
    <n v="50"/>
    <n v="19"/>
  </r>
  <r>
    <x v="11"/>
    <x v="0"/>
    <n v="198"/>
    <n v="15780"/>
    <n v="61452"/>
    <x v="101"/>
    <x v="8"/>
    <n v="200"/>
    <n v="50"/>
    <n v="19"/>
  </r>
  <r>
    <x v="11"/>
    <x v="0"/>
    <n v="198"/>
    <n v="15780"/>
    <n v="60991"/>
    <x v="102"/>
    <x v="9"/>
    <n v="200"/>
    <n v="50"/>
    <n v="19"/>
  </r>
  <r>
    <x v="12"/>
    <x v="0"/>
    <n v="2103"/>
    <n v="80450"/>
    <n v="2959758"/>
    <x v="103"/>
    <x v="0"/>
    <n v="200"/>
    <n v="50"/>
    <n v="210"/>
  </r>
  <r>
    <x v="12"/>
    <x v="0"/>
    <n v="2103"/>
    <n v="80450"/>
    <n v="2755946"/>
    <x v="104"/>
    <x v="1"/>
    <n v="200"/>
    <n v="50"/>
    <n v="210"/>
  </r>
  <r>
    <x v="12"/>
    <x v="0"/>
    <n v="2103"/>
    <n v="80450"/>
    <n v="2591360"/>
    <x v="105"/>
    <x v="2"/>
    <n v="200"/>
    <n v="50"/>
    <n v="210"/>
  </r>
  <r>
    <x v="12"/>
    <x v="0"/>
    <n v="2103"/>
    <n v="80450"/>
    <n v="2465306"/>
    <x v="106"/>
    <x v="3"/>
    <n v="200"/>
    <n v="50"/>
    <n v="210"/>
  </r>
  <r>
    <x v="12"/>
    <x v="0"/>
    <n v="2103"/>
    <n v="80450"/>
    <n v="2355802"/>
    <x v="107"/>
    <x v="4"/>
    <n v="200"/>
    <n v="50"/>
    <n v="210"/>
  </r>
  <r>
    <x v="12"/>
    <x v="0"/>
    <n v="2103"/>
    <n v="80450"/>
    <n v="2263642"/>
    <x v="108"/>
    <x v="5"/>
    <n v="200"/>
    <n v="50"/>
    <n v="210"/>
  </r>
  <r>
    <x v="12"/>
    <x v="0"/>
    <n v="2103"/>
    <n v="80450"/>
    <n v="2171725"/>
    <x v="109"/>
    <x v="6"/>
    <n v="200"/>
    <n v="50"/>
    <n v="210"/>
  </r>
  <r>
    <x v="12"/>
    <x v="0"/>
    <n v="2103"/>
    <n v="80450"/>
    <n v="2109847"/>
    <x v="110"/>
    <x v="7"/>
    <n v="200"/>
    <n v="50"/>
    <n v="210"/>
  </r>
  <r>
    <x v="12"/>
    <x v="0"/>
    <n v="2103"/>
    <n v="80450"/>
    <n v="2040816"/>
    <x v="111"/>
    <x v="8"/>
    <n v="200"/>
    <n v="50"/>
    <n v="210"/>
  </r>
  <r>
    <x v="12"/>
    <x v="0"/>
    <n v="2103"/>
    <n v="80450"/>
    <n v="1981379"/>
    <x v="112"/>
    <x v="9"/>
    <n v="200"/>
    <n v="50"/>
    <n v="210"/>
  </r>
  <r>
    <x v="13"/>
    <x v="0"/>
    <n v="493"/>
    <n v="35002"/>
    <n v="326704"/>
    <x v="113"/>
    <x v="0"/>
    <n v="200"/>
    <n v="50"/>
    <n v="49"/>
  </r>
  <r>
    <x v="13"/>
    <x v="0"/>
    <n v="493"/>
    <n v="35002"/>
    <n v="278721"/>
    <x v="114"/>
    <x v="1"/>
    <n v="200"/>
    <n v="50"/>
    <n v="49"/>
  </r>
  <r>
    <x v="13"/>
    <x v="0"/>
    <n v="493"/>
    <n v="35002"/>
    <n v="249973"/>
    <x v="115"/>
    <x v="2"/>
    <n v="200"/>
    <n v="50"/>
    <n v="49"/>
  </r>
  <r>
    <x v="13"/>
    <x v="0"/>
    <n v="493"/>
    <n v="35002"/>
    <n v="233777"/>
    <x v="116"/>
    <x v="3"/>
    <n v="200"/>
    <n v="50"/>
    <n v="49"/>
  </r>
  <r>
    <x v="13"/>
    <x v="0"/>
    <n v="493"/>
    <n v="35002"/>
    <n v="223672"/>
    <x v="117"/>
    <x v="4"/>
    <n v="200"/>
    <n v="50"/>
    <n v="49"/>
  </r>
  <r>
    <x v="13"/>
    <x v="0"/>
    <n v="493"/>
    <n v="35002"/>
    <n v="214344"/>
    <x v="118"/>
    <x v="5"/>
    <n v="200"/>
    <n v="50"/>
    <n v="49"/>
  </r>
  <r>
    <x v="13"/>
    <x v="0"/>
    <n v="493"/>
    <n v="35002"/>
    <n v="207130"/>
    <x v="119"/>
    <x v="6"/>
    <n v="200"/>
    <n v="50"/>
    <n v="49"/>
  </r>
  <r>
    <x v="13"/>
    <x v="0"/>
    <n v="493"/>
    <n v="35002"/>
    <n v="202257"/>
    <x v="120"/>
    <x v="7"/>
    <n v="200"/>
    <n v="50"/>
    <n v="49"/>
  </r>
  <r>
    <x v="13"/>
    <x v="0"/>
    <n v="493"/>
    <n v="35002"/>
    <n v="201044"/>
    <x v="121"/>
    <x v="8"/>
    <n v="200"/>
    <n v="50"/>
    <n v="49"/>
  </r>
  <r>
    <x v="13"/>
    <x v="0"/>
    <n v="493"/>
    <n v="35002"/>
    <n v="201044"/>
    <x v="121"/>
    <x v="9"/>
    <n v="200"/>
    <n v="50"/>
    <n v="49"/>
  </r>
  <r>
    <x v="14"/>
    <x v="0"/>
    <n v="657"/>
    <n v="48912"/>
    <n v="659127"/>
    <x v="122"/>
    <x v="0"/>
    <n v="200"/>
    <n v="50"/>
    <n v="65"/>
  </r>
  <r>
    <x v="14"/>
    <x v="0"/>
    <n v="657"/>
    <n v="48912"/>
    <n v="586959"/>
    <x v="123"/>
    <x v="1"/>
    <n v="200"/>
    <n v="50"/>
    <n v="65"/>
  </r>
  <r>
    <x v="14"/>
    <x v="0"/>
    <n v="657"/>
    <n v="48912"/>
    <n v="527151"/>
    <x v="124"/>
    <x v="2"/>
    <n v="200"/>
    <n v="50"/>
    <n v="65"/>
  </r>
  <r>
    <x v="14"/>
    <x v="0"/>
    <n v="657"/>
    <n v="48912"/>
    <n v="492914"/>
    <x v="125"/>
    <x v="3"/>
    <n v="200"/>
    <n v="50"/>
    <n v="65"/>
  </r>
  <r>
    <x v="14"/>
    <x v="0"/>
    <n v="657"/>
    <n v="48912"/>
    <n v="468104"/>
    <x v="126"/>
    <x v="4"/>
    <n v="200"/>
    <n v="50"/>
    <n v="65"/>
  </r>
  <r>
    <x v="14"/>
    <x v="0"/>
    <n v="657"/>
    <n v="48912"/>
    <n v="459536"/>
    <x v="127"/>
    <x v="5"/>
    <n v="200"/>
    <n v="50"/>
    <n v="65"/>
  </r>
  <r>
    <x v="14"/>
    <x v="0"/>
    <n v="657"/>
    <n v="48912"/>
    <n v="443433"/>
    <x v="128"/>
    <x v="6"/>
    <n v="200"/>
    <n v="50"/>
    <n v="65"/>
  </r>
  <r>
    <x v="14"/>
    <x v="0"/>
    <n v="657"/>
    <n v="48912"/>
    <n v="432080"/>
    <x v="129"/>
    <x v="7"/>
    <n v="200"/>
    <n v="50"/>
    <n v="65"/>
  </r>
  <r>
    <x v="14"/>
    <x v="0"/>
    <n v="657"/>
    <n v="48912"/>
    <n v="419509"/>
    <x v="130"/>
    <x v="8"/>
    <n v="200"/>
    <n v="50"/>
    <n v="65"/>
  </r>
  <r>
    <x v="14"/>
    <x v="0"/>
    <n v="657"/>
    <n v="48912"/>
    <n v="417282"/>
    <x v="131"/>
    <x v="9"/>
    <n v="200"/>
    <n v="50"/>
    <n v="65"/>
  </r>
  <r>
    <x v="15"/>
    <x v="2"/>
    <n v="42"/>
    <n v="699"/>
    <n v="1441"/>
    <x v="132"/>
    <x v="0"/>
    <n v="200"/>
    <n v="50"/>
    <n v="4"/>
  </r>
  <r>
    <x v="15"/>
    <x v="2"/>
    <n v="42"/>
    <n v="699"/>
    <n v="1361"/>
    <x v="133"/>
    <x v="1"/>
    <n v="200"/>
    <n v="50"/>
    <n v="4"/>
  </r>
  <r>
    <x v="15"/>
    <x v="2"/>
    <n v="42"/>
    <n v="699"/>
    <n v="1346"/>
    <x v="134"/>
    <x v="2"/>
    <n v="200"/>
    <n v="50"/>
    <n v="4"/>
  </r>
  <r>
    <x v="15"/>
    <x v="2"/>
    <n v="42"/>
    <n v="699"/>
    <n v="1211"/>
    <x v="135"/>
    <x v="3"/>
    <n v="200"/>
    <n v="50"/>
    <n v="4"/>
  </r>
  <r>
    <x v="15"/>
    <x v="2"/>
    <n v="42"/>
    <n v="699"/>
    <n v="1159"/>
    <x v="136"/>
    <x v="4"/>
    <n v="200"/>
    <n v="50"/>
    <n v="4"/>
  </r>
  <r>
    <x v="15"/>
    <x v="2"/>
    <n v="42"/>
    <n v="699"/>
    <n v="1159"/>
    <x v="136"/>
    <x v="5"/>
    <n v="200"/>
    <n v="50"/>
    <n v="4"/>
  </r>
  <r>
    <x v="15"/>
    <x v="2"/>
    <n v="42"/>
    <n v="699"/>
    <n v="1175"/>
    <x v="137"/>
    <x v="6"/>
    <n v="200"/>
    <n v="50"/>
    <n v="4"/>
  </r>
  <r>
    <x v="15"/>
    <x v="2"/>
    <n v="42"/>
    <n v="699"/>
    <n v="1175"/>
    <x v="137"/>
    <x v="7"/>
    <n v="200"/>
    <n v="50"/>
    <n v="4"/>
  </r>
  <r>
    <x v="15"/>
    <x v="2"/>
    <n v="42"/>
    <n v="699"/>
    <n v="1205"/>
    <x v="138"/>
    <x v="8"/>
    <n v="200"/>
    <n v="50"/>
    <n v="4"/>
  </r>
  <r>
    <x v="15"/>
    <x v="2"/>
    <n v="42"/>
    <n v="699"/>
    <n v="1178"/>
    <x v="139"/>
    <x v="9"/>
    <n v="200"/>
    <n v="50"/>
    <n v="4"/>
  </r>
  <r>
    <x v="16"/>
    <x v="0"/>
    <n v="101"/>
    <n v="629"/>
    <n v="1732"/>
    <x v="140"/>
    <x v="0"/>
    <n v="200"/>
    <n v="50"/>
    <n v="10"/>
  </r>
  <r>
    <x v="16"/>
    <x v="0"/>
    <n v="101"/>
    <n v="629"/>
    <n v="1591"/>
    <x v="141"/>
    <x v="1"/>
    <n v="200"/>
    <n v="50"/>
    <n v="10"/>
  </r>
  <r>
    <x v="16"/>
    <x v="0"/>
    <n v="101"/>
    <n v="629"/>
    <n v="1533"/>
    <x v="142"/>
    <x v="2"/>
    <n v="200"/>
    <n v="50"/>
    <n v="10"/>
  </r>
  <r>
    <x v="16"/>
    <x v="0"/>
    <n v="101"/>
    <n v="629"/>
    <n v="1528"/>
    <x v="143"/>
    <x v="3"/>
    <n v="200"/>
    <n v="50"/>
    <n v="10"/>
  </r>
  <r>
    <x v="16"/>
    <x v="0"/>
    <n v="101"/>
    <n v="629"/>
    <n v="1528"/>
    <x v="143"/>
    <x v="4"/>
    <n v="200"/>
    <n v="50"/>
    <n v="10"/>
  </r>
  <r>
    <x v="16"/>
    <x v="0"/>
    <n v="101"/>
    <n v="629"/>
    <n v="1528"/>
    <x v="143"/>
    <x v="5"/>
    <n v="200"/>
    <n v="50"/>
    <n v="10"/>
  </r>
  <r>
    <x v="16"/>
    <x v="0"/>
    <n v="101"/>
    <n v="629"/>
    <n v="1599"/>
    <x v="144"/>
    <x v="6"/>
    <n v="200"/>
    <n v="50"/>
    <n v="10"/>
  </r>
  <r>
    <x v="16"/>
    <x v="0"/>
    <n v="101"/>
    <n v="629"/>
    <n v="1554"/>
    <x v="145"/>
    <x v="7"/>
    <n v="200"/>
    <n v="50"/>
    <n v="10"/>
  </r>
  <r>
    <x v="16"/>
    <x v="0"/>
    <n v="101"/>
    <n v="629"/>
    <n v="1554"/>
    <x v="145"/>
    <x v="8"/>
    <n v="200"/>
    <n v="50"/>
    <n v="10"/>
  </r>
  <r>
    <x v="16"/>
    <x v="0"/>
    <n v="101"/>
    <n v="629"/>
    <n v="1554"/>
    <x v="145"/>
    <x v="9"/>
    <n v="200"/>
    <n v="50"/>
    <n v="10"/>
  </r>
  <r>
    <x v="17"/>
    <x v="0"/>
    <n v="51"/>
    <n v="426"/>
    <n v="797"/>
    <x v="146"/>
    <x v="0"/>
    <n v="200"/>
    <n v="50"/>
    <n v="5"/>
  </r>
  <r>
    <x v="17"/>
    <x v="0"/>
    <n v="51"/>
    <n v="426"/>
    <n v="768"/>
    <x v="147"/>
    <x v="1"/>
    <n v="200"/>
    <n v="50"/>
    <n v="5"/>
  </r>
  <r>
    <x v="17"/>
    <x v="0"/>
    <n v="51"/>
    <n v="426"/>
    <n v="761"/>
    <x v="148"/>
    <x v="2"/>
    <n v="200"/>
    <n v="50"/>
    <n v="5"/>
  </r>
  <r>
    <x v="17"/>
    <x v="0"/>
    <n v="51"/>
    <n v="426"/>
    <n v="761"/>
    <x v="148"/>
    <x v="3"/>
    <n v="200"/>
    <n v="50"/>
    <n v="5"/>
  </r>
  <r>
    <x v="17"/>
    <x v="0"/>
    <n v="51"/>
    <n v="426"/>
    <n v="762"/>
    <x v="149"/>
    <x v="4"/>
    <n v="200"/>
    <n v="50"/>
    <n v="5"/>
  </r>
  <r>
    <x v="17"/>
    <x v="0"/>
    <n v="51"/>
    <n v="426"/>
    <n v="757"/>
    <x v="150"/>
    <x v="5"/>
    <n v="200"/>
    <n v="50"/>
    <n v="5"/>
  </r>
  <r>
    <x v="17"/>
    <x v="0"/>
    <n v="51"/>
    <n v="426"/>
    <n v="731"/>
    <x v="151"/>
    <x v="6"/>
    <n v="200"/>
    <n v="50"/>
    <n v="5"/>
  </r>
  <r>
    <x v="17"/>
    <x v="0"/>
    <n v="51"/>
    <n v="426"/>
    <n v="731"/>
    <x v="151"/>
    <x v="7"/>
    <n v="200"/>
    <n v="50"/>
    <n v="5"/>
  </r>
  <r>
    <x v="17"/>
    <x v="0"/>
    <n v="51"/>
    <n v="426"/>
    <n v="810"/>
    <x v="152"/>
    <x v="8"/>
    <n v="200"/>
    <n v="50"/>
    <n v="5"/>
  </r>
  <r>
    <x v="17"/>
    <x v="0"/>
    <n v="51"/>
    <n v="426"/>
    <n v="759"/>
    <x v="153"/>
    <x v="9"/>
    <n v="200"/>
    <n v="50"/>
    <n v="5"/>
  </r>
  <r>
    <x v="18"/>
    <x v="0"/>
    <n v="76"/>
    <n v="538"/>
    <n v="1415"/>
    <x v="154"/>
    <x v="0"/>
    <n v="200"/>
    <n v="50"/>
    <n v="7"/>
  </r>
  <r>
    <x v="18"/>
    <x v="0"/>
    <n v="76"/>
    <n v="538"/>
    <n v="1266"/>
    <x v="155"/>
    <x v="1"/>
    <n v="200"/>
    <n v="50"/>
    <n v="7"/>
  </r>
  <r>
    <x v="18"/>
    <x v="0"/>
    <n v="76"/>
    <n v="538"/>
    <n v="1246"/>
    <x v="156"/>
    <x v="2"/>
    <n v="200"/>
    <n v="50"/>
    <n v="7"/>
  </r>
  <r>
    <x v="18"/>
    <x v="0"/>
    <n v="76"/>
    <n v="538"/>
    <n v="1191"/>
    <x v="157"/>
    <x v="3"/>
    <n v="200"/>
    <n v="50"/>
    <n v="7"/>
  </r>
  <r>
    <x v="18"/>
    <x v="0"/>
    <n v="76"/>
    <n v="538"/>
    <n v="1191"/>
    <x v="157"/>
    <x v="4"/>
    <n v="200"/>
    <n v="50"/>
    <n v="7"/>
  </r>
  <r>
    <x v="18"/>
    <x v="0"/>
    <n v="76"/>
    <n v="538"/>
    <n v="1191"/>
    <x v="157"/>
    <x v="5"/>
    <n v="200"/>
    <n v="50"/>
    <n v="7"/>
  </r>
  <r>
    <x v="18"/>
    <x v="0"/>
    <n v="76"/>
    <n v="538"/>
    <n v="1243"/>
    <x v="158"/>
    <x v="6"/>
    <n v="200"/>
    <n v="50"/>
    <n v="7"/>
  </r>
  <r>
    <x v="18"/>
    <x v="0"/>
    <n v="76"/>
    <n v="538"/>
    <n v="1243"/>
    <x v="158"/>
    <x v="7"/>
    <n v="200"/>
    <n v="50"/>
    <n v="7"/>
  </r>
  <r>
    <x v="18"/>
    <x v="0"/>
    <n v="76"/>
    <n v="538"/>
    <n v="1203"/>
    <x v="159"/>
    <x v="8"/>
    <n v="200"/>
    <n v="50"/>
    <n v="7"/>
  </r>
  <r>
    <x v="18"/>
    <x v="0"/>
    <n v="76"/>
    <n v="538"/>
    <n v="1203"/>
    <x v="159"/>
    <x v="9"/>
    <n v="200"/>
    <n v="50"/>
    <n v="7"/>
  </r>
  <r>
    <x v="19"/>
    <x v="0"/>
    <n v="1400"/>
    <n v="20127"/>
    <n v="1423517"/>
    <x v="160"/>
    <x v="0"/>
    <n v="200"/>
    <n v="50"/>
    <n v="140"/>
  </r>
  <r>
    <x v="19"/>
    <x v="0"/>
    <n v="1400"/>
    <n v="20127"/>
    <n v="1243487"/>
    <x v="161"/>
    <x v="1"/>
    <n v="200"/>
    <n v="50"/>
    <n v="140"/>
  </r>
  <r>
    <x v="19"/>
    <x v="0"/>
    <n v="1400"/>
    <n v="20127"/>
    <n v="1123445"/>
    <x v="162"/>
    <x v="2"/>
    <n v="200"/>
    <n v="50"/>
    <n v="140"/>
  </r>
  <r>
    <x v="19"/>
    <x v="0"/>
    <n v="1400"/>
    <n v="20127"/>
    <n v="1036840"/>
    <x v="163"/>
    <x v="3"/>
    <n v="200"/>
    <n v="50"/>
    <n v="140"/>
  </r>
  <r>
    <x v="19"/>
    <x v="0"/>
    <n v="1400"/>
    <n v="20127"/>
    <n v="957746"/>
    <x v="164"/>
    <x v="4"/>
    <n v="200"/>
    <n v="50"/>
    <n v="140"/>
  </r>
  <r>
    <x v="19"/>
    <x v="0"/>
    <n v="1400"/>
    <n v="20127"/>
    <n v="905204"/>
    <x v="165"/>
    <x v="5"/>
    <n v="200"/>
    <n v="50"/>
    <n v="140"/>
  </r>
  <r>
    <x v="19"/>
    <x v="0"/>
    <n v="1400"/>
    <n v="20127"/>
    <n v="862491"/>
    <x v="166"/>
    <x v="6"/>
    <n v="200"/>
    <n v="50"/>
    <n v="140"/>
  </r>
  <r>
    <x v="19"/>
    <x v="0"/>
    <n v="1400"/>
    <n v="20127"/>
    <n v="819852"/>
    <x v="167"/>
    <x v="7"/>
    <n v="200"/>
    <n v="50"/>
    <n v="140"/>
  </r>
  <r>
    <x v="19"/>
    <x v="0"/>
    <n v="1400"/>
    <n v="20127"/>
    <n v="784646"/>
    <x v="168"/>
    <x v="8"/>
    <n v="200"/>
    <n v="50"/>
    <n v="140"/>
  </r>
  <r>
    <x v="19"/>
    <x v="0"/>
    <n v="1400"/>
    <n v="20127"/>
    <n v="758066"/>
    <x v="169"/>
    <x v="9"/>
    <n v="200"/>
    <n v="50"/>
    <n v="140"/>
  </r>
  <r>
    <x v="20"/>
    <x v="0"/>
    <n v="1577"/>
    <n v="22249"/>
    <n v="1220493"/>
    <x v="170"/>
    <x v="0"/>
    <n v="200"/>
    <n v="50"/>
    <n v="157"/>
  </r>
  <r>
    <x v="20"/>
    <x v="0"/>
    <n v="1577"/>
    <n v="22249"/>
    <n v="1118601"/>
    <x v="171"/>
    <x v="1"/>
    <n v="200"/>
    <n v="50"/>
    <n v="157"/>
  </r>
  <r>
    <x v="20"/>
    <x v="0"/>
    <n v="1577"/>
    <n v="22249"/>
    <n v="1037617"/>
    <x v="172"/>
    <x v="2"/>
    <n v="200"/>
    <n v="50"/>
    <n v="157"/>
  </r>
  <r>
    <x v="20"/>
    <x v="0"/>
    <n v="1577"/>
    <n v="22249"/>
    <n v="974697"/>
    <x v="173"/>
    <x v="3"/>
    <n v="200"/>
    <n v="50"/>
    <n v="157"/>
  </r>
  <r>
    <x v="20"/>
    <x v="0"/>
    <n v="1577"/>
    <n v="22249"/>
    <n v="926367"/>
    <x v="174"/>
    <x v="4"/>
    <n v="200"/>
    <n v="50"/>
    <n v="157"/>
  </r>
  <r>
    <x v="20"/>
    <x v="0"/>
    <n v="1577"/>
    <n v="22249"/>
    <n v="882582"/>
    <x v="175"/>
    <x v="5"/>
    <n v="200"/>
    <n v="50"/>
    <n v="157"/>
  </r>
  <r>
    <x v="20"/>
    <x v="0"/>
    <n v="1577"/>
    <n v="22249"/>
    <n v="847396"/>
    <x v="176"/>
    <x v="6"/>
    <n v="200"/>
    <n v="50"/>
    <n v="157"/>
  </r>
  <r>
    <x v="20"/>
    <x v="0"/>
    <n v="1577"/>
    <n v="22249"/>
    <n v="819413"/>
    <x v="177"/>
    <x v="7"/>
    <n v="200"/>
    <n v="50"/>
    <n v="157"/>
  </r>
  <r>
    <x v="20"/>
    <x v="0"/>
    <n v="1577"/>
    <n v="22249"/>
    <n v="792697"/>
    <x v="178"/>
    <x v="8"/>
    <n v="200"/>
    <n v="50"/>
    <n v="157"/>
  </r>
  <r>
    <x v="20"/>
    <x v="0"/>
    <n v="1577"/>
    <n v="22249"/>
    <n v="783952"/>
    <x v="179"/>
    <x v="9"/>
    <n v="200"/>
    <n v="50"/>
    <n v="157"/>
  </r>
  <r>
    <x v="21"/>
    <x v="0"/>
    <n v="3795"/>
    <n v="28772"/>
    <n v="3391154"/>
    <x v="180"/>
    <x v="0"/>
    <n v="200"/>
    <n v="50"/>
    <n v="379"/>
  </r>
  <r>
    <x v="21"/>
    <x v="0"/>
    <n v="3795"/>
    <n v="28772"/>
    <n v="3243048"/>
    <x v="181"/>
    <x v="1"/>
    <n v="200"/>
    <n v="50"/>
    <n v="379"/>
  </r>
  <r>
    <x v="21"/>
    <x v="0"/>
    <n v="3795"/>
    <n v="28772"/>
    <n v="3117354"/>
    <x v="182"/>
    <x v="2"/>
    <n v="200"/>
    <n v="50"/>
    <n v="379"/>
  </r>
  <r>
    <x v="21"/>
    <x v="0"/>
    <n v="3795"/>
    <n v="28772"/>
    <n v="2986729"/>
    <x v="183"/>
    <x v="3"/>
    <n v="200"/>
    <n v="50"/>
    <n v="379"/>
  </r>
  <r>
    <x v="21"/>
    <x v="0"/>
    <n v="3795"/>
    <n v="28772"/>
    <n v="2874982"/>
    <x v="184"/>
    <x v="4"/>
    <n v="200"/>
    <n v="50"/>
    <n v="379"/>
  </r>
  <r>
    <x v="21"/>
    <x v="0"/>
    <n v="3795"/>
    <n v="28772"/>
    <n v="2768106"/>
    <x v="185"/>
    <x v="5"/>
    <n v="200"/>
    <n v="50"/>
    <n v="379"/>
  </r>
  <r>
    <x v="21"/>
    <x v="0"/>
    <n v="3795"/>
    <n v="28772"/>
    <n v="2686863"/>
    <x v="186"/>
    <x v="6"/>
    <n v="200"/>
    <n v="50"/>
    <n v="379"/>
  </r>
  <r>
    <x v="21"/>
    <x v="0"/>
    <n v="3795"/>
    <n v="28772"/>
    <n v="2615543"/>
    <x v="187"/>
    <x v="7"/>
    <n v="200"/>
    <n v="50"/>
    <n v="379"/>
  </r>
  <r>
    <x v="21"/>
    <x v="0"/>
    <n v="3795"/>
    <n v="28772"/>
    <n v="2542195"/>
    <x v="188"/>
    <x v="8"/>
    <n v="200"/>
    <n v="50"/>
    <n v="379"/>
  </r>
  <r>
    <x v="21"/>
    <x v="0"/>
    <n v="3795"/>
    <n v="28772"/>
    <n v="2485407"/>
    <x v="189"/>
    <x v="9"/>
    <n v="200"/>
    <n v="50"/>
    <n v="379"/>
  </r>
  <r>
    <x v="22"/>
    <x v="0"/>
    <n v="417"/>
    <n v="11861"/>
    <n v="325988"/>
    <x v="190"/>
    <x v="0"/>
    <n v="200"/>
    <n v="50"/>
    <n v="41"/>
  </r>
  <r>
    <x v="22"/>
    <x v="0"/>
    <n v="417"/>
    <n v="11861"/>
    <n v="265735"/>
    <x v="191"/>
    <x v="1"/>
    <n v="200"/>
    <n v="50"/>
    <n v="41"/>
  </r>
  <r>
    <x v="22"/>
    <x v="0"/>
    <n v="417"/>
    <n v="11861"/>
    <n v="241578"/>
    <x v="192"/>
    <x v="2"/>
    <n v="200"/>
    <n v="50"/>
    <n v="41"/>
  </r>
  <r>
    <x v="22"/>
    <x v="0"/>
    <n v="417"/>
    <n v="11861"/>
    <n v="219638"/>
    <x v="193"/>
    <x v="3"/>
    <n v="200"/>
    <n v="50"/>
    <n v="41"/>
  </r>
  <r>
    <x v="22"/>
    <x v="0"/>
    <n v="417"/>
    <n v="11861"/>
    <n v="205200"/>
    <x v="194"/>
    <x v="4"/>
    <n v="200"/>
    <n v="50"/>
    <n v="41"/>
  </r>
  <r>
    <x v="22"/>
    <x v="0"/>
    <n v="417"/>
    <n v="11861"/>
    <n v="197841"/>
    <x v="195"/>
    <x v="5"/>
    <n v="200"/>
    <n v="50"/>
    <n v="41"/>
  </r>
  <r>
    <x v="22"/>
    <x v="0"/>
    <n v="417"/>
    <n v="11861"/>
    <n v="181760"/>
    <x v="196"/>
    <x v="6"/>
    <n v="200"/>
    <n v="50"/>
    <n v="41"/>
  </r>
  <r>
    <x v="22"/>
    <x v="0"/>
    <n v="417"/>
    <n v="11861"/>
    <n v="181467"/>
    <x v="197"/>
    <x v="7"/>
    <n v="200"/>
    <n v="50"/>
    <n v="41"/>
  </r>
  <r>
    <x v="22"/>
    <x v="0"/>
    <n v="417"/>
    <n v="11861"/>
    <n v="181467"/>
    <x v="197"/>
    <x v="8"/>
    <n v="200"/>
    <n v="50"/>
    <n v="41"/>
  </r>
  <r>
    <x v="22"/>
    <x v="0"/>
    <n v="417"/>
    <n v="11861"/>
    <n v="179763"/>
    <x v="198"/>
    <x v="9"/>
    <n v="200"/>
    <n v="50"/>
    <n v="41"/>
  </r>
  <r>
    <x v="23"/>
    <x v="0"/>
    <n v="4461"/>
    <n v="182566"/>
    <n v="7971587"/>
    <x v="199"/>
    <x v="0"/>
    <n v="200"/>
    <n v="50"/>
    <n v="446"/>
  </r>
  <r>
    <x v="23"/>
    <x v="0"/>
    <n v="4461"/>
    <n v="182566"/>
    <n v="7656506"/>
    <x v="200"/>
    <x v="1"/>
    <n v="200"/>
    <n v="50"/>
    <n v="446"/>
  </r>
  <r>
    <x v="23"/>
    <x v="0"/>
    <n v="4461"/>
    <n v="182566"/>
    <n v="7367620"/>
    <x v="201"/>
    <x v="2"/>
    <n v="200"/>
    <n v="50"/>
    <n v="446"/>
  </r>
  <r>
    <x v="23"/>
    <x v="0"/>
    <n v="4461"/>
    <n v="182566"/>
    <n v="7134826"/>
    <x v="202"/>
    <x v="3"/>
    <n v="200"/>
    <n v="50"/>
    <n v="446"/>
  </r>
  <r>
    <x v="23"/>
    <x v="0"/>
    <n v="4461"/>
    <n v="182566"/>
    <n v="6895255"/>
    <x v="203"/>
    <x v="4"/>
    <n v="200"/>
    <n v="50"/>
    <n v="446"/>
  </r>
  <r>
    <x v="23"/>
    <x v="0"/>
    <n v="4461"/>
    <n v="182566"/>
    <n v="6684845"/>
    <x v="204"/>
    <x v="5"/>
    <n v="200"/>
    <n v="50"/>
    <n v="446"/>
  </r>
  <r>
    <x v="23"/>
    <x v="0"/>
    <n v="4461"/>
    <n v="182566"/>
    <n v="6498046"/>
    <x v="205"/>
    <x v="6"/>
    <n v="200"/>
    <n v="50"/>
    <n v="446"/>
  </r>
  <r>
    <x v="23"/>
    <x v="0"/>
    <n v="4461"/>
    <n v="182566"/>
    <n v="6340932"/>
    <x v="206"/>
    <x v="7"/>
    <n v="200"/>
    <n v="50"/>
    <n v="446"/>
  </r>
  <r>
    <x v="23"/>
    <x v="0"/>
    <n v="4461"/>
    <n v="182566"/>
    <n v="6178973"/>
    <x v="207"/>
    <x v="8"/>
    <n v="200"/>
    <n v="50"/>
    <n v="446"/>
  </r>
  <r>
    <x v="23"/>
    <x v="0"/>
    <n v="4461"/>
    <n v="182566"/>
    <n v="6043842"/>
    <x v="208"/>
    <x v="9"/>
    <n v="200"/>
    <n v="50"/>
    <n v="446"/>
  </r>
  <r>
    <x v="24"/>
    <x v="2"/>
    <n v="26"/>
    <n v="937"/>
    <n v="1188"/>
    <x v="209"/>
    <x v="0"/>
    <n v="200"/>
    <n v="50"/>
    <n v="2"/>
  </r>
  <r>
    <x v="24"/>
    <x v="2"/>
    <n v="26"/>
    <n v="937"/>
    <n v="1188"/>
    <x v="209"/>
    <x v="1"/>
    <n v="200"/>
    <n v="50"/>
    <n v="2"/>
  </r>
  <r>
    <x v="24"/>
    <x v="2"/>
    <n v="26"/>
    <n v="937"/>
    <n v="1188"/>
    <x v="209"/>
    <x v="2"/>
    <n v="200"/>
    <n v="50"/>
    <n v="2"/>
  </r>
  <r>
    <x v="24"/>
    <x v="2"/>
    <n v="26"/>
    <n v="937"/>
    <n v="1188"/>
    <x v="209"/>
    <x v="3"/>
    <n v="200"/>
    <n v="50"/>
    <n v="2"/>
  </r>
  <r>
    <x v="24"/>
    <x v="2"/>
    <n v="26"/>
    <n v="937"/>
    <n v="1149"/>
    <x v="210"/>
    <x v="4"/>
    <n v="200"/>
    <n v="50"/>
    <n v="2"/>
  </r>
  <r>
    <x v="24"/>
    <x v="2"/>
    <n v="26"/>
    <n v="937"/>
    <n v="1103"/>
    <x v="211"/>
    <x v="5"/>
    <n v="200"/>
    <n v="50"/>
    <n v="2"/>
  </r>
  <r>
    <x v="24"/>
    <x v="2"/>
    <n v="26"/>
    <n v="937"/>
    <n v="1103"/>
    <x v="211"/>
    <x v="6"/>
    <n v="200"/>
    <n v="50"/>
    <n v="2"/>
  </r>
  <r>
    <x v="24"/>
    <x v="2"/>
    <n v="26"/>
    <n v="937"/>
    <n v="1103"/>
    <x v="211"/>
    <x v="7"/>
    <n v="200"/>
    <n v="50"/>
    <n v="2"/>
  </r>
  <r>
    <x v="24"/>
    <x v="2"/>
    <n v="26"/>
    <n v="937"/>
    <n v="1202"/>
    <x v="212"/>
    <x v="8"/>
    <n v="200"/>
    <n v="50"/>
    <n v="2"/>
  </r>
  <r>
    <x v="24"/>
    <x v="2"/>
    <n v="26"/>
    <n v="937"/>
    <n v="1170"/>
    <x v="213"/>
    <x v="9"/>
    <n v="200"/>
    <n v="50"/>
    <n v="2"/>
  </r>
  <r>
    <x v="25"/>
    <x v="0"/>
    <n v="262"/>
    <n v="2378"/>
    <n v="16714"/>
    <x v="214"/>
    <x v="0"/>
    <n v="200"/>
    <n v="50"/>
    <n v="26"/>
  </r>
  <r>
    <x v="25"/>
    <x v="0"/>
    <n v="262"/>
    <n v="2378"/>
    <n v="15187"/>
    <x v="215"/>
    <x v="1"/>
    <n v="200"/>
    <n v="50"/>
    <n v="26"/>
  </r>
  <r>
    <x v="25"/>
    <x v="0"/>
    <n v="262"/>
    <n v="2378"/>
    <n v="14092"/>
    <x v="216"/>
    <x v="2"/>
    <n v="200"/>
    <n v="50"/>
    <n v="26"/>
  </r>
  <r>
    <x v="25"/>
    <x v="0"/>
    <n v="262"/>
    <n v="2378"/>
    <n v="12920"/>
    <x v="217"/>
    <x v="3"/>
    <n v="200"/>
    <n v="50"/>
    <n v="26"/>
  </r>
  <r>
    <x v="25"/>
    <x v="0"/>
    <n v="262"/>
    <n v="2378"/>
    <n v="12445"/>
    <x v="218"/>
    <x v="4"/>
    <n v="200"/>
    <n v="50"/>
    <n v="26"/>
  </r>
  <r>
    <x v="25"/>
    <x v="0"/>
    <n v="262"/>
    <n v="2378"/>
    <n v="12205"/>
    <x v="219"/>
    <x v="5"/>
    <n v="200"/>
    <n v="50"/>
    <n v="26"/>
  </r>
  <r>
    <x v="25"/>
    <x v="0"/>
    <n v="262"/>
    <n v="2378"/>
    <n v="12205"/>
    <x v="219"/>
    <x v="6"/>
    <n v="200"/>
    <n v="50"/>
    <n v="26"/>
  </r>
  <r>
    <x v="25"/>
    <x v="0"/>
    <n v="262"/>
    <n v="2378"/>
    <n v="12205"/>
    <x v="219"/>
    <x v="7"/>
    <n v="200"/>
    <n v="50"/>
    <n v="26"/>
  </r>
  <r>
    <x v="25"/>
    <x v="0"/>
    <n v="262"/>
    <n v="2378"/>
    <n v="12335"/>
    <x v="220"/>
    <x v="8"/>
    <n v="200"/>
    <n v="50"/>
    <n v="26"/>
  </r>
  <r>
    <x v="25"/>
    <x v="0"/>
    <n v="262"/>
    <n v="2378"/>
    <n v="12335"/>
    <x v="220"/>
    <x v="9"/>
    <n v="200"/>
    <n v="50"/>
    <n v="26"/>
  </r>
  <r>
    <x v="26"/>
    <x v="2"/>
    <n v="120"/>
    <n v="6942"/>
    <n v="27721"/>
    <x v="221"/>
    <x v="0"/>
    <n v="200"/>
    <n v="50"/>
    <n v="12"/>
  </r>
  <r>
    <x v="26"/>
    <x v="2"/>
    <n v="120"/>
    <n v="6942"/>
    <n v="23504"/>
    <x v="222"/>
    <x v="1"/>
    <n v="200"/>
    <n v="50"/>
    <n v="12"/>
  </r>
  <r>
    <x v="26"/>
    <x v="2"/>
    <n v="120"/>
    <n v="6942"/>
    <n v="23038"/>
    <x v="223"/>
    <x v="2"/>
    <n v="200"/>
    <n v="50"/>
    <n v="12"/>
  </r>
  <r>
    <x v="26"/>
    <x v="2"/>
    <n v="120"/>
    <n v="6942"/>
    <n v="22010"/>
    <x v="224"/>
    <x v="3"/>
    <n v="200"/>
    <n v="50"/>
    <n v="12"/>
  </r>
  <r>
    <x v="26"/>
    <x v="2"/>
    <n v="120"/>
    <n v="6942"/>
    <n v="21800"/>
    <x v="225"/>
    <x v="4"/>
    <n v="200"/>
    <n v="50"/>
    <n v="12"/>
  </r>
  <r>
    <x v="26"/>
    <x v="2"/>
    <n v="120"/>
    <n v="6942"/>
    <n v="21800"/>
    <x v="225"/>
    <x v="5"/>
    <n v="200"/>
    <n v="50"/>
    <n v="12"/>
  </r>
  <r>
    <x v="26"/>
    <x v="2"/>
    <n v="120"/>
    <n v="6942"/>
    <n v="21800"/>
    <x v="225"/>
    <x v="6"/>
    <n v="200"/>
    <n v="50"/>
    <n v="12"/>
  </r>
  <r>
    <x v="26"/>
    <x v="2"/>
    <n v="120"/>
    <n v="6942"/>
    <n v="21664"/>
    <x v="226"/>
    <x v="7"/>
    <n v="200"/>
    <n v="50"/>
    <n v="12"/>
  </r>
  <r>
    <x v="26"/>
    <x v="2"/>
    <n v="120"/>
    <n v="6942"/>
    <n v="21264"/>
    <x v="227"/>
    <x v="8"/>
    <n v="200"/>
    <n v="50"/>
    <n v="12"/>
  </r>
  <r>
    <x v="26"/>
    <x v="2"/>
    <n v="120"/>
    <n v="6942"/>
    <n v="21264"/>
    <x v="227"/>
    <x v="9"/>
    <n v="200"/>
    <n v="50"/>
    <n v="12"/>
  </r>
  <r>
    <x v="27"/>
    <x v="2"/>
    <n v="17"/>
    <n v="2085"/>
    <n v="2159"/>
    <x v="228"/>
    <x v="0"/>
    <n v="200"/>
    <n v="50"/>
    <n v="1"/>
  </r>
  <r>
    <x v="27"/>
    <x v="2"/>
    <n v="17"/>
    <n v="2085"/>
    <n v="2154"/>
    <x v="229"/>
    <x v="1"/>
    <n v="200"/>
    <n v="50"/>
    <n v="1"/>
  </r>
  <r>
    <x v="27"/>
    <x v="2"/>
    <n v="17"/>
    <n v="2085"/>
    <n v="2154"/>
    <x v="229"/>
    <x v="2"/>
    <n v="200"/>
    <n v="50"/>
    <n v="1"/>
  </r>
  <r>
    <x v="27"/>
    <x v="2"/>
    <n v="17"/>
    <n v="2085"/>
    <n v="2154"/>
    <x v="229"/>
    <x v="3"/>
    <n v="200"/>
    <n v="50"/>
    <n v="1"/>
  </r>
  <r>
    <x v="27"/>
    <x v="2"/>
    <n v="17"/>
    <n v="2085"/>
    <n v="2090"/>
    <x v="230"/>
    <x v="4"/>
    <n v="200"/>
    <n v="50"/>
    <n v="1"/>
  </r>
  <r>
    <x v="27"/>
    <x v="2"/>
    <n v="17"/>
    <n v="2085"/>
    <n v="2090"/>
    <x v="230"/>
    <x v="5"/>
    <n v="200"/>
    <n v="50"/>
    <n v="1"/>
  </r>
  <r>
    <x v="27"/>
    <x v="2"/>
    <n v="17"/>
    <n v="2085"/>
    <n v="2090"/>
    <x v="230"/>
    <x v="6"/>
    <n v="200"/>
    <n v="50"/>
    <n v="1"/>
  </r>
  <r>
    <x v="27"/>
    <x v="2"/>
    <n v="17"/>
    <n v="2085"/>
    <n v="2090"/>
    <x v="230"/>
    <x v="7"/>
    <n v="200"/>
    <n v="50"/>
    <n v="1"/>
  </r>
  <r>
    <x v="27"/>
    <x v="2"/>
    <n v="17"/>
    <n v="2085"/>
    <n v="2123"/>
    <x v="231"/>
    <x v="8"/>
    <n v="200"/>
    <n v="50"/>
    <n v="1"/>
  </r>
  <r>
    <x v="27"/>
    <x v="2"/>
    <n v="17"/>
    <n v="2085"/>
    <n v="2123"/>
    <x v="231"/>
    <x v="9"/>
    <n v="200"/>
    <n v="50"/>
    <n v="1"/>
  </r>
  <r>
    <x v="28"/>
    <x v="2"/>
    <n v="21"/>
    <n v="2707"/>
    <n v="3811"/>
    <x v="232"/>
    <x v="0"/>
    <n v="200"/>
    <n v="50"/>
    <n v="2"/>
  </r>
  <r>
    <x v="28"/>
    <x v="2"/>
    <n v="21"/>
    <n v="2707"/>
    <n v="3680"/>
    <x v="233"/>
    <x v="1"/>
    <n v="200"/>
    <n v="50"/>
    <n v="2"/>
  </r>
  <r>
    <x v="28"/>
    <x v="2"/>
    <n v="21"/>
    <n v="2707"/>
    <n v="3580"/>
    <x v="234"/>
    <x v="2"/>
    <n v="200"/>
    <n v="50"/>
    <n v="2"/>
  </r>
  <r>
    <x v="28"/>
    <x v="2"/>
    <n v="21"/>
    <n v="2707"/>
    <n v="3566"/>
    <x v="235"/>
    <x v="3"/>
    <n v="200"/>
    <n v="50"/>
    <n v="2"/>
  </r>
  <r>
    <x v="28"/>
    <x v="2"/>
    <n v="21"/>
    <n v="2707"/>
    <n v="3566"/>
    <x v="235"/>
    <x v="4"/>
    <n v="200"/>
    <n v="50"/>
    <n v="2"/>
  </r>
  <r>
    <x v="28"/>
    <x v="2"/>
    <n v="21"/>
    <n v="2707"/>
    <n v="3388"/>
    <x v="236"/>
    <x v="5"/>
    <n v="200"/>
    <n v="50"/>
    <n v="2"/>
  </r>
  <r>
    <x v="28"/>
    <x v="2"/>
    <n v="21"/>
    <n v="2707"/>
    <n v="3149"/>
    <x v="237"/>
    <x v="6"/>
    <n v="200"/>
    <n v="50"/>
    <n v="2"/>
  </r>
  <r>
    <x v="28"/>
    <x v="2"/>
    <n v="21"/>
    <n v="2707"/>
    <n v="3149"/>
    <x v="237"/>
    <x v="7"/>
    <n v="200"/>
    <n v="50"/>
    <n v="2"/>
  </r>
  <r>
    <x v="28"/>
    <x v="2"/>
    <n v="21"/>
    <n v="2707"/>
    <n v="3233"/>
    <x v="238"/>
    <x v="8"/>
    <n v="200"/>
    <n v="50"/>
    <n v="2"/>
  </r>
  <r>
    <x v="28"/>
    <x v="2"/>
    <n v="21"/>
    <n v="2707"/>
    <n v="3233"/>
    <x v="238"/>
    <x v="9"/>
    <n v="200"/>
    <n v="50"/>
    <n v="2"/>
  </r>
  <r>
    <x v="29"/>
    <x v="2"/>
    <n v="24"/>
    <n v="1272"/>
    <n v="1706"/>
    <x v="239"/>
    <x v="0"/>
    <n v="200"/>
    <n v="50"/>
    <n v="2"/>
  </r>
  <r>
    <x v="29"/>
    <x v="2"/>
    <n v="24"/>
    <n v="1272"/>
    <n v="1661"/>
    <x v="240"/>
    <x v="1"/>
    <n v="200"/>
    <n v="50"/>
    <n v="2"/>
  </r>
  <r>
    <x v="29"/>
    <x v="2"/>
    <n v="24"/>
    <n v="1272"/>
    <n v="1611"/>
    <x v="241"/>
    <x v="2"/>
    <n v="200"/>
    <n v="50"/>
    <n v="2"/>
  </r>
  <r>
    <x v="29"/>
    <x v="2"/>
    <n v="24"/>
    <n v="1272"/>
    <n v="1611"/>
    <x v="241"/>
    <x v="3"/>
    <n v="200"/>
    <n v="50"/>
    <n v="2"/>
  </r>
  <r>
    <x v="29"/>
    <x v="2"/>
    <n v="24"/>
    <n v="1272"/>
    <n v="1604"/>
    <x v="242"/>
    <x v="4"/>
    <n v="200"/>
    <n v="50"/>
    <n v="2"/>
  </r>
  <r>
    <x v="29"/>
    <x v="2"/>
    <n v="24"/>
    <n v="1272"/>
    <n v="1599"/>
    <x v="243"/>
    <x v="5"/>
    <n v="200"/>
    <n v="50"/>
    <n v="2"/>
  </r>
  <r>
    <x v="29"/>
    <x v="2"/>
    <n v="24"/>
    <n v="1272"/>
    <n v="1599"/>
    <x v="243"/>
    <x v="6"/>
    <n v="200"/>
    <n v="50"/>
    <n v="2"/>
  </r>
  <r>
    <x v="29"/>
    <x v="2"/>
    <n v="24"/>
    <n v="1272"/>
    <n v="1548"/>
    <x v="244"/>
    <x v="7"/>
    <n v="200"/>
    <n v="50"/>
    <n v="2"/>
  </r>
  <r>
    <x v="29"/>
    <x v="2"/>
    <n v="24"/>
    <n v="1272"/>
    <n v="1548"/>
    <x v="244"/>
    <x v="8"/>
    <n v="200"/>
    <n v="50"/>
    <n v="2"/>
  </r>
  <r>
    <x v="29"/>
    <x v="2"/>
    <n v="24"/>
    <n v="1272"/>
    <n v="1548"/>
    <x v="244"/>
    <x v="9"/>
    <n v="200"/>
    <n v="50"/>
    <n v="2"/>
  </r>
  <r>
    <x v="30"/>
    <x v="2"/>
    <n v="48"/>
    <n v="5046"/>
    <n v="10365"/>
    <x v="245"/>
    <x v="0"/>
    <n v="200"/>
    <n v="50"/>
    <n v="4"/>
  </r>
  <r>
    <x v="30"/>
    <x v="2"/>
    <n v="48"/>
    <n v="5046"/>
    <n v="9862"/>
    <x v="246"/>
    <x v="1"/>
    <n v="200"/>
    <n v="50"/>
    <n v="4"/>
  </r>
  <r>
    <x v="30"/>
    <x v="2"/>
    <n v="48"/>
    <n v="5046"/>
    <n v="9687"/>
    <x v="247"/>
    <x v="2"/>
    <n v="200"/>
    <n v="50"/>
    <n v="4"/>
  </r>
  <r>
    <x v="30"/>
    <x v="2"/>
    <n v="48"/>
    <n v="5046"/>
    <n v="8895"/>
    <x v="248"/>
    <x v="3"/>
    <n v="200"/>
    <n v="50"/>
    <n v="4"/>
  </r>
  <r>
    <x v="30"/>
    <x v="2"/>
    <n v="48"/>
    <n v="5046"/>
    <n v="8591"/>
    <x v="249"/>
    <x v="4"/>
    <n v="200"/>
    <n v="50"/>
    <n v="4"/>
  </r>
  <r>
    <x v="30"/>
    <x v="2"/>
    <n v="48"/>
    <n v="5046"/>
    <n v="8332"/>
    <x v="250"/>
    <x v="5"/>
    <n v="200"/>
    <n v="50"/>
    <n v="4"/>
  </r>
  <r>
    <x v="30"/>
    <x v="2"/>
    <n v="48"/>
    <n v="5046"/>
    <n v="8332"/>
    <x v="250"/>
    <x v="6"/>
    <n v="200"/>
    <n v="50"/>
    <n v="4"/>
  </r>
  <r>
    <x v="30"/>
    <x v="2"/>
    <n v="48"/>
    <n v="5046"/>
    <n v="8025"/>
    <x v="251"/>
    <x v="7"/>
    <n v="200"/>
    <n v="50"/>
    <n v="4"/>
  </r>
  <r>
    <x v="30"/>
    <x v="2"/>
    <n v="48"/>
    <n v="5046"/>
    <n v="8025"/>
    <x v="251"/>
    <x v="8"/>
    <n v="200"/>
    <n v="50"/>
    <n v="4"/>
  </r>
  <r>
    <x v="30"/>
    <x v="2"/>
    <n v="48"/>
    <n v="5046"/>
    <n v="8025"/>
    <x v="251"/>
    <x v="9"/>
    <n v="200"/>
    <n v="50"/>
    <n v="4"/>
  </r>
  <r>
    <x v="31"/>
    <x v="2"/>
    <n v="48"/>
    <n v="11461"/>
    <n v="24129"/>
    <x v="252"/>
    <x v="0"/>
    <n v="200"/>
    <n v="50"/>
    <n v="4"/>
  </r>
  <r>
    <x v="31"/>
    <x v="2"/>
    <n v="48"/>
    <n v="11461"/>
    <n v="23319"/>
    <x v="253"/>
    <x v="1"/>
    <n v="200"/>
    <n v="50"/>
    <n v="4"/>
  </r>
  <r>
    <x v="31"/>
    <x v="2"/>
    <n v="48"/>
    <n v="11461"/>
    <n v="22657"/>
    <x v="254"/>
    <x v="2"/>
    <n v="200"/>
    <n v="50"/>
    <n v="4"/>
  </r>
  <r>
    <x v="31"/>
    <x v="2"/>
    <n v="48"/>
    <n v="11461"/>
    <n v="21955"/>
    <x v="255"/>
    <x v="3"/>
    <n v="200"/>
    <n v="50"/>
    <n v="4"/>
  </r>
  <r>
    <x v="31"/>
    <x v="2"/>
    <n v="48"/>
    <n v="11461"/>
    <n v="21592"/>
    <x v="256"/>
    <x v="4"/>
    <n v="200"/>
    <n v="50"/>
    <n v="4"/>
  </r>
  <r>
    <x v="31"/>
    <x v="2"/>
    <n v="48"/>
    <n v="11461"/>
    <n v="21592"/>
    <x v="256"/>
    <x v="5"/>
    <n v="200"/>
    <n v="50"/>
    <n v="4"/>
  </r>
  <r>
    <x v="31"/>
    <x v="2"/>
    <n v="48"/>
    <n v="11461"/>
    <n v="21604"/>
    <x v="257"/>
    <x v="6"/>
    <n v="200"/>
    <n v="50"/>
    <n v="4"/>
  </r>
  <r>
    <x v="31"/>
    <x v="2"/>
    <n v="48"/>
    <n v="11461"/>
    <n v="21525"/>
    <x v="258"/>
    <x v="7"/>
    <n v="200"/>
    <n v="50"/>
    <n v="4"/>
  </r>
  <r>
    <x v="31"/>
    <x v="2"/>
    <n v="48"/>
    <n v="11461"/>
    <n v="20502"/>
    <x v="259"/>
    <x v="8"/>
    <n v="200"/>
    <n v="50"/>
    <n v="4"/>
  </r>
  <r>
    <x v="31"/>
    <x v="2"/>
    <n v="48"/>
    <n v="11461"/>
    <n v="18348"/>
    <x v="260"/>
    <x v="9"/>
    <n v="200"/>
    <n v="50"/>
    <n v="4"/>
  </r>
  <r>
    <x v="32"/>
    <x v="0"/>
    <n v="100"/>
    <n v="21282"/>
    <n v="84354"/>
    <x v="261"/>
    <x v="0"/>
    <n v="200"/>
    <n v="50"/>
    <n v="10"/>
  </r>
  <r>
    <x v="32"/>
    <x v="0"/>
    <n v="100"/>
    <n v="21282"/>
    <n v="78479"/>
    <x v="262"/>
    <x v="1"/>
    <n v="200"/>
    <n v="50"/>
    <n v="10"/>
  </r>
  <r>
    <x v="32"/>
    <x v="0"/>
    <n v="100"/>
    <n v="21282"/>
    <n v="77138"/>
    <x v="263"/>
    <x v="2"/>
    <n v="200"/>
    <n v="50"/>
    <n v="10"/>
  </r>
  <r>
    <x v="32"/>
    <x v="0"/>
    <n v="100"/>
    <n v="21282"/>
    <n v="71804"/>
    <x v="264"/>
    <x v="3"/>
    <n v="200"/>
    <n v="50"/>
    <n v="10"/>
  </r>
  <r>
    <x v="32"/>
    <x v="0"/>
    <n v="100"/>
    <n v="21282"/>
    <n v="71804"/>
    <x v="264"/>
    <x v="4"/>
    <n v="200"/>
    <n v="50"/>
    <n v="10"/>
  </r>
  <r>
    <x v="32"/>
    <x v="0"/>
    <n v="100"/>
    <n v="21282"/>
    <n v="71804"/>
    <x v="264"/>
    <x v="5"/>
    <n v="200"/>
    <n v="50"/>
    <n v="10"/>
  </r>
  <r>
    <x v="32"/>
    <x v="0"/>
    <n v="100"/>
    <n v="21282"/>
    <n v="68311"/>
    <x v="265"/>
    <x v="6"/>
    <n v="200"/>
    <n v="50"/>
    <n v="10"/>
  </r>
  <r>
    <x v="32"/>
    <x v="0"/>
    <n v="100"/>
    <n v="21282"/>
    <n v="68311"/>
    <x v="265"/>
    <x v="7"/>
    <n v="200"/>
    <n v="50"/>
    <n v="10"/>
  </r>
  <r>
    <x v="32"/>
    <x v="0"/>
    <n v="100"/>
    <n v="21282"/>
    <n v="68311"/>
    <x v="265"/>
    <x v="8"/>
    <n v="200"/>
    <n v="50"/>
    <n v="10"/>
  </r>
  <r>
    <x v="32"/>
    <x v="0"/>
    <n v="100"/>
    <n v="21282"/>
    <n v="71013"/>
    <x v="266"/>
    <x v="9"/>
    <n v="200"/>
    <n v="50"/>
    <n v="10"/>
  </r>
  <r>
    <x v="33"/>
    <x v="0"/>
    <n v="150"/>
    <n v="26524"/>
    <n v="139169"/>
    <x v="267"/>
    <x v="0"/>
    <n v="200"/>
    <n v="50"/>
    <n v="15"/>
  </r>
  <r>
    <x v="33"/>
    <x v="0"/>
    <n v="150"/>
    <n v="26524"/>
    <n v="127354"/>
    <x v="268"/>
    <x v="1"/>
    <n v="200"/>
    <n v="50"/>
    <n v="15"/>
  </r>
  <r>
    <x v="33"/>
    <x v="0"/>
    <n v="150"/>
    <n v="26524"/>
    <n v="120044"/>
    <x v="269"/>
    <x v="2"/>
    <n v="200"/>
    <n v="50"/>
    <n v="15"/>
  </r>
  <r>
    <x v="33"/>
    <x v="0"/>
    <n v="150"/>
    <n v="26524"/>
    <n v="119533"/>
    <x v="270"/>
    <x v="3"/>
    <n v="200"/>
    <n v="50"/>
    <n v="15"/>
  </r>
  <r>
    <x v="33"/>
    <x v="0"/>
    <n v="150"/>
    <n v="26524"/>
    <n v="113265"/>
    <x v="271"/>
    <x v="4"/>
    <n v="200"/>
    <n v="50"/>
    <n v="15"/>
  </r>
  <r>
    <x v="33"/>
    <x v="0"/>
    <n v="150"/>
    <n v="26524"/>
    <n v="110093"/>
    <x v="272"/>
    <x v="5"/>
    <n v="200"/>
    <n v="50"/>
    <n v="15"/>
  </r>
  <r>
    <x v="33"/>
    <x v="0"/>
    <n v="150"/>
    <n v="26524"/>
    <n v="109844"/>
    <x v="273"/>
    <x v="6"/>
    <n v="200"/>
    <n v="50"/>
    <n v="15"/>
  </r>
  <r>
    <x v="33"/>
    <x v="0"/>
    <n v="150"/>
    <n v="26524"/>
    <n v="108588"/>
    <x v="274"/>
    <x v="7"/>
    <n v="200"/>
    <n v="50"/>
    <n v="15"/>
  </r>
  <r>
    <x v="33"/>
    <x v="0"/>
    <n v="150"/>
    <n v="26524"/>
    <n v="108588"/>
    <x v="274"/>
    <x v="8"/>
    <n v="200"/>
    <n v="50"/>
    <n v="15"/>
  </r>
  <r>
    <x v="33"/>
    <x v="0"/>
    <n v="150"/>
    <n v="26524"/>
    <n v="105983"/>
    <x v="275"/>
    <x v="9"/>
    <n v="200"/>
    <n v="50"/>
    <n v="15"/>
  </r>
  <r>
    <x v="34"/>
    <x v="0"/>
    <n v="200"/>
    <n v="29368"/>
    <n v="192969"/>
    <x v="276"/>
    <x v="0"/>
    <n v="200"/>
    <n v="50"/>
    <n v="20"/>
  </r>
  <r>
    <x v="34"/>
    <x v="0"/>
    <n v="200"/>
    <n v="29368"/>
    <n v="164845"/>
    <x v="277"/>
    <x v="1"/>
    <n v="200"/>
    <n v="50"/>
    <n v="20"/>
  </r>
  <r>
    <x v="34"/>
    <x v="0"/>
    <n v="200"/>
    <n v="29368"/>
    <n v="153170"/>
    <x v="278"/>
    <x v="2"/>
    <n v="200"/>
    <n v="50"/>
    <n v="20"/>
  </r>
  <r>
    <x v="34"/>
    <x v="0"/>
    <n v="200"/>
    <n v="29368"/>
    <n v="150206"/>
    <x v="279"/>
    <x v="3"/>
    <n v="200"/>
    <n v="50"/>
    <n v="20"/>
  </r>
  <r>
    <x v="34"/>
    <x v="0"/>
    <n v="200"/>
    <n v="29368"/>
    <n v="147596"/>
    <x v="280"/>
    <x v="4"/>
    <n v="200"/>
    <n v="50"/>
    <n v="20"/>
  </r>
  <r>
    <x v="34"/>
    <x v="0"/>
    <n v="200"/>
    <n v="29368"/>
    <n v="134775"/>
    <x v="281"/>
    <x v="5"/>
    <n v="200"/>
    <n v="50"/>
    <n v="20"/>
  </r>
  <r>
    <x v="34"/>
    <x v="0"/>
    <n v="200"/>
    <n v="29368"/>
    <n v="133594"/>
    <x v="282"/>
    <x v="6"/>
    <n v="200"/>
    <n v="50"/>
    <n v="20"/>
  </r>
  <r>
    <x v="34"/>
    <x v="0"/>
    <n v="200"/>
    <n v="29368"/>
    <n v="131092"/>
    <x v="283"/>
    <x v="7"/>
    <n v="200"/>
    <n v="50"/>
    <n v="20"/>
  </r>
  <r>
    <x v="34"/>
    <x v="0"/>
    <n v="200"/>
    <n v="29368"/>
    <n v="131092"/>
    <x v="283"/>
    <x v="8"/>
    <n v="200"/>
    <n v="50"/>
    <n v="20"/>
  </r>
  <r>
    <x v="34"/>
    <x v="0"/>
    <n v="200"/>
    <n v="29368"/>
    <n v="131092"/>
    <x v="283"/>
    <x v="9"/>
    <n v="200"/>
    <n v="50"/>
    <n v="20"/>
  </r>
  <r>
    <x v="35"/>
    <x v="0"/>
    <n v="100"/>
    <n v="22141"/>
    <n v="88841"/>
    <x v="284"/>
    <x v="0"/>
    <n v="200"/>
    <n v="50"/>
    <n v="10"/>
  </r>
  <r>
    <x v="35"/>
    <x v="0"/>
    <n v="100"/>
    <n v="22141"/>
    <n v="76377"/>
    <x v="285"/>
    <x v="1"/>
    <n v="200"/>
    <n v="50"/>
    <n v="10"/>
  </r>
  <r>
    <x v="35"/>
    <x v="0"/>
    <n v="100"/>
    <n v="22141"/>
    <n v="73709"/>
    <x v="286"/>
    <x v="2"/>
    <n v="200"/>
    <n v="50"/>
    <n v="10"/>
  </r>
  <r>
    <x v="35"/>
    <x v="0"/>
    <n v="100"/>
    <n v="22141"/>
    <n v="72242"/>
    <x v="287"/>
    <x v="3"/>
    <n v="200"/>
    <n v="50"/>
    <n v="10"/>
  </r>
  <r>
    <x v="35"/>
    <x v="0"/>
    <n v="100"/>
    <n v="22141"/>
    <n v="72242"/>
    <x v="287"/>
    <x v="4"/>
    <n v="200"/>
    <n v="50"/>
    <n v="10"/>
  </r>
  <r>
    <x v="35"/>
    <x v="0"/>
    <n v="100"/>
    <n v="22141"/>
    <n v="72242"/>
    <x v="287"/>
    <x v="5"/>
    <n v="200"/>
    <n v="50"/>
    <n v="10"/>
  </r>
  <r>
    <x v="35"/>
    <x v="0"/>
    <n v="100"/>
    <n v="22141"/>
    <n v="70068"/>
    <x v="288"/>
    <x v="6"/>
    <n v="200"/>
    <n v="50"/>
    <n v="10"/>
  </r>
  <r>
    <x v="35"/>
    <x v="0"/>
    <n v="100"/>
    <n v="22141"/>
    <n v="66770"/>
    <x v="289"/>
    <x v="7"/>
    <n v="200"/>
    <n v="50"/>
    <n v="10"/>
  </r>
  <r>
    <x v="35"/>
    <x v="0"/>
    <n v="100"/>
    <n v="22141"/>
    <n v="66770"/>
    <x v="289"/>
    <x v="8"/>
    <n v="200"/>
    <n v="50"/>
    <n v="10"/>
  </r>
  <r>
    <x v="35"/>
    <x v="0"/>
    <n v="100"/>
    <n v="22141"/>
    <n v="66770"/>
    <x v="289"/>
    <x v="9"/>
    <n v="200"/>
    <n v="50"/>
    <n v="10"/>
  </r>
  <r>
    <x v="36"/>
    <x v="0"/>
    <n v="150"/>
    <n v="26130"/>
    <n v="134553"/>
    <x v="290"/>
    <x v="0"/>
    <n v="200"/>
    <n v="50"/>
    <n v="15"/>
  </r>
  <r>
    <x v="36"/>
    <x v="0"/>
    <n v="150"/>
    <n v="26130"/>
    <n v="112761"/>
    <x v="291"/>
    <x v="1"/>
    <n v="200"/>
    <n v="50"/>
    <n v="15"/>
  </r>
  <r>
    <x v="36"/>
    <x v="0"/>
    <n v="150"/>
    <n v="26130"/>
    <n v="108517"/>
    <x v="292"/>
    <x v="2"/>
    <n v="200"/>
    <n v="50"/>
    <n v="15"/>
  </r>
  <r>
    <x v="36"/>
    <x v="0"/>
    <n v="150"/>
    <n v="26130"/>
    <n v="104998"/>
    <x v="293"/>
    <x v="3"/>
    <n v="200"/>
    <n v="50"/>
    <n v="15"/>
  </r>
  <r>
    <x v="36"/>
    <x v="0"/>
    <n v="150"/>
    <n v="26130"/>
    <n v="104998"/>
    <x v="293"/>
    <x v="4"/>
    <n v="200"/>
    <n v="50"/>
    <n v="15"/>
  </r>
  <r>
    <x v="36"/>
    <x v="0"/>
    <n v="150"/>
    <n v="26130"/>
    <n v="104998"/>
    <x v="293"/>
    <x v="5"/>
    <n v="200"/>
    <n v="50"/>
    <n v="15"/>
  </r>
  <r>
    <x v="36"/>
    <x v="0"/>
    <n v="150"/>
    <n v="26130"/>
    <n v="104640"/>
    <x v="294"/>
    <x v="6"/>
    <n v="200"/>
    <n v="50"/>
    <n v="15"/>
  </r>
  <r>
    <x v="36"/>
    <x v="0"/>
    <n v="150"/>
    <n v="26130"/>
    <n v="102700"/>
    <x v="295"/>
    <x v="7"/>
    <n v="200"/>
    <n v="50"/>
    <n v="15"/>
  </r>
  <r>
    <x v="36"/>
    <x v="0"/>
    <n v="150"/>
    <n v="26130"/>
    <n v="102700"/>
    <x v="295"/>
    <x v="8"/>
    <n v="200"/>
    <n v="50"/>
    <n v="15"/>
  </r>
  <r>
    <x v="36"/>
    <x v="0"/>
    <n v="150"/>
    <n v="26130"/>
    <n v="106583"/>
    <x v="296"/>
    <x v="9"/>
    <n v="200"/>
    <n v="50"/>
    <n v="15"/>
  </r>
  <r>
    <x v="37"/>
    <x v="0"/>
    <n v="200"/>
    <n v="29437"/>
    <n v="195877"/>
    <x v="297"/>
    <x v="0"/>
    <n v="200"/>
    <n v="50"/>
    <n v="20"/>
  </r>
  <r>
    <x v="37"/>
    <x v="0"/>
    <n v="200"/>
    <n v="29437"/>
    <n v="165131"/>
    <x v="298"/>
    <x v="1"/>
    <n v="200"/>
    <n v="50"/>
    <n v="20"/>
  </r>
  <r>
    <x v="37"/>
    <x v="0"/>
    <n v="200"/>
    <n v="29437"/>
    <n v="142890"/>
    <x v="299"/>
    <x v="2"/>
    <n v="200"/>
    <n v="50"/>
    <n v="20"/>
  </r>
  <r>
    <x v="37"/>
    <x v="0"/>
    <n v="200"/>
    <n v="29437"/>
    <n v="138352"/>
    <x v="300"/>
    <x v="3"/>
    <n v="200"/>
    <n v="50"/>
    <n v="20"/>
  </r>
  <r>
    <x v="37"/>
    <x v="0"/>
    <n v="200"/>
    <n v="29437"/>
    <n v="138352"/>
    <x v="300"/>
    <x v="4"/>
    <n v="200"/>
    <n v="50"/>
    <n v="20"/>
  </r>
  <r>
    <x v="37"/>
    <x v="0"/>
    <n v="200"/>
    <n v="29437"/>
    <n v="138336"/>
    <x v="301"/>
    <x v="5"/>
    <n v="200"/>
    <n v="50"/>
    <n v="20"/>
  </r>
  <r>
    <x v="37"/>
    <x v="0"/>
    <n v="200"/>
    <n v="29437"/>
    <n v="138336"/>
    <x v="301"/>
    <x v="6"/>
    <n v="200"/>
    <n v="50"/>
    <n v="20"/>
  </r>
  <r>
    <x v="37"/>
    <x v="0"/>
    <n v="200"/>
    <n v="29437"/>
    <n v="137316"/>
    <x v="302"/>
    <x v="7"/>
    <n v="200"/>
    <n v="50"/>
    <n v="20"/>
  </r>
  <r>
    <x v="37"/>
    <x v="0"/>
    <n v="200"/>
    <n v="29437"/>
    <n v="137316"/>
    <x v="302"/>
    <x v="8"/>
    <n v="200"/>
    <n v="50"/>
    <n v="20"/>
  </r>
  <r>
    <x v="37"/>
    <x v="0"/>
    <n v="200"/>
    <n v="29437"/>
    <n v="137316"/>
    <x v="302"/>
    <x v="9"/>
    <n v="200"/>
    <n v="50"/>
    <n v="20"/>
  </r>
  <r>
    <x v="38"/>
    <x v="0"/>
    <n v="100"/>
    <n v="20749"/>
    <n v="90524"/>
    <x v="303"/>
    <x v="0"/>
    <n v="200"/>
    <n v="50"/>
    <n v="10"/>
  </r>
  <r>
    <x v="38"/>
    <x v="0"/>
    <n v="100"/>
    <n v="20749"/>
    <n v="77148"/>
    <x v="304"/>
    <x v="1"/>
    <n v="200"/>
    <n v="50"/>
    <n v="10"/>
  </r>
  <r>
    <x v="38"/>
    <x v="0"/>
    <n v="100"/>
    <n v="20749"/>
    <n v="71122"/>
    <x v="305"/>
    <x v="2"/>
    <n v="200"/>
    <n v="50"/>
    <n v="10"/>
  </r>
  <r>
    <x v="38"/>
    <x v="0"/>
    <n v="100"/>
    <n v="20749"/>
    <n v="71122"/>
    <x v="305"/>
    <x v="3"/>
    <n v="200"/>
    <n v="50"/>
    <n v="10"/>
  </r>
  <r>
    <x v="38"/>
    <x v="0"/>
    <n v="100"/>
    <n v="20749"/>
    <n v="71122"/>
    <x v="305"/>
    <x v="4"/>
    <n v="200"/>
    <n v="50"/>
    <n v="10"/>
  </r>
  <r>
    <x v="38"/>
    <x v="0"/>
    <n v="100"/>
    <n v="20749"/>
    <n v="71198"/>
    <x v="306"/>
    <x v="5"/>
    <n v="200"/>
    <n v="50"/>
    <n v="10"/>
  </r>
  <r>
    <x v="38"/>
    <x v="0"/>
    <n v="100"/>
    <n v="20749"/>
    <n v="71047"/>
    <x v="307"/>
    <x v="6"/>
    <n v="200"/>
    <n v="50"/>
    <n v="10"/>
  </r>
  <r>
    <x v="38"/>
    <x v="0"/>
    <n v="100"/>
    <n v="20749"/>
    <n v="71047"/>
    <x v="307"/>
    <x v="7"/>
    <n v="200"/>
    <n v="50"/>
    <n v="10"/>
  </r>
  <r>
    <x v="38"/>
    <x v="0"/>
    <n v="100"/>
    <n v="20749"/>
    <n v="71047"/>
    <x v="307"/>
    <x v="8"/>
    <n v="200"/>
    <n v="50"/>
    <n v="10"/>
  </r>
  <r>
    <x v="38"/>
    <x v="0"/>
    <n v="100"/>
    <n v="20749"/>
    <n v="71900"/>
    <x v="308"/>
    <x v="9"/>
    <n v="200"/>
    <n v="50"/>
    <n v="10"/>
  </r>
  <r>
    <x v="39"/>
    <x v="0"/>
    <n v="100"/>
    <n v="21294"/>
    <n v="78462"/>
    <x v="309"/>
    <x v="0"/>
    <n v="200"/>
    <n v="50"/>
    <n v="10"/>
  </r>
  <r>
    <x v="39"/>
    <x v="0"/>
    <n v="100"/>
    <n v="21294"/>
    <n v="70774"/>
    <x v="310"/>
    <x v="1"/>
    <n v="200"/>
    <n v="50"/>
    <n v="10"/>
  </r>
  <r>
    <x v="39"/>
    <x v="0"/>
    <n v="100"/>
    <n v="21294"/>
    <n v="68596"/>
    <x v="311"/>
    <x v="2"/>
    <n v="200"/>
    <n v="50"/>
    <n v="10"/>
  </r>
  <r>
    <x v="39"/>
    <x v="0"/>
    <n v="100"/>
    <n v="21294"/>
    <n v="68596"/>
    <x v="311"/>
    <x v="3"/>
    <n v="200"/>
    <n v="50"/>
    <n v="10"/>
  </r>
  <r>
    <x v="39"/>
    <x v="0"/>
    <n v="100"/>
    <n v="21294"/>
    <n v="61375"/>
    <x v="312"/>
    <x v="4"/>
    <n v="200"/>
    <n v="50"/>
    <n v="10"/>
  </r>
  <r>
    <x v="39"/>
    <x v="0"/>
    <n v="100"/>
    <n v="21294"/>
    <n v="61375"/>
    <x v="312"/>
    <x v="5"/>
    <n v="200"/>
    <n v="50"/>
    <n v="10"/>
  </r>
  <r>
    <x v="39"/>
    <x v="0"/>
    <n v="100"/>
    <n v="21294"/>
    <n v="61375"/>
    <x v="312"/>
    <x v="6"/>
    <n v="200"/>
    <n v="50"/>
    <n v="10"/>
  </r>
  <r>
    <x v="39"/>
    <x v="0"/>
    <n v="100"/>
    <n v="21294"/>
    <n v="64413"/>
    <x v="313"/>
    <x v="7"/>
    <n v="200"/>
    <n v="50"/>
    <n v="10"/>
  </r>
  <r>
    <x v="39"/>
    <x v="0"/>
    <n v="100"/>
    <n v="21294"/>
    <n v="64413"/>
    <x v="313"/>
    <x v="8"/>
    <n v="200"/>
    <n v="50"/>
    <n v="10"/>
  </r>
  <r>
    <x v="39"/>
    <x v="0"/>
    <n v="100"/>
    <n v="21294"/>
    <n v="67236"/>
    <x v="314"/>
    <x v="9"/>
    <n v="200"/>
    <n v="50"/>
    <n v="10"/>
  </r>
  <r>
    <x v="40"/>
    <x v="0"/>
    <n v="100"/>
    <n v="22068"/>
    <n v="83010"/>
    <x v="315"/>
    <x v="0"/>
    <n v="200"/>
    <n v="50"/>
    <n v="10"/>
  </r>
  <r>
    <x v="40"/>
    <x v="0"/>
    <n v="100"/>
    <n v="22068"/>
    <n v="73124"/>
    <x v="316"/>
    <x v="1"/>
    <n v="200"/>
    <n v="50"/>
    <n v="10"/>
  </r>
  <r>
    <x v="40"/>
    <x v="0"/>
    <n v="100"/>
    <n v="22068"/>
    <n v="69219"/>
    <x v="317"/>
    <x v="2"/>
    <n v="200"/>
    <n v="50"/>
    <n v="10"/>
  </r>
  <r>
    <x v="40"/>
    <x v="0"/>
    <n v="100"/>
    <n v="22068"/>
    <n v="69219"/>
    <x v="317"/>
    <x v="3"/>
    <n v="200"/>
    <n v="50"/>
    <n v="10"/>
  </r>
  <r>
    <x v="40"/>
    <x v="0"/>
    <n v="100"/>
    <n v="22068"/>
    <n v="69219"/>
    <x v="317"/>
    <x v="4"/>
    <n v="200"/>
    <n v="50"/>
    <n v="10"/>
  </r>
  <r>
    <x v="40"/>
    <x v="0"/>
    <n v="100"/>
    <n v="22068"/>
    <n v="69243"/>
    <x v="318"/>
    <x v="5"/>
    <n v="200"/>
    <n v="50"/>
    <n v="10"/>
  </r>
  <r>
    <x v="40"/>
    <x v="0"/>
    <n v="100"/>
    <n v="22068"/>
    <n v="68599"/>
    <x v="319"/>
    <x v="6"/>
    <n v="200"/>
    <n v="50"/>
    <n v="10"/>
  </r>
  <r>
    <x v="40"/>
    <x v="0"/>
    <n v="100"/>
    <n v="22068"/>
    <n v="68599"/>
    <x v="319"/>
    <x v="7"/>
    <n v="200"/>
    <n v="50"/>
    <n v="10"/>
  </r>
  <r>
    <x v="40"/>
    <x v="0"/>
    <n v="100"/>
    <n v="22068"/>
    <n v="68599"/>
    <x v="319"/>
    <x v="8"/>
    <n v="200"/>
    <n v="50"/>
    <n v="10"/>
  </r>
  <r>
    <x v="40"/>
    <x v="0"/>
    <n v="100"/>
    <n v="22068"/>
    <n v="67758"/>
    <x v="320"/>
    <x v="9"/>
    <n v="200"/>
    <n v="50"/>
    <n v="10"/>
  </r>
  <r>
    <x v="41"/>
    <x v="0"/>
    <n v="105"/>
    <n v="14379"/>
    <n v="62588"/>
    <x v="321"/>
    <x v="0"/>
    <n v="200"/>
    <n v="50"/>
    <n v="10"/>
  </r>
  <r>
    <x v="41"/>
    <x v="0"/>
    <n v="105"/>
    <n v="14379"/>
    <n v="57521"/>
    <x v="322"/>
    <x v="1"/>
    <n v="200"/>
    <n v="50"/>
    <n v="10"/>
  </r>
  <r>
    <x v="41"/>
    <x v="0"/>
    <n v="105"/>
    <n v="14379"/>
    <n v="49677"/>
    <x v="323"/>
    <x v="2"/>
    <n v="200"/>
    <n v="50"/>
    <n v="10"/>
  </r>
  <r>
    <x v="41"/>
    <x v="0"/>
    <n v="105"/>
    <n v="14379"/>
    <n v="49677"/>
    <x v="323"/>
    <x v="3"/>
    <n v="200"/>
    <n v="50"/>
    <n v="10"/>
  </r>
  <r>
    <x v="41"/>
    <x v="0"/>
    <n v="105"/>
    <n v="14379"/>
    <n v="49677"/>
    <x v="323"/>
    <x v="4"/>
    <n v="200"/>
    <n v="50"/>
    <n v="10"/>
  </r>
  <r>
    <x v="41"/>
    <x v="0"/>
    <n v="105"/>
    <n v="14379"/>
    <n v="50298"/>
    <x v="324"/>
    <x v="5"/>
    <n v="200"/>
    <n v="50"/>
    <n v="10"/>
  </r>
  <r>
    <x v="41"/>
    <x v="0"/>
    <n v="105"/>
    <n v="14379"/>
    <n v="50298"/>
    <x v="324"/>
    <x v="6"/>
    <n v="200"/>
    <n v="50"/>
    <n v="10"/>
  </r>
  <r>
    <x v="41"/>
    <x v="0"/>
    <n v="105"/>
    <n v="14379"/>
    <n v="49580"/>
    <x v="325"/>
    <x v="7"/>
    <n v="200"/>
    <n v="50"/>
    <n v="10"/>
  </r>
  <r>
    <x v="41"/>
    <x v="0"/>
    <n v="105"/>
    <n v="14379"/>
    <n v="47366"/>
    <x v="326"/>
    <x v="8"/>
    <n v="200"/>
    <n v="50"/>
    <n v="10"/>
  </r>
  <r>
    <x v="41"/>
    <x v="0"/>
    <n v="105"/>
    <n v="14379"/>
    <n v="46927"/>
    <x v="327"/>
    <x v="9"/>
    <n v="200"/>
    <n v="50"/>
    <n v="10"/>
  </r>
  <r>
    <x v="42"/>
    <x v="0"/>
    <n v="318"/>
    <n v="42029"/>
    <n v="405857"/>
    <x v="328"/>
    <x v="0"/>
    <n v="200"/>
    <n v="50"/>
    <n v="31"/>
  </r>
  <r>
    <x v="42"/>
    <x v="0"/>
    <n v="318"/>
    <n v="42029"/>
    <n v="328036"/>
    <x v="329"/>
    <x v="1"/>
    <n v="200"/>
    <n v="50"/>
    <n v="31"/>
  </r>
  <r>
    <x v="42"/>
    <x v="0"/>
    <n v="318"/>
    <n v="42029"/>
    <n v="305653"/>
    <x v="330"/>
    <x v="2"/>
    <n v="200"/>
    <n v="50"/>
    <n v="31"/>
  </r>
  <r>
    <x v="42"/>
    <x v="0"/>
    <n v="318"/>
    <n v="42029"/>
    <n v="290155"/>
    <x v="331"/>
    <x v="3"/>
    <n v="200"/>
    <n v="50"/>
    <n v="31"/>
  </r>
  <r>
    <x v="42"/>
    <x v="0"/>
    <n v="318"/>
    <n v="42029"/>
    <n v="289891"/>
    <x v="332"/>
    <x v="4"/>
    <n v="200"/>
    <n v="50"/>
    <n v="31"/>
  </r>
  <r>
    <x v="42"/>
    <x v="0"/>
    <n v="318"/>
    <n v="42029"/>
    <n v="278909"/>
    <x v="333"/>
    <x v="5"/>
    <n v="200"/>
    <n v="50"/>
    <n v="31"/>
  </r>
  <r>
    <x v="42"/>
    <x v="0"/>
    <n v="318"/>
    <n v="42029"/>
    <n v="277076"/>
    <x v="334"/>
    <x v="6"/>
    <n v="200"/>
    <n v="50"/>
    <n v="31"/>
  </r>
  <r>
    <x v="42"/>
    <x v="0"/>
    <n v="318"/>
    <n v="42029"/>
    <n v="270905"/>
    <x v="335"/>
    <x v="7"/>
    <n v="200"/>
    <n v="50"/>
    <n v="31"/>
  </r>
  <r>
    <x v="42"/>
    <x v="0"/>
    <n v="318"/>
    <n v="42029"/>
    <n v="266172"/>
    <x v="336"/>
    <x v="8"/>
    <n v="200"/>
    <n v="50"/>
    <n v="31"/>
  </r>
  <r>
    <x v="42"/>
    <x v="0"/>
    <n v="318"/>
    <n v="42029"/>
    <n v="265903"/>
    <x v="337"/>
    <x v="9"/>
    <n v="200"/>
    <n v="50"/>
    <n v="31"/>
  </r>
  <r>
    <x v="42"/>
    <x v="0"/>
    <n v="318"/>
    <n v="41345"/>
    <n v="405857"/>
    <x v="338"/>
    <x v="0"/>
    <n v="200"/>
    <n v="50"/>
    <n v="31"/>
  </r>
  <r>
    <x v="42"/>
    <x v="0"/>
    <n v="318"/>
    <n v="41345"/>
    <n v="328036"/>
    <x v="339"/>
    <x v="1"/>
    <n v="200"/>
    <n v="50"/>
    <n v="31"/>
  </r>
  <r>
    <x v="42"/>
    <x v="0"/>
    <n v="318"/>
    <n v="41345"/>
    <n v="305653"/>
    <x v="340"/>
    <x v="2"/>
    <n v="200"/>
    <n v="50"/>
    <n v="31"/>
  </r>
  <r>
    <x v="42"/>
    <x v="0"/>
    <n v="318"/>
    <n v="41345"/>
    <n v="290155"/>
    <x v="341"/>
    <x v="3"/>
    <n v="200"/>
    <n v="50"/>
    <n v="31"/>
  </r>
  <r>
    <x v="42"/>
    <x v="0"/>
    <n v="318"/>
    <n v="41345"/>
    <n v="289891"/>
    <x v="342"/>
    <x v="4"/>
    <n v="200"/>
    <n v="50"/>
    <n v="31"/>
  </r>
  <r>
    <x v="42"/>
    <x v="0"/>
    <n v="318"/>
    <n v="41345"/>
    <n v="278909"/>
    <x v="343"/>
    <x v="5"/>
    <n v="200"/>
    <n v="50"/>
    <n v="31"/>
  </r>
  <r>
    <x v="42"/>
    <x v="0"/>
    <n v="318"/>
    <n v="41345"/>
    <n v="277076"/>
    <x v="344"/>
    <x v="6"/>
    <n v="200"/>
    <n v="50"/>
    <n v="31"/>
  </r>
  <r>
    <x v="42"/>
    <x v="0"/>
    <n v="318"/>
    <n v="41345"/>
    <n v="270905"/>
    <x v="345"/>
    <x v="7"/>
    <n v="200"/>
    <n v="50"/>
    <n v="31"/>
  </r>
  <r>
    <x v="42"/>
    <x v="0"/>
    <n v="318"/>
    <n v="41345"/>
    <n v="266172"/>
    <x v="346"/>
    <x v="8"/>
    <n v="200"/>
    <n v="50"/>
    <n v="31"/>
  </r>
  <r>
    <x v="42"/>
    <x v="0"/>
    <n v="318"/>
    <n v="41345"/>
    <n v="265903"/>
    <x v="347"/>
    <x v="9"/>
    <n v="200"/>
    <n v="50"/>
    <n v="31"/>
  </r>
  <r>
    <x v="43"/>
    <x v="0"/>
    <n v="1379"/>
    <n v="56638"/>
    <n v="1262503"/>
    <x v="348"/>
    <x v="0"/>
    <n v="200"/>
    <n v="50"/>
    <n v="137"/>
  </r>
  <r>
    <x v="43"/>
    <x v="0"/>
    <n v="1379"/>
    <n v="56638"/>
    <n v="1133191"/>
    <x v="349"/>
    <x v="1"/>
    <n v="200"/>
    <n v="50"/>
    <n v="137"/>
  </r>
  <r>
    <x v="43"/>
    <x v="0"/>
    <n v="1379"/>
    <n v="56638"/>
    <n v="1048599"/>
    <x v="350"/>
    <x v="2"/>
    <n v="200"/>
    <n v="50"/>
    <n v="137"/>
  </r>
  <r>
    <x v="43"/>
    <x v="0"/>
    <n v="1379"/>
    <n v="56638"/>
    <n v="979160"/>
    <x v="351"/>
    <x v="3"/>
    <n v="200"/>
    <n v="50"/>
    <n v="137"/>
  </r>
  <r>
    <x v="43"/>
    <x v="0"/>
    <n v="1379"/>
    <n v="56638"/>
    <n v="925528"/>
    <x v="352"/>
    <x v="4"/>
    <n v="200"/>
    <n v="50"/>
    <n v="137"/>
  </r>
  <r>
    <x v="43"/>
    <x v="0"/>
    <n v="1379"/>
    <n v="56638"/>
    <n v="890001"/>
    <x v="353"/>
    <x v="5"/>
    <n v="200"/>
    <n v="50"/>
    <n v="137"/>
  </r>
  <r>
    <x v="43"/>
    <x v="0"/>
    <n v="1379"/>
    <n v="56638"/>
    <n v="854532"/>
    <x v="354"/>
    <x v="6"/>
    <n v="200"/>
    <n v="50"/>
    <n v="137"/>
  </r>
  <r>
    <x v="43"/>
    <x v="0"/>
    <n v="1379"/>
    <n v="56638"/>
    <n v="826954"/>
    <x v="355"/>
    <x v="7"/>
    <n v="200"/>
    <n v="50"/>
    <n v="137"/>
  </r>
  <r>
    <x v="43"/>
    <x v="0"/>
    <n v="1379"/>
    <n v="56638"/>
    <n v="808191"/>
    <x v="356"/>
    <x v="8"/>
    <n v="200"/>
    <n v="50"/>
    <n v="137"/>
  </r>
  <r>
    <x v="43"/>
    <x v="0"/>
    <n v="1379"/>
    <n v="56638"/>
    <n v="784452"/>
    <x v="357"/>
    <x v="9"/>
    <n v="200"/>
    <n v="50"/>
    <n v="137"/>
  </r>
  <r>
    <x v="44"/>
    <x v="0"/>
    <n v="654"/>
    <n v="34643"/>
    <n v="1522747"/>
    <x v="358"/>
    <x v="0"/>
    <n v="200"/>
    <n v="50"/>
    <n v="65"/>
  </r>
  <r>
    <x v="44"/>
    <x v="0"/>
    <n v="654"/>
    <n v="34643"/>
    <n v="1248855"/>
    <x v="359"/>
    <x v="1"/>
    <n v="200"/>
    <n v="50"/>
    <n v="65"/>
  </r>
  <r>
    <x v="44"/>
    <x v="0"/>
    <n v="654"/>
    <n v="34643"/>
    <n v="1072527"/>
    <x v="360"/>
    <x v="2"/>
    <n v="200"/>
    <n v="50"/>
    <n v="65"/>
  </r>
  <r>
    <x v="44"/>
    <x v="0"/>
    <n v="654"/>
    <n v="34643"/>
    <n v="977675"/>
    <x v="361"/>
    <x v="3"/>
    <n v="200"/>
    <n v="50"/>
    <n v="65"/>
  </r>
  <r>
    <x v="44"/>
    <x v="0"/>
    <n v="654"/>
    <n v="34643"/>
    <n v="908403"/>
    <x v="362"/>
    <x v="4"/>
    <n v="200"/>
    <n v="50"/>
    <n v="65"/>
  </r>
  <r>
    <x v="44"/>
    <x v="0"/>
    <n v="654"/>
    <n v="34643"/>
    <n v="877787"/>
    <x v="363"/>
    <x v="5"/>
    <n v="200"/>
    <n v="50"/>
    <n v="65"/>
  </r>
  <r>
    <x v="44"/>
    <x v="0"/>
    <n v="654"/>
    <n v="34643"/>
    <n v="830760"/>
    <x v="364"/>
    <x v="6"/>
    <n v="200"/>
    <n v="50"/>
    <n v="65"/>
  </r>
  <r>
    <x v="44"/>
    <x v="0"/>
    <n v="654"/>
    <n v="34643"/>
    <n v="797414"/>
    <x v="365"/>
    <x v="7"/>
    <n v="200"/>
    <n v="50"/>
    <n v="65"/>
  </r>
  <r>
    <x v="44"/>
    <x v="0"/>
    <n v="654"/>
    <n v="34643"/>
    <n v="773586"/>
    <x v="366"/>
    <x v="8"/>
    <n v="200"/>
    <n v="50"/>
    <n v="65"/>
  </r>
  <r>
    <x v="44"/>
    <x v="0"/>
    <n v="654"/>
    <n v="34643"/>
    <n v="753108"/>
    <x v="367"/>
    <x v="9"/>
    <n v="200"/>
    <n v="50"/>
    <n v="65"/>
  </r>
  <r>
    <x v="45"/>
    <x v="2"/>
    <n v="561"/>
    <n v="2763"/>
    <n v="29531"/>
    <x v="368"/>
    <x v="0"/>
    <n v="200"/>
    <n v="50"/>
    <n v="56"/>
  </r>
  <r>
    <x v="45"/>
    <x v="2"/>
    <n v="561"/>
    <n v="2763"/>
    <n v="25550"/>
    <x v="369"/>
    <x v="1"/>
    <n v="200"/>
    <n v="50"/>
    <n v="56"/>
  </r>
  <r>
    <x v="45"/>
    <x v="2"/>
    <n v="561"/>
    <n v="2763"/>
    <n v="23134"/>
    <x v="370"/>
    <x v="2"/>
    <n v="200"/>
    <n v="50"/>
    <n v="56"/>
  </r>
  <r>
    <x v="45"/>
    <x v="2"/>
    <n v="561"/>
    <n v="2763"/>
    <n v="21620"/>
    <x v="371"/>
    <x v="3"/>
    <n v="200"/>
    <n v="50"/>
    <n v="56"/>
  </r>
  <r>
    <x v="45"/>
    <x v="2"/>
    <n v="561"/>
    <n v="2763"/>
    <n v="20888"/>
    <x v="372"/>
    <x v="4"/>
    <n v="200"/>
    <n v="50"/>
    <n v="56"/>
  </r>
  <r>
    <x v="45"/>
    <x v="2"/>
    <n v="561"/>
    <n v="2763"/>
    <n v="20219"/>
    <x v="373"/>
    <x v="5"/>
    <n v="200"/>
    <n v="50"/>
    <n v="56"/>
  </r>
  <r>
    <x v="45"/>
    <x v="2"/>
    <n v="561"/>
    <n v="2763"/>
    <n v="19404"/>
    <x v="374"/>
    <x v="6"/>
    <n v="200"/>
    <n v="50"/>
    <n v="56"/>
  </r>
  <r>
    <x v="45"/>
    <x v="2"/>
    <n v="561"/>
    <n v="2763"/>
    <n v="19152"/>
    <x v="375"/>
    <x v="7"/>
    <n v="200"/>
    <n v="50"/>
    <n v="56"/>
  </r>
  <r>
    <x v="45"/>
    <x v="2"/>
    <n v="561"/>
    <n v="2763"/>
    <n v="18784"/>
    <x v="376"/>
    <x v="8"/>
    <n v="200"/>
    <n v="50"/>
    <n v="56"/>
  </r>
  <r>
    <x v="45"/>
    <x v="2"/>
    <n v="561"/>
    <n v="2763"/>
    <n v="18386"/>
    <x v="377"/>
    <x v="9"/>
    <n v="200"/>
    <n v="50"/>
    <n v="56"/>
  </r>
  <r>
    <x v="46"/>
    <x v="0"/>
    <n v="1173"/>
    <n v="56892"/>
    <n v="1226806"/>
    <x v="378"/>
    <x v="0"/>
    <n v="200"/>
    <n v="50"/>
    <n v="117"/>
  </r>
  <r>
    <x v="46"/>
    <x v="0"/>
    <n v="1173"/>
    <n v="56892"/>
    <n v="1097782"/>
    <x v="379"/>
    <x v="1"/>
    <n v="200"/>
    <n v="50"/>
    <n v="117"/>
  </r>
  <r>
    <x v="46"/>
    <x v="0"/>
    <n v="1173"/>
    <n v="56892"/>
    <n v="1002855"/>
    <x v="380"/>
    <x v="2"/>
    <n v="200"/>
    <n v="50"/>
    <n v="117"/>
  </r>
  <r>
    <x v="46"/>
    <x v="0"/>
    <n v="1173"/>
    <n v="56892"/>
    <n v="936722"/>
    <x v="381"/>
    <x v="3"/>
    <n v="200"/>
    <n v="50"/>
    <n v="117"/>
  </r>
  <r>
    <x v="46"/>
    <x v="0"/>
    <n v="1173"/>
    <n v="56892"/>
    <n v="894652"/>
    <x v="382"/>
    <x v="4"/>
    <n v="200"/>
    <n v="50"/>
    <n v="117"/>
  </r>
  <r>
    <x v="46"/>
    <x v="0"/>
    <n v="1173"/>
    <n v="56892"/>
    <n v="857901"/>
    <x v="383"/>
    <x v="5"/>
    <n v="200"/>
    <n v="50"/>
    <n v="117"/>
  </r>
  <r>
    <x v="46"/>
    <x v="0"/>
    <n v="1173"/>
    <n v="56892"/>
    <n v="832555"/>
    <x v="384"/>
    <x v="6"/>
    <n v="200"/>
    <n v="50"/>
    <n v="117"/>
  </r>
  <r>
    <x v="46"/>
    <x v="0"/>
    <n v="1173"/>
    <n v="56892"/>
    <n v="807844"/>
    <x v="385"/>
    <x v="7"/>
    <n v="200"/>
    <n v="50"/>
    <n v="117"/>
  </r>
  <r>
    <x v="46"/>
    <x v="0"/>
    <n v="1173"/>
    <n v="56892"/>
    <n v="784398"/>
    <x v="386"/>
    <x v="8"/>
    <n v="200"/>
    <n v="50"/>
    <n v="117"/>
  </r>
  <r>
    <x v="46"/>
    <x v="0"/>
    <n v="1173"/>
    <n v="56892"/>
    <n v="769189"/>
    <x v="387"/>
    <x v="9"/>
    <n v="200"/>
    <n v="50"/>
    <n v="117"/>
  </r>
  <r>
    <x v="47"/>
    <x v="0"/>
    <n v="3038"/>
    <n v="137694"/>
    <n v="5032848"/>
    <x v="388"/>
    <x v="0"/>
    <n v="200"/>
    <n v="50"/>
    <n v="303"/>
  </r>
  <r>
    <x v="47"/>
    <x v="0"/>
    <n v="3038"/>
    <n v="137694"/>
    <n v="4791754"/>
    <x v="389"/>
    <x v="1"/>
    <n v="200"/>
    <n v="50"/>
    <n v="303"/>
  </r>
  <r>
    <x v="47"/>
    <x v="0"/>
    <n v="3038"/>
    <n v="137694"/>
    <n v="4557095"/>
    <x v="390"/>
    <x v="2"/>
    <n v="200"/>
    <n v="50"/>
    <n v="303"/>
  </r>
  <r>
    <x v="47"/>
    <x v="0"/>
    <n v="3038"/>
    <n v="137694"/>
    <n v="4360758"/>
    <x v="391"/>
    <x v="3"/>
    <n v="200"/>
    <n v="50"/>
    <n v="303"/>
  </r>
  <r>
    <x v="47"/>
    <x v="0"/>
    <n v="3038"/>
    <n v="137694"/>
    <n v="4182515"/>
    <x v="392"/>
    <x v="4"/>
    <n v="200"/>
    <n v="50"/>
    <n v="303"/>
  </r>
  <r>
    <x v="47"/>
    <x v="0"/>
    <n v="3038"/>
    <n v="137694"/>
    <n v="4033568"/>
    <x v="393"/>
    <x v="5"/>
    <n v="200"/>
    <n v="50"/>
    <n v="303"/>
  </r>
  <r>
    <x v="47"/>
    <x v="0"/>
    <n v="3038"/>
    <n v="137694"/>
    <n v="3898661"/>
    <x v="394"/>
    <x v="6"/>
    <n v="200"/>
    <n v="50"/>
    <n v="303"/>
  </r>
  <r>
    <x v="47"/>
    <x v="0"/>
    <n v="3038"/>
    <n v="137694"/>
    <n v="3793891"/>
    <x v="395"/>
    <x v="7"/>
    <n v="200"/>
    <n v="50"/>
    <n v="303"/>
  </r>
  <r>
    <x v="47"/>
    <x v="0"/>
    <n v="3038"/>
    <n v="137694"/>
    <n v="3688831"/>
    <x v="396"/>
    <x v="8"/>
    <n v="200"/>
    <n v="50"/>
    <n v="303"/>
  </r>
  <r>
    <x v="47"/>
    <x v="0"/>
    <n v="3038"/>
    <n v="137694"/>
    <n v="3615052"/>
    <x v="397"/>
    <x v="9"/>
    <n v="200"/>
    <n v="50"/>
    <n v="303"/>
  </r>
  <r>
    <x v="48"/>
    <x v="0"/>
    <n v="442"/>
    <n v="50778"/>
    <n v="565953"/>
    <x v="398"/>
    <x v="0"/>
    <n v="200"/>
    <n v="50"/>
    <n v="44"/>
  </r>
  <r>
    <x v="48"/>
    <x v="0"/>
    <n v="442"/>
    <n v="50778"/>
    <n v="489355"/>
    <x v="399"/>
    <x v="1"/>
    <n v="200"/>
    <n v="50"/>
    <n v="44"/>
  </r>
  <r>
    <x v="48"/>
    <x v="0"/>
    <n v="442"/>
    <n v="50778"/>
    <n v="446030"/>
    <x v="400"/>
    <x v="2"/>
    <n v="200"/>
    <n v="50"/>
    <n v="44"/>
  </r>
  <r>
    <x v="48"/>
    <x v="0"/>
    <n v="442"/>
    <n v="50778"/>
    <n v="421293"/>
    <x v="401"/>
    <x v="3"/>
    <n v="200"/>
    <n v="50"/>
    <n v="44"/>
  </r>
  <r>
    <x v="48"/>
    <x v="0"/>
    <n v="442"/>
    <n v="50778"/>
    <n v="413686"/>
    <x v="402"/>
    <x v="4"/>
    <n v="200"/>
    <n v="50"/>
    <n v="44"/>
  </r>
  <r>
    <x v="48"/>
    <x v="0"/>
    <n v="442"/>
    <n v="50778"/>
    <n v="408367"/>
    <x v="403"/>
    <x v="5"/>
    <n v="200"/>
    <n v="50"/>
    <n v="44"/>
  </r>
  <r>
    <x v="48"/>
    <x v="0"/>
    <n v="442"/>
    <n v="50778"/>
    <n v="404208"/>
    <x v="404"/>
    <x v="6"/>
    <n v="200"/>
    <n v="50"/>
    <n v="44"/>
  </r>
  <r>
    <x v="48"/>
    <x v="0"/>
    <n v="442"/>
    <n v="50778"/>
    <n v="392959"/>
    <x v="405"/>
    <x v="7"/>
    <n v="200"/>
    <n v="50"/>
    <n v="44"/>
  </r>
  <r>
    <x v="48"/>
    <x v="0"/>
    <n v="442"/>
    <n v="50778"/>
    <n v="389544"/>
    <x v="406"/>
    <x v="8"/>
    <n v="200"/>
    <n v="50"/>
    <n v="44"/>
  </r>
  <r>
    <x v="48"/>
    <x v="0"/>
    <n v="442"/>
    <n v="50778"/>
    <n v="374074"/>
    <x v="407"/>
    <x v="9"/>
    <n v="200"/>
    <n v="50"/>
    <n v="44"/>
  </r>
  <r>
    <x v="49"/>
    <x v="0"/>
    <n v="1002"/>
    <n v="259045"/>
    <n v="5350775"/>
    <x v="408"/>
    <x v="0"/>
    <n v="200"/>
    <n v="50"/>
    <n v="100"/>
  </r>
  <r>
    <x v="49"/>
    <x v="0"/>
    <n v="1002"/>
    <n v="259045"/>
    <n v="4696789"/>
    <x v="409"/>
    <x v="1"/>
    <n v="200"/>
    <n v="50"/>
    <n v="100"/>
  </r>
  <r>
    <x v="49"/>
    <x v="0"/>
    <n v="1002"/>
    <n v="259045"/>
    <n v="4327304"/>
    <x v="410"/>
    <x v="2"/>
    <n v="200"/>
    <n v="50"/>
    <n v="100"/>
  </r>
  <r>
    <x v="49"/>
    <x v="0"/>
    <n v="1002"/>
    <n v="259045"/>
    <n v="4036422"/>
    <x v="411"/>
    <x v="3"/>
    <n v="200"/>
    <n v="50"/>
    <n v="100"/>
  </r>
  <r>
    <x v="49"/>
    <x v="0"/>
    <n v="1002"/>
    <n v="259045"/>
    <n v="3841662"/>
    <x v="412"/>
    <x v="4"/>
    <n v="200"/>
    <n v="50"/>
    <n v="100"/>
  </r>
  <r>
    <x v="49"/>
    <x v="0"/>
    <n v="1002"/>
    <n v="259045"/>
    <n v="3684222"/>
    <x v="413"/>
    <x v="5"/>
    <n v="200"/>
    <n v="50"/>
    <n v="100"/>
  </r>
  <r>
    <x v="49"/>
    <x v="0"/>
    <n v="1002"/>
    <n v="259045"/>
    <n v="3553967"/>
    <x v="414"/>
    <x v="6"/>
    <n v="200"/>
    <n v="50"/>
    <n v="100"/>
  </r>
  <r>
    <x v="49"/>
    <x v="0"/>
    <n v="1002"/>
    <n v="259045"/>
    <n v="3451791"/>
    <x v="415"/>
    <x v="7"/>
    <n v="200"/>
    <n v="50"/>
    <n v="100"/>
  </r>
  <r>
    <x v="49"/>
    <x v="0"/>
    <n v="1002"/>
    <n v="259045"/>
    <n v="3426972"/>
    <x v="416"/>
    <x v="8"/>
    <n v="200"/>
    <n v="50"/>
    <n v="100"/>
  </r>
  <r>
    <x v="49"/>
    <x v="0"/>
    <n v="1002"/>
    <n v="259045"/>
    <n v="3341362"/>
    <x v="417"/>
    <x v="9"/>
    <n v="200"/>
    <n v="50"/>
    <n v="100"/>
  </r>
  <r>
    <x v="50"/>
    <x v="0"/>
    <n v="107"/>
    <n v="44303"/>
    <n v="275419"/>
    <x v="418"/>
    <x v="0"/>
    <n v="200"/>
    <n v="50"/>
    <n v="10"/>
  </r>
  <r>
    <x v="50"/>
    <x v="0"/>
    <n v="107"/>
    <n v="44303"/>
    <n v="238563"/>
    <x v="419"/>
    <x v="1"/>
    <n v="200"/>
    <n v="50"/>
    <n v="10"/>
  </r>
  <r>
    <x v="50"/>
    <x v="0"/>
    <n v="107"/>
    <n v="44303"/>
    <n v="223248"/>
    <x v="420"/>
    <x v="2"/>
    <n v="200"/>
    <n v="50"/>
    <n v="10"/>
  </r>
  <r>
    <x v="50"/>
    <x v="0"/>
    <n v="107"/>
    <n v="44303"/>
    <n v="211681"/>
    <x v="421"/>
    <x v="3"/>
    <n v="200"/>
    <n v="50"/>
    <n v="10"/>
  </r>
  <r>
    <x v="50"/>
    <x v="0"/>
    <n v="107"/>
    <n v="44303"/>
    <n v="202914"/>
    <x v="422"/>
    <x v="4"/>
    <n v="200"/>
    <n v="50"/>
    <n v="10"/>
  </r>
  <r>
    <x v="50"/>
    <x v="0"/>
    <n v="107"/>
    <n v="44303"/>
    <n v="191484"/>
    <x v="423"/>
    <x v="5"/>
    <n v="200"/>
    <n v="50"/>
    <n v="10"/>
  </r>
  <r>
    <x v="50"/>
    <x v="0"/>
    <n v="107"/>
    <n v="44303"/>
    <n v="186195"/>
    <x v="424"/>
    <x v="6"/>
    <n v="200"/>
    <n v="50"/>
    <n v="10"/>
  </r>
  <r>
    <x v="50"/>
    <x v="0"/>
    <n v="107"/>
    <n v="44303"/>
    <n v="178933"/>
    <x v="425"/>
    <x v="7"/>
    <n v="200"/>
    <n v="50"/>
    <n v="10"/>
  </r>
  <r>
    <x v="50"/>
    <x v="0"/>
    <n v="107"/>
    <n v="44303"/>
    <n v="178933"/>
    <x v="425"/>
    <x v="8"/>
    <n v="200"/>
    <n v="50"/>
    <n v="10"/>
  </r>
  <r>
    <x v="50"/>
    <x v="0"/>
    <n v="107"/>
    <n v="44303"/>
    <n v="170223"/>
    <x v="426"/>
    <x v="9"/>
    <n v="200"/>
    <n v="50"/>
    <n v="10"/>
  </r>
  <r>
    <x v="51"/>
    <x v="0"/>
    <n v="124"/>
    <n v="59030"/>
    <n v="359178"/>
    <x v="427"/>
    <x v="0"/>
    <n v="200"/>
    <n v="50"/>
    <n v="12"/>
  </r>
  <r>
    <x v="51"/>
    <x v="0"/>
    <n v="124"/>
    <n v="59030"/>
    <n v="315761"/>
    <x v="428"/>
    <x v="1"/>
    <n v="200"/>
    <n v="50"/>
    <n v="12"/>
  </r>
  <r>
    <x v="51"/>
    <x v="0"/>
    <n v="124"/>
    <n v="59030"/>
    <n v="309491"/>
    <x v="429"/>
    <x v="2"/>
    <n v="200"/>
    <n v="50"/>
    <n v="12"/>
  </r>
  <r>
    <x v="51"/>
    <x v="0"/>
    <n v="124"/>
    <n v="59030"/>
    <n v="309491"/>
    <x v="429"/>
    <x v="3"/>
    <n v="200"/>
    <n v="50"/>
    <n v="12"/>
  </r>
  <r>
    <x v="51"/>
    <x v="0"/>
    <n v="124"/>
    <n v="59030"/>
    <n v="298606"/>
    <x v="430"/>
    <x v="4"/>
    <n v="200"/>
    <n v="50"/>
    <n v="12"/>
  </r>
  <r>
    <x v="51"/>
    <x v="0"/>
    <n v="124"/>
    <n v="59030"/>
    <n v="290185"/>
    <x v="431"/>
    <x v="5"/>
    <n v="200"/>
    <n v="50"/>
    <n v="12"/>
  </r>
  <r>
    <x v="51"/>
    <x v="0"/>
    <n v="124"/>
    <n v="59030"/>
    <n v="283290"/>
    <x v="432"/>
    <x v="6"/>
    <n v="200"/>
    <n v="50"/>
    <n v="12"/>
  </r>
  <r>
    <x v="51"/>
    <x v="0"/>
    <n v="124"/>
    <n v="59030"/>
    <n v="282656"/>
    <x v="433"/>
    <x v="7"/>
    <n v="200"/>
    <n v="50"/>
    <n v="12"/>
  </r>
  <r>
    <x v="51"/>
    <x v="0"/>
    <n v="124"/>
    <n v="59030"/>
    <n v="282656"/>
    <x v="433"/>
    <x v="8"/>
    <n v="200"/>
    <n v="50"/>
    <n v="12"/>
  </r>
  <r>
    <x v="51"/>
    <x v="0"/>
    <n v="124"/>
    <n v="59030"/>
    <n v="266295"/>
    <x v="434"/>
    <x v="9"/>
    <n v="200"/>
    <n v="50"/>
    <n v="12"/>
  </r>
  <r>
    <x v="52"/>
    <x v="0"/>
    <n v="136"/>
    <n v="96772"/>
    <n v="434969"/>
    <x v="435"/>
    <x v="0"/>
    <n v="200"/>
    <n v="50"/>
    <n v="13"/>
  </r>
  <r>
    <x v="52"/>
    <x v="0"/>
    <n v="136"/>
    <n v="96772"/>
    <n v="389511"/>
    <x v="436"/>
    <x v="1"/>
    <n v="200"/>
    <n v="50"/>
    <n v="13"/>
  </r>
  <r>
    <x v="52"/>
    <x v="0"/>
    <n v="136"/>
    <n v="96772"/>
    <n v="356556"/>
    <x v="437"/>
    <x v="2"/>
    <n v="200"/>
    <n v="50"/>
    <n v="13"/>
  </r>
  <r>
    <x v="52"/>
    <x v="0"/>
    <n v="136"/>
    <n v="96772"/>
    <n v="356556"/>
    <x v="437"/>
    <x v="3"/>
    <n v="200"/>
    <n v="50"/>
    <n v="13"/>
  </r>
  <r>
    <x v="52"/>
    <x v="0"/>
    <n v="136"/>
    <n v="96772"/>
    <n v="356556"/>
    <x v="437"/>
    <x v="4"/>
    <n v="200"/>
    <n v="50"/>
    <n v="13"/>
  </r>
  <r>
    <x v="52"/>
    <x v="0"/>
    <n v="136"/>
    <n v="96772"/>
    <n v="356574"/>
    <x v="438"/>
    <x v="5"/>
    <n v="200"/>
    <n v="50"/>
    <n v="13"/>
  </r>
  <r>
    <x v="52"/>
    <x v="0"/>
    <n v="136"/>
    <n v="96772"/>
    <n v="356574"/>
    <x v="438"/>
    <x v="6"/>
    <n v="200"/>
    <n v="50"/>
    <n v="13"/>
  </r>
  <r>
    <x v="52"/>
    <x v="0"/>
    <n v="136"/>
    <n v="96772"/>
    <n v="356574"/>
    <x v="438"/>
    <x v="7"/>
    <n v="200"/>
    <n v="50"/>
    <n v="13"/>
  </r>
  <r>
    <x v="52"/>
    <x v="0"/>
    <n v="136"/>
    <n v="96772"/>
    <n v="344269"/>
    <x v="439"/>
    <x v="8"/>
    <n v="200"/>
    <n v="50"/>
    <n v="13"/>
  </r>
  <r>
    <x v="52"/>
    <x v="0"/>
    <n v="136"/>
    <n v="96772"/>
    <n v="338875"/>
    <x v="440"/>
    <x v="9"/>
    <n v="200"/>
    <n v="50"/>
    <n v="13"/>
  </r>
  <r>
    <x v="53"/>
    <x v="0"/>
    <n v="144"/>
    <n v="58537"/>
    <n v="439803"/>
    <x v="441"/>
    <x v="0"/>
    <n v="200"/>
    <n v="50"/>
    <n v="14"/>
  </r>
  <r>
    <x v="53"/>
    <x v="0"/>
    <n v="144"/>
    <n v="58537"/>
    <n v="408163"/>
    <x v="442"/>
    <x v="1"/>
    <n v="200"/>
    <n v="50"/>
    <n v="14"/>
  </r>
  <r>
    <x v="53"/>
    <x v="0"/>
    <n v="144"/>
    <n v="58537"/>
    <n v="383402"/>
    <x v="443"/>
    <x v="2"/>
    <n v="200"/>
    <n v="50"/>
    <n v="14"/>
  </r>
  <r>
    <x v="53"/>
    <x v="0"/>
    <n v="144"/>
    <n v="58537"/>
    <n v="356007"/>
    <x v="444"/>
    <x v="3"/>
    <n v="200"/>
    <n v="50"/>
    <n v="14"/>
  </r>
  <r>
    <x v="53"/>
    <x v="0"/>
    <n v="144"/>
    <n v="58537"/>
    <n v="354042"/>
    <x v="445"/>
    <x v="4"/>
    <n v="200"/>
    <n v="50"/>
    <n v="14"/>
  </r>
  <r>
    <x v="53"/>
    <x v="0"/>
    <n v="144"/>
    <n v="58537"/>
    <n v="345834"/>
    <x v="446"/>
    <x v="5"/>
    <n v="200"/>
    <n v="50"/>
    <n v="14"/>
  </r>
  <r>
    <x v="53"/>
    <x v="0"/>
    <n v="144"/>
    <n v="58537"/>
    <n v="345834"/>
    <x v="446"/>
    <x v="6"/>
    <n v="200"/>
    <n v="50"/>
    <n v="14"/>
  </r>
  <r>
    <x v="53"/>
    <x v="0"/>
    <n v="144"/>
    <n v="58537"/>
    <n v="347057"/>
    <x v="447"/>
    <x v="7"/>
    <n v="200"/>
    <n v="50"/>
    <n v="14"/>
  </r>
  <r>
    <x v="53"/>
    <x v="0"/>
    <n v="144"/>
    <n v="58537"/>
    <n v="347057"/>
    <x v="447"/>
    <x v="8"/>
    <n v="200"/>
    <n v="50"/>
    <n v="14"/>
  </r>
  <r>
    <x v="53"/>
    <x v="0"/>
    <n v="144"/>
    <n v="58537"/>
    <n v="332185"/>
    <x v="448"/>
    <x v="9"/>
    <n v="200"/>
    <n v="50"/>
    <n v="14"/>
  </r>
  <r>
    <x v="54"/>
    <x v="0"/>
    <n v="152"/>
    <n v="73682"/>
    <n v="594362"/>
    <x v="449"/>
    <x v="0"/>
    <n v="200"/>
    <n v="50"/>
    <n v="15"/>
  </r>
  <r>
    <x v="54"/>
    <x v="0"/>
    <n v="152"/>
    <n v="73682"/>
    <n v="500683"/>
    <x v="450"/>
    <x v="1"/>
    <n v="200"/>
    <n v="50"/>
    <n v="15"/>
  </r>
  <r>
    <x v="54"/>
    <x v="0"/>
    <n v="152"/>
    <n v="73682"/>
    <n v="460918"/>
    <x v="451"/>
    <x v="2"/>
    <n v="200"/>
    <n v="50"/>
    <n v="15"/>
  </r>
  <r>
    <x v="54"/>
    <x v="0"/>
    <n v="152"/>
    <n v="73682"/>
    <n v="432863"/>
    <x v="452"/>
    <x v="3"/>
    <n v="200"/>
    <n v="50"/>
    <n v="15"/>
  </r>
  <r>
    <x v="54"/>
    <x v="0"/>
    <n v="152"/>
    <n v="73682"/>
    <n v="405743"/>
    <x v="453"/>
    <x v="4"/>
    <n v="200"/>
    <n v="50"/>
    <n v="15"/>
  </r>
  <r>
    <x v="54"/>
    <x v="0"/>
    <n v="152"/>
    <n v="73682"/>
    <n v="405743"/>
    <x v="453"/>
    <x v="5"/>
    <n v="200"/>
    <n v="50"/>
    <n v="15"/>
  </r>
  <r>
    <x v="54"/>
    <x v="0"/>
    <n v="152"/>
    <n v="73682"/>
    <n v="405743"/>
    <x v="453"/>
    <x v="6"/>
    <n v="200"/>
    <n v="50"/>
    <n v="15"/>
  </r>
  <r>
    <x v="54"/>
    <x v="0"/>
    <n v="152"/>
    <n v="73682"/>
    <n v="405743"/>
    <x v="453"/>
    <x v="7"/>
    <n v="200"/>
    <n v="50"/>
    <n v="15"/>
  </r>
  <r>
    <x v="54"/>
    <x v="0"/>
    <n v="152"/>
    <n v="73682"/>
    <n v="388021"/>
    <x v="454"/>
    <x v="8"/>
    <n v="200"/>
    <n v="50"/>
    <n v="15"/>
  </r>
  <r>
    <x v="54"/>
    <x v="0"/>
    <n v="152"/>
    <n v="73682"/>
    <n v="388021"/>
    <x v="454"/>
    <x v="9"/>
    <n v="200"/>
    <n v="50"/>
    <n v="15"/>
  </r>
  <r>
    <x v="55"/>
    <x v="0"/>
    <n v="226"/>
    <n v="80369"/>
    <n v="975552"/>
    <x v="455"/>
    <x v="0"/>
    <n v="200"/>
    <n v="50"/>
    <n v="22"/>
  </r>
  <r>
    <x v="55"/>
    <x v="0"/>
    <n v="226"/>
    <n v="80369"/>
    <n v="814277"/>
    <x v="456"/>
    <x v="1"/>
    <n v="200"/>
    <n v="50"/>
    <n v="22"/>
  </r>
  <r>
    <x v="55"/>
    <x v="0"/>
    <n v="226"/>
    <n v="80369"/>
    <n v="797675"/>
    <x v="457"/>
    <x v="2"/>
    <n v="200"/>
    <n v="50"/>
    <n v="22"/>
  </r>
  <r>
    <x v="55"/>
    <x v="0"/>
    <n v="226"/>
    <n v="80369"/>
    <n v="793391"/>
    <x v="458"/>
    <x v="3"/>
    <n v="200"/>
    <n v="50"/>
    <n v="22"/>
  </r>
  <r>
    <x v="55"/>
    <x v="0"/>
    <n v="226"/>
    <n v="80369"/>
    <n v="779090"/>
    <x v="459"/>
    <x v="4"/>
    <n v="200"/>
    <n v="50"/>
    <n v="22"/>
  </r>
  <r>
    <x v="55"/>
    <x v="0"/>
    <n v="226"/>
    <n v="80369"/>
    <n v="768463"/>
    <x v="460"/>
    <x v="5"/>
    <n v="200"/>
    <n v="50"/>
    <n v="22"/>
  </r>
  <r>
    <x v="55"/>
    <x v="0"/>
    <n v="226"/>
    <n v="80369"/>
    <n v="709085"/>
    <x v="461"/>
    <x v="6"/>
    <n v="200"/>
    <n v="50"/>
    <n v="22"/>
  </r>
  <r>
    <x v="55"/>
    <x v="0"/>
    <n v="226"/>
    <n v="80369"/>
    <n v="697153"/>
    <x v="462"/>
    <x v="7"/>
    <n v="200"/>
    <n v="50"/>
    <n v="22"/>
  </r>
  <r>
    <x v="55"/>
    <x v="0"/>
    <n v="226"/>
    <n v="80369"/>
    <n v="697153"/>
    <x v="462"/>
    <x v="8"/>
    <n v="200"/>
    <n v="50"/>
    <n v="22"/>
  </r>
  <r>
    <x v="55"/>
    <x v="0"/>
    <n v="226"/>
    <n v="80369"/>
    <n v="694574"/>
    <x v="463"/>
    <x v="9"/>
    <n v="200"/>
    <n v="50"/>
    <n v="22"/>
  </r>
  <r>
    <x v="56"/>
    <x v="0"/>
    <n v="2392"/>
    <n v="378032"/>
    <n v="14028741"/>
    <x v="464"/>
    <x v="0"/>
    <n v="200"/>
    <n v="50"/>
    <n v="239"/>
  </r>
  <r>
    <x v="56"/>
    <x v="0"/>
    <n v="2392"/>
    <n v="378032"/>
    <n v="13100594"/>
    <x v="465"/>
    <x v="1"/>
    <n v="200"/>
    <n v="50"/>
    <n v="239"/>
  </r>
  <r>
    <x v="56"/>
    <x v="0"/>
    <n v="2392"/>
    <n v="378032"/>
    <n v="12347178"/>
    <x v="466"/>
    <x v="2"/>
    <n v="200"/>
    <n v="50"/>
    <n v="239"/>
  </r>
  <r>
    <x v="56"/>
    <x v="0"/>
    <n v="2392"/>
    <n v="378032"/>
    <n v="11724907"/>
    <x v="467"/>
    <x v="3"/>
    <n v="200"/>
    <n v="50"/>
    <n v="239"/>
  </r>
  <r>
    <x v="56"/>
    <x v="0"/>
    <n v="2392"/>
    <n v="378032"/>
    <n v="11244881"/>
    <x v="468"/>
    <x v="4"/>
    <n v="200"/>
    <n v="50"/>
    <n v="239"/>
  </r>
  <r>
    <x v="56"/>
    <x v="0"/>
    <n v="2392"/>
    <n v="378032"/>
    <n v="10767674"/>
    <x v="469"/>
    <x v="5"/>
    <n v="200"/>
    <n v="50"/>
    <n v="239"/>
  </r>
  <r>
    <x v="56"/>
    <x v="0"/>
    <n v="2392"/>
    <n v="378032"/>
    <n v="10414298"/>
    <x v="470"/>
    <x v="6"/>
    <n v="200"/>
    <n v="50"/>
    <n v="239"/>
  </r>
  <r>
    <x v="56"/>
    <x v="0"/>
    <n v="2392"/>
    <n v="378032"/>
    <n v="10082571"/>
    <x v="471"/>
    <x v="7"/>
    <n v="200"/>
    <n v="50"/>
    <n v="239"/>
  </r>
  <r>
    <x v="56"/>
    <x v="0"/>
    <n v="2392"/>
    <n v="378032"/>
    <n v="9769788"/>
    <x v="472"/>
    <x v="8"/>
    <n v="200"/>
    <n v="50"/>
    <n v="239"/>
  </r>
  <r>
    <x v="56"/>
    <x v="0"/>
    <n v="2392"/>
    <n v="378032"/>
    <n v="9556435"/>
    <x v="473"/>
    <x v="9"/>
    <n v="200"/>
    <n v="50"/>
    <n v="239"/>
  </r>
  <r>
    <x v="57"/>
    <x v="0"/>
    <n v="264"/>
    <n v="49135"/>
    <n v="678818"/>
    <x v="474"/>
    <x v="0"/>
    <n v="200"/>
    <n v="50"/>
    <n v="26"/>
  </r>
  <r>
    <x v="57"/>
    <x v="0"/>
    <n v="264"/>
    <n v="49135"/>
    <n v="537524"/>
    <x v="475"/>
    <x v="1"/>
    <n v="200"/>
    <n v="50"/>
    <n v="26"/>
  </r>
  <r>
    <x v="57"/>
    <x v="0"/>
    <n v="264"/>
    <n v="49135"/>
    <n v="476407"/>
    <x v="476"/>
    <x v="2"/>
    <n v="200"/>
    <n v="50"/>
    <n v="26"/>
  </r>
  <r>
    <x v="57"/>
    <x v="0"/>
    <n v="264"/>
    <n v="49135"/>
    <n v="428983"/>
    <x v="477"/>
    <x v="3"/>
    <n v="200"/>
    <n v="50"/>
    <n v="26"/>
  </r>
  <r>
    <x v="57"/>
    <x v="0"/>
    <n v="264"/>
    <n v="49135"/>
    <n v="410649"/>
    <x v="478"/>
    <x v="4"/>
    <n v="200"/>
    <n v="50"/>
    <n v="26"/>
  </r>
  <r>
    <x v="57"/>
    <x v="0"/>
    <n v="264"/>
    <n v="49135"/>
    <n v="405598"/>
    <x v="479"/>
    <x v="5"/>
    <n v="200"/>
    <n v="50"/>
    <n v="26"/>
  </r>
  <r>
    <x v="57"/>
    <x v="0"/>
    <n v="264"/>
    <n v="49135"/>
    <n v="404498"/>
    <x v="480"/>
    <x v="6"/>
    <n v="200"/>
    <n v="50"/>
    <n v="26"/>
  </r>
  <r>
    <x v="57"/>
    <x v="0"/>
    <n v="264"/>
    <n v="49135"/>
    <n v="395585"/>
    <x v="481"/>
    <x v="7"/>
    <n v="200"/>
    <n v="50"/>
    <n v="26"/>
  </r>
  <r>
    <x v="57"/>
    <x v="0"/>
    <n v="264"/>
    <n v="49135"/>
    <n v="391177"/>
    <x v="482"/>
    <x v="8"/>
    <n v="200"/>
    <n v="50"/>
    <n v="26"/>
  </r>
  <r>
    <x v="57"/>
    <x v="0"/>
    <n v="264"/>
    <n v="49135"/>
    <n v="391177"/>
    <x v="482"/>
    <x v="9"/>
    <n v="200"/>
    <n v="50"/>
    <n v="26"/>
  </r>
  <r>
    <x v="58"/>
    <x v="0"/>
    <n v="299"/>
    <n v="48191"/>
    <n v="500864"/>
    <x v="483"/>
    <x v="0"/>
    <n v="200"/>
    <n v="50"/>
    <n v="29"/>
  </r>
  <r>
    <x v="58"/>
    <x v="0"/>
    <n v="299"/>
    <n v="48191"/>
    <n v="384701"/>
    <x v="484"/>
    <x v="1"/>
    <n v="200"/>
    <n v="50"/>
    <n v="29"/>
  </r>
  <r>
    <x v="58"/>
    <x v="0"/>
    <n v="299"/>
    <n v="48191"/>
    <n v="351646"/>
    <x v="485"/>
    <x v="2"/>
    <n v="200"/>
    <n v="50"/>
    <n v="29"/>
  </r>
  <r>
    <x v="58"/>
    <x v="0"/>
    <n v="299"/>
    <n v="48191"/>
    <n v="321746"/>
    <x v="486"/>
    <x v="3"/>
    <n v="200"/>
    <n v="50"/>
    <n v="29"/>
  </r>
  <r>
    <x v="58"/>
    <x v="0"/>
    <n v="299"/>
    <n v="48191"/>
    <n v="321746"/>
    <x v="486"/>
    <x v="4"/>
    <n v="200"/>
    <n v="50"/>
    <n v="29"/>
  </r>
  <r>
    <x v="58"/>
    <x v="0"/>
    <n v="299"/>
    <n v="48191"/>
    <n v="301393"/>
    <x v="487"/>
    <x v="5"/>
    <n v="200"/>
    <n v="50"/>
    <n v="29"/>
  </r>
  <r>
    <x v="58"/>
    <x v="0"/>
    <n v="299"/>
    <n v="48191"/>
    <n v="301393"/>
    <x v="487"/>
    <x v="6"/>
    <n v="200"/>
    <n v="50"/>
    <n v="29"/>
  </r>
  <r>
    <x v="58"/>
    <x v="0"/>
    <n v="299"/>
    <n v="48191"/>
    <n v="301393"/>
    <x v="487"/>
    <x v="7"/>
    <n v="200"/>
    <n v="50"/>
    <n v="29"/>
  </r>
  <r>
    <x v="58"/>
    <x v="0"/>
    <n v="299"/>
    <n v="48191"/>
    <n v="319540"/>
    <x v="488"/>
    <x v="8"/>
    <n v="200"/>
    <n v="50"/>
    <n v="29"/>
  </r>
  <r>
    <x v="58"/>
    <x v="0"/>
    <n v="299"/>
    <n v="48191"/>
    <n v="303690"/>
    <x v="489"/>
    <x v="9"/>
    <n v="200"/>
    <n v="50"/>
    <n v="29"/>
  </r>
  <r>
    <x v="59"/>
    <x v="0"/>
    <n v="439"/>
    <n v="107217"/>
    <n v="1370472"/>
    <x v="490"/>
    <x v="0"/>
    <n v="200"/>
    <n v="50"/>
    <n v="43"/>
  </r>
  <r>
    <x v="59"/>
    <x v="0"/>
    <n v="439"/>
    <n v="107217"/>
    <n v="1147266"/>
    <x v="491"/>
    <x v="1"/>
    <n v="200"/>
    <n v="50"/>
    <n v="43"/>
  </r>
  <r>
    <x v="59"/>
    <x v="0"/>
    <n v="439"/>
    <n v="107217"/>
    <n v="1042478"/>
    <x v="492"/>
    <x v="2"/>
    <n v="200"/>
    <n v="50"/>
    <n v="43"/>
  </r>
  <r>
    <x v="59"/>
    <x v="0"/>
    <n v="439"/>
    <n v="107217"/>
    <n v="975223"/>
    <x v="493"/>
    <x v="3"/>
    <n v="200"/>
    <n v="50"/>
    <n v="43"/>
  </r>
  <r>
    <x v="59"/>
    <x v="0"/>
    <n v="439"/>
    <n v="107217"/>
    <n v="933426"/>
    <x v="494"/>
    <x v="4"/>
    <n v="200"/>
    <n v="50"/>
    <n v="43"/>
  </r>
  <r>
    <x v="59"/>
    <x v="0"/>
    <n v="439"/>
    <n v="107217"/>
    <n v="905470"/>
    <x v="495"/>
    <x v="5"/>
    <n v="200"/>
    <n v="50"/>
    <n v="43"/>
  </r>
  <r>
    <x v="59"/>
    <x v="0"/>
    <n v="439"/>
    <n v="107217"/>
    <n v="881918"/>
    <x v="496"/>
    <x v="6"/>
    <n v="200"/>
    <n v="50"/>
    <n v="43"/>
  </r>
  <r>
    <x v="59"/>
    <x v="0"/>
    <n v="439"/>
    <n v="107217"/>
    <n v="850406"/>
    <x v="497"/>
    <x v="7"/>
    <n v="200"/>
    <n v="50"/>
    <n v="43"/>
  </r>
  <r>
    <x v="59"/>
    <x v="0"/>
    <n v="439"/>
    <n v="107217"/>
    <n v="836809"/>
    <x v="498"/>
    <x v="8"/>
    <n v="200"/>
    <n v="50"/>
    <n v="43"/>
  </r>
  <r>
    <x v="59"/>
    <x v="0"/>
    <n v="439"/>
    <n v="107217"/>
    <n v="815662"/>
    <x v="499"/>
    <x v="9"/>
    <n v="200"/>
    <n v="50"/>
    <n v="43"/>
  </r>
  <r>
    <x v="60"/>
    <x v="0"/>
    <n v="76"/>
    <n v="108159"/>
    <n v="273579"/>
    <x v="500"/>
    <x v="0"/>
    <n v="200"/>
    <n v="50"/>
    <n v="7"/>
  </r>
  <r>
    <x v="60"/>
    <x v="0"/>
    <n v="76"/>
    <n v="108159"/>
    <n v="256093"/>
    <x v="501"/>
    <x v="1"/>
    <n v="200"/>
    <n v="50"/>
    <n v="7"/>
  </r>
  <r>
    <x v="60"/>
    <x v="0"/>
    <n v="76"/>
    <n v="108159"/>
    <n v="256093"/>
    <x v="501"/>
    <x v="2"/>
    <n v="200"/>
    <n v="50"/>
    <n v="7"/>
  </r>
  <r>
    <x v="60"/>
    <x v="0"/>
    <n v="76"/>
    <n v="108159"/>
    <n v="256093"/>
    <x v="501"/>
    <x v="3"/>
    <n v="200"/>
    <n v="50"/>
    <n v="7"/>
  </r>
  <r>
    <x v="60"/>
    <x v="0"/>
    <n v="76"/>
    <n v="108159"/>
    <n v="276127"/>
    <x v="502"/>
    <x v="4"/>
    <n v="200"/>
    <n v="50"/>
    <n v="7"/>
  </r>
  <r>
    <x v="60"/>
    <x v="0"/>
    <n v="76"/>
    <n v="108159"/>
    <n v="276127"/>
    <x v="502"/>
    <x v="5"/>
    <n v="200"/>
    <n v="50"/>
    <n v="7"/>
  </r>
  <r>
    <x v="60"/>
    <x v="0"/>
    <n v="76"/>
    <n v="108159"/>
    <n v="282032"/>
    <x v="503"/>
    <x v="6"/>
    <n v="200"/>
    <n v="50"/>
    <n v="7"/>
  </r>
  <r>
    <x v="60"/>
    <x v="0"/>
    <n v="76"/>
    <n v="108159"/>
    <n v="282032"/>
    <x v="503"/>
    <x v="7"/>
    <n v="200"/>
    <n v="50"/>
    <n v="7"/>
  </r>
  <r>
    <x v="60"/>
    <x v="0"/>
    <n v="76"/>
    <n v="108159"/>
    <n v="273980"/>
    <x v="504"/>
    <x v="8"/>
    <n v="200"/>
    <n v="50"/>
    <n v="7"/>
  </r>
  <r>
    <x v="60"/>
    <x v="0"/>
    <n v="76"/>
    <n v="108159"/>
    <n v="268081"/>
    <x v="505"/>
    <x v="9"/>
    <n v="200"/>
    <n v="50"/>
    <n v="7"/>
  </r>
  <r>
    <x v="61"/>
    <x v="0"/>
    <n v="195"/>
    <n v="2323"/>
    <n v="12501"/>
    <x v="506"/>
    <x v="0"/>
    <n v="200"/>
    <n v="50"/>
    <n v="19"/>
  </r>
  <r>
    <x v="61"/>
    <x v="0"/>
    <n v="195"/>
    <n v="2323"/>
    <n v="11374"/>
    <x v="507"/>
    <x v="1"/>
    <n v="200"/>
    <n v="50"/>
    <n v="19"/>
  </r>
  <r>
    <x v="61"/>
    <x v="0"/>
    <n v="195"/>
    <n v="2323"/>
    <n v="10390"/>
    <x v="508"/>
    <x v="2"/>
    <n v="200"/>
    <n v="50"/>
    <n v="19"/>
  </r>
  <r>
    <x v="61"/>
    <x v="0"/>
    <n v="195"/>
    <n v="2323"/>
    <n v="10062"/>
    <x v="509"/>
    <x v="3"/>
    <n v="200"/>
    <n v="50"/>
    <n v="19"/>
  </r>
  <r>
    <x v="61"/>
    <x v="0"/>
    <n v="195"/>
    <n v="2323"/>
    <n v="9917"/>
    <x v="510"/>
    <x v="4"/>
    <n v="200"/>
    <n v="50"/>
    <n v="19"/>
  </r>
  <r>
    <x v="61"/>
    <x v="0"/>
    <n v="195"/>
    <n v="2323"/>
    <n v="9820"/>
    <x v="511"/>
    <x v="5"/>
    <n v="200"/>
    <n v="50"/>
    <n v="19"/>
  </r>
  <r>
    <x v="61"/>
    <x v="0"/>
    <n v="195"/>
    <n v="2323"/>
    <n v="9025"/>
    <x v="512"/>
    <x v="6"/>
    <n v="200"/>
    <n v="50"/>
    <n v="19"/>
  </r>
  <r>
    <x v="61"/>
    <x v="0"/>
    <n v="195"/>
    <n v="2323"/>
    <n v="8906"/>
    <x v="513"/>
    <x v="7"/>
    <n v="200"/>
    <n v="50"/>
    <n v="19"/>
  </r>
  <r>
    <x v="61"/>
    <x v="0"/>
    <n v="195"/>
    <n v="2323"/>
    <n v="8906"/>
    <x v="513"/>
    <x v="8"/>
    <n v="200"/>
    <n v="50"/>
    <n v="19"/>
  </r>
  <r>
    <x v="61"/>
    <x v="0"/>
    <n v="195"/>
    <n v="2323"/>
    <n v="8906"/>
    <x v="513"/>
    <x v="9"/>
    <n v="200"/>
    <n v="50"/>
    <n v="19"/>
  </r>
  <r>
    <x v="62"/>
    <x v="0"/>
    <n v="575"/>
    <n v="6773"/>
    <n v="83649"/>
    <x v="514"/>
    <x v="0"/>
    <n v="200"/>
    <n v="50"/>
    <n v="57"/>
  </r>
  <r>
    <x v="62"/>
    <x v="0"/>
    <n v="575"/>
    <n v="6773"/>
    <n v="73825"/>
    <x v="515"/>
    <x v="1"/>
    <n v="200"/>
    <n v="50"/>
    <n v="57"/>
  </r>
  <r>
    <x v="62"/>
    <x v="0"/>
    <n v="575"/>
    <n v="6773"/>
    <n v="66069"/>
    <x v="516"/>
    <x v="2"/>
    <n v="200"/>
    <n v="50"/>
    <n v="57"/>
  </r>
  <r>
    <x v="62"/>
    <x v="0"/>
    <n v="575"/>
    <n v="6773"/>
    <n v="61270"/>
    <x v="517"/>
    <x v="3"/>
    <n v="200"/>
    <n v="50"/>
    <n v="57"/>
  </r>
  <r>
    <x v="62"/>
    <x v="0"/>
    <n v="575"/>
    <n v="6773"/>
    <n v="58461"/>
    <x v="518"/>
    <x v="4"/>
    <n v="200"/>
    <n v="50"/>
    <n v="57"/>
  </r>
  <r>
    <x v="62"/>
    <x v="0"/>
    <n v="575"/>
    <n v="6773"/>
    <n v="55905"/>
    <x v="519"/>
    <x v="5"/>
    <n v="200"/>
    <n v="50"/>
    <n v="57"/>
  </r>
  <r>
    <x v="62"/>
    <x v="0"/>
    <n v="575"/>
    <n v="6773"/>
    <n v="54669"/>
    <x v="520"/>
    <x v="6"/>
    <n v="200"/>
    <n v="50"/>
    <n v="57"/>
  </r>
  <r>
    <x v="62"/>
    <x v="0"/>
    <n v="575"/>
    <n v="6773"/>
    <n v="53895"/>
    <x v="521"/>
    <x v="7"/>
    <n v="200"/>
    <n v="50"/>
    <n v="57"/>
  </r>
  <r>
    <x v="62"/>
    <x v="0"/>
    <n v="575"/>
    <n v="6773"/>
    <n v="53616"/>
    <x v="522"/>
    <x v="8"/>
    <n v="200"/>
    <n v="50"/>
    <n v="57"/>
  </r>
  <r>
    <x v="62"/>
    <x v="0"/>
    <n v="575"/>
    <n v="6773"/>
    <n v="52742"/>
    <x v="523"/>
    <x v="9"/>
    <n v="200"/>
    <n v="50"/>
    <n v="57"/>
  </r>
  <r>
    <x v="63"/>
    <x v="0"/>
    <n v="783"/>
    <n v="8806"/>
    <n v="143289"/>
    <x v="524"/>
    <x v="0"/>
    <n v="200"/>
    <n v="50"/>
    <n v="78"/>
  </r>
  <r>
    <x v="63"/>
    <x v="0"/>
    <n v="783"/>
    <n v="8806"/>
    <n v="126944"/>
    <x v="525"/>
    <x v="1"/>
    <n v="200"/>
    <n v="50"/>
    <n v="78"/>
  </r>
  <r>
    <x v="63"/>
    <x v="0"/>
    <n v="783"/>
    <n v="8806"/>
    <n v="115652"/>
    <x v="526"/>
    <x v="2"/>
    <n v="200"/>
    <n v="50"/>
    <n v="78"/>
  </r>
  <r>
    <x v="63"/>
    <x v="0"/>
    <n v="783"/>
    <n v="8806"/>
    <n v="105863"/>
    <x v="527"/>
    <x v="3"/>
    <n v="200"/>
    <n v="50"/>
    <n v="78"/>
  </r>
  <r>
    <x v="63"/>
    <x v="0"/>
    <n v="783"/>
    <n v="8806"/>
    <n v="101263"/>
    <x v="528"/>
    <x v="4"/>
    <n v="200"/>
    <n v="50"/>
    <n v="78"/>
  </r>
  <r>
    <x v="63"/>
    <x v="0"/>
    <n v="783"/>
    <n v="8806"/>
    <n v="97321"/>
    <x v="529"/>
    <x v="5"/>
    <n v="200"/>
    <n v="50"/>
    <n v="78"/>
  </r>
  <r>
    <x v="63"/>
    <x v="0"/>
    <n v="783"/>
    <n v="8806"/>
    <n v="93888"/>
    <x v="530"/>
    <x v="6"/>
    <n v="200"/>
    <n v="50"/>
    <n v="78"/>
  </r>
  <r>
    <x v="63"/>
    <x v="0"/>
    <n v="783"/>
    <n v="8806"/>
    <n v="91078"/>
    <x v="531"/>
    <x v="7"/>
    <n v="200"/>
    <n v="50"/>
    <n v="78"/>
  </r>
  <r>
    <x v="63"/>
    <x v="0"/>
    <n v="783"/>
    <n v="8806"/>
    <n v="87506"/>
    <x v="532"/>
    <x v="8"/>
    <n v="200"/>
    <n v="50"/>
    <n v="78"/>
  </r>
  <r>
    <x v="63"/>
    <x v="0"/>
    <n v="783"/>
    <n v="8806"/>
    <n v="86149"/>
    <x v="533"/>
    <x v="9"/>
    <n v="200"/>
    <n v="50"/>
    <n v="78"/>
  </r>
  <r>
    <x v="64"/>
    <x v="0"/>
    <n v="99"/>
    <n v="1211"/>
    <n v="4375"/>
    <x v="534"/>
    <x v="0"/>
    <n v="200"/>
    <n v="50"/>
    <n v="9"/>
  </r>
  <r>
    <x v="64"/>
    <x v="0"/>
    <n v="99"/>
    <n v="1211"/>
    <n v="3883"/>
    <x v="535"/>
    <x v="1"/>
    <n v="200"/>
    <n v="50"/>
    <n v="9"/>
  </r>
  <r>
    <x v="64"/>
    <x v="0"/>
    <n v="99"/>
    <n v="1211"/>
    <n v="3855"/>
    <x v="536"/>
    <x v="2"/>
    <n v="200"/>
    <n v="50"/>
    <n v="9"/>
  </r>
  <r>
    <x v="64"/>
    <x v="0"/>
    <n v="99"/>
    <n v="1211"/>
    <n v="3600"/>
    <x v="537"/>
    <x v="3"/>
    <n v="200"/>
    <n v="50"/>
    <n v="9"/>
  </r>
  <r>
    <x v="64"/>
    <x v="0"/>
    <n v="99"/>
    <n v="1211"/>
    <n v="3436"/>
    <x v="538"/>
    <x v="4"/>
    <n v="200"/>
    <n v="50"/>
    <n v="9"/>
  </r>
  <r>
    <x v="64"/>
    <x v="0"/>
    <n v="99"/>
    <n v="1211"/>
    <n v="3436"/>
    <x v="538"/>
    <x v="5"/>
    <n v="200"/>
    <n v="50"/>
    <n v="9"/>
  </r>
  <r>
    <x v="64"/>
    <x v="0"/>
    <n v="99"/>
    <n v="1211"/>
    <n v="3436"/>
    <x v="538"/>
    <x v="6"/>
    <n v="200"/>
    <n v="50"/>
    <n v="9"/>
  </r>
  <r>
    <x v="64"/>
    <x v="0"/>
    <n v="99"/>
    <n v="1211"/>
    <n v="3335"/>
    <x v="539"/>
    <x v="7"/>
    <n v="200"/>
    <n v="50"/>
    <n v="9"/>
  </r>
  <r>
    <x v="64"/>
    <x v="0"/>
    <n v="99"/>
    <n v="1211"/>
    <n v="3246"/>
    <x v="540"/>
    <x v="8"/>
    <n v="200"/>
    <n v="50"/>
    <n v="9"/>
  </r>
  <r>
    <x v="64"/>
    <x v="0"/>
    <n v="99"/>
    <n v="1211"/>
    <n v="3246"/>
    <x v="540"/>
    <x v="9"/>
    <n v="200"/>
    <n v="50"/>
    <n v="9"/>
  </r>
  <r>
    <x v="65"/>
    <x v="0"/>
    <n v="100"/>
    <n v="7910"/>
    <n v="28684"/>
    <x v="541"/>
    <x v="0"/>
    <n v="200"/>
    <n v="50"/>
    <n v="10"/>
  </r>
  <r>
    <x v="65"/>
    <x v="0"/>
    <n v="100"/>
    <n v="7910"/>
    <n v="24772"/>
    <x v="542"/>
    <x v="1"/>
    <n v="200"/>
    <n v="50"/>
    <n v="10"/>
  </r>
  <r>
    <x v="65"/>
    <x v="0"/>
    <n v="100"/>
    <n v="7910"/>
    <n v="24382"/>
    <x v="543"/>
    <x v="2"/>
    <n v="200"/>
    <n v="50"/>
    <n v="10"/>
  </r>
  <r>
    <x v="65"/>
    <x v="0"/>
    <n v="100"/>
    <n v="7910"/>
    <n v="24382"/>
    <x v="543"/>
    <x v="3"/>
    <n v="200"/>
    <n v="50"/>
    <n v="10"/>
  </r>
  <r>
    <x v="65"/>
    <x v="0"/>
    <n v="100"/>
    <n v="7910"/>
    <n v="25174"/>
    <x v="544"/>
    <x v="4"/>
    <n v="200"/>
    <n v="50"/>
    <n v="10"/>
  </r>
  <r>
    <x v="65"/>
    <x v="0"/>
    <n v="100"/>
    <n v="7910"/>
    <n v="25174"/>
    <x v="544"/>
    <x v="5"/>
    <n v="200"/>
    <n v="50"/>
    <n v="10"/>
  </r>
  <r>
    <x v="65"/>
    <x v="0"/>
    <n v="100"/>
    <n v="7910"/>
    <n v="25174"/>
    <x v="544"/>
    <x v="6"/>
    <n v="200"/>
    <n v="50"/>
    <n v="10"/>
  </r>
  <r>
    <x v="65"/>
    <x v="0"/>
    <n v="100"/>
    <n v="7910"/>
    <n v="25075"/>
    <x v="545"/>
    <x v="7"/>
    <n v="200"/>
    <n v="50"/>
    <n v="10"/>
  </r>
  <r>
    <x v="65"/>
    <x v="0"/>
    <n v="100"/>
    <n v="7910"/>
    <n v="24447"/>
    <x v="546"/>
    <x v="8"/>
    <n v="200"/>
    <n v="50"/>
    <n v="10"/>
  </r>
  <r>
    <x v="65"/>
    <x v="0"/>
    <n v="100"/>
    <n v="7910"/>
    <n v="24447"/>
    <x v="546"/>
    <x v="9"/>
    <n v="200"/>
    <n v="50"/>
    <n v="10"/>
  </r>
  <r>
    <x v="66"/>
    <x v="0"/>
    <n v="400"/>
    <n v="15281"/>
    <n v="153618"/>
    <x v="547"/>
    <x v="0"/>
    <n v="200"/>
    <n v="50"/>
    <n v="40"/>
  </r>
  <r>
    <x v="66"/>
    <x v="0"/>
    <n v="400"/>
    <n v="15281"/>
    <n v="127849"/>
    <x v="548"/>
    <x v="1"/>
    <n v="200"/>
    <n v="50"/>
    <n v="40"/>
  </r>
  <r>
    <x v="66"/>
    <x v="0"/>
    <n v="400"/>
    <n v="15281"/>
    <n v="118706"/>
    <x v="549"/>
    <x v="2"/>
    <n v="200"/>
    <n v="50"/>
    <n v="40"/>
  </r>
  <r>
    <x v="66"/>
    <x v="0"/>
    <n v="400"/>
    <n v="15281"/>
    <n v="112342"/>
    <x v="550"/>
    <x v="3"/>
    <n v="200"/>
    <n v="50"/>
    <n v="40"/>
  </r>
  <r>
    <x v="66"/>
    <x v="0"/>
    <n v="400"/>
    <n v="15281"/>
    <n v="108853"/>
    <x v="551"/>
    <x v="4"/>
    <n v="200"/>
    <n v="50"/>
    <n v="40"/>
  </r>
  <r>
    <x v="66"/>
    <x v="0"/>
    <n v="400"/>
    <n v="15281"/>
    <n v="105923"/>
    <x v="552"/>
    <x v="5"/>
    <n v="200"/>
    <n v="50"/>
    <n v="40"/>
  </r>
  <r>
    <x v="66"/>
    <x v="0"/>
    <n v="400"/>
    <n v="15281"/>
    <n v="104816"/>
    <x v="553"/>
    <x v="6"/>
    <n v="200"/>
    <n v="50"/>
    <n v="40"/>
  </r>
  <r>
    <x v="66"/>
    <x v="0"/>
    <n v="400"/>
    <n v="15281"/>
    <n v="104286"/>
    <x v="554"/>
    <x v="7"/>
    <n v="200"/>
    <n v="50"/>
    <n v="40"/>
  </r>
  <r>
    <x v="66"/>
    <x v="0"/>
    <n v="400"/>
    <n v="15281"/>
    <n v="103819"/>
    <x v="555"/>
    <x v="8"/>
    <n v="200"/>
    <n v="50"/>
    <n v="40"/>
  </r>
  <r>
    <x v="66"/>
    <x v="0"/>
    <n v="400"/>
    <n v="15281"/>
    <n v="103819"/>
    <x v="555"/>
    <x v="9"/>
    <n v="200"/>
    <n v="50"/>
    <n v="40"/>
  </r>
  <r>
    <x v="67"/>
    <x v="0"/>
    <n v="11849"/>
    <n v="923288"/>
    <n v="85614866"/>
    <x v="556"/>
    <x v="0"/>
    <n v="200"/>
    <n v="50"/>
    <n v="1184"/>
  </r>
  <r>
    <x v="67"/>
    <x v="0"/>
    <n v="11849"/>
    <n v="923288"/>
    <n v="84324440"/>
    <x v="557"/>
    <x v="1"/>
    <n v="200"/>
    <n v="50"/>
    <n v="1184"/>
  </r>
  <r>
    <x v="67"/>
    <x v="0"/>
    <n v="11849"/>
    <n v="923288"/>
    <n v="83003485"/>
    <x v="558"/>
    <x v="2"/>
    <n v="200"/>
    <n v="50"/>
    <n v="1184"/>
  </r>
  <r>
    <x v="67"/>
    <x v="0"/>
    <n v="11849"/>
    <n v="923288"/>
    <n v="81723696"/>
    <x v="559"/>
    <x v="3"/>
    <n v="200"/>
    <n v="50"/>
    <n v="1184"/>
  </r>
  <r>
    <x v="67"/>
    <x v="0"/>
    <n v="11849"/>
    <n v="923288"/>
    <n v="80616168"/>
    <x v="560"/>
    <x v="4"/>
    <n v="200"/>
    <n v="50"/>
    <n v="1184"/>
  </r>
  <r>
    <x v="67"/>
    <x v="0"/>
    <n v="11849"/>
    <n v="923288"/>
    <n v="79478487"/>
    <x v="561"/>
    <x v="5"/>
    <n v="200"/>
    <n v="50"/>
    <n v="1184"/>
  </r>
  <r>
    <x v="67"/>
    <x v="0"/>
    <n v="11849"/>
    <n v="923288"/>
    <n v="78455001"/>
    <x v="562"/>
    <x v="6"/>
    <n v="200"/>
    <n v="50"/>
    <n v="1184"/>
  </r>
  <r>
    <x v="67"/>
    <x v="0"/>
    <n v="11849"/>
    <n v="923288"/>
    <n v="77426309"/>
    <x v="563"/>
    <x v="7"/>
    <n v="200"/>
    <n v="50"/>
    <n v="1184"/>
  </r>
  <r>
    <x v="67"/>
    <x v="0"/>
    <n v="11849"/>
    <n v="923288"/>
    <n v="76552514"/>
    <x v="564"/>
    <x v="8"/>
    <n v="200"/>
    <n v="50"/>
    <n v="1184"/>
  </r>
  <r>
    <x v="67"/>
    <x v="0"/>
    <n v="11849"/>
    <n v="923288"/>
    <n v="75590302"/>
    <x v="565"/>
    <x v="9"/>
    <n v="200"/>
    <n v="50"/>
    <n v="1184"/>
  </r>
  <r>
    <x v="68"/>
    <x v="0"/>
    <n v="1304"/>
    <n v="252948"/>
    <n v="8235922"/>
    <x v="566"/>
    <x v="0"/>
    <n v="200"/>
    <n v="50"/>
    <n v="130"/>
  </r>
  <r>
    <x v="68"/>
    <x v="0"/>
    <n v="1304"/>
    <n v="252948"/>
    <n v="7440676"/>
    <x v="567"/>
    <x v="1"/>
    <n v="200"/>
    <n v="50"/>
    <n v="130"/>
  </r>
  <r>
    <x v="68"/>
    <x v="0"/>
    <n v="1304"/>
    <n v="252948"/>
    <n v="6890005"/>
    <x v="568"/>
    <x v="2"/>
    <n v="200"/>
    <n v="50"/>
    <n v="130"/>
  </r>
  <r>
    <x v="68"/>
    <x v="0"/>
    <n v="1304"/>
    <n v="252948"/>
    <n v="6435184"/>
    <x v="569"/>
    <x v="3"/>
    <n v="200"/>
    <n v="50"/>
    <n v="130"/>
  </r>
  <r>
    <x v="68"/>
    <x v="0"/>
    <n v="1304"/>
    <n v="252948"/>
    <n v="6075756"/>
    <x v="570"/>
    <x v="4"/>
    <n v="200"/>
    <n v="50"/>
    <n v="130"/>
  </r>
  <r>
    <x v="68"/>
    <x v="0"/>
    <n v="1304"/>
    <n v="252948"/>
    <n v="5811818"/>
    <x v="571"/>
    <x v="5"/>
    <n v="200"/>
    <n v="50"/>
    <n v="130"/>
  </r>
  <r>
    <x v="68"/>
    <x v="0"/>
    <n v="1304"/>
    <n v="252948"/>
    <n v="5608579"/>
    <x v="572"/>
    <x v="6"/>
    <n v="200"/>
    <n v="50"/>
    <n v="130"/>
  </r>
  <r>
    <x v="68"/>
    <x v="0"/>
    <n v="1304"/>
    <n v="252948"/>
    <n v="5449955"/>
    <x v="573"/>
    <x v="7"/>
    <n v="200"/>
    <n v="50"/>
    <n v="130"/>
  </r>
  <r>
    <x v="68"/>
    <x v="0"/>
    <n v="1304"/>
    <n v="252948"/>
    <n v="5351480"/>
    <x v="574"/>
    <x v="8"/>
    <n v="200"/>
    <n v="50"/>
    <n v="130"/>
  </r>
  <r>
    <x v="68"/>
    <x v="0"/>
    <n v="1304"/>
    <n v="252948"/>
    <n v="5230500"/>
    <x v="575"/>
    <x v="9"/>
    <n v="200"/>
    <n v="50"/>
    <n v="130"/>
  </r>
  <r>
    <x v="69"/>
    <x v="0"/>
    <n v="1323"/>
    <n v="270199"/>
    <n v="8612494"/>
    <x v="576"/>
    <x v="0"/>
    <n v="200"/>
    <n v="50"/>
    <n v="132"/>
  </r>
  <r>
    <x v="69"/>
    <x v="0"/>
    <n v="1323"/>
    <n v="270199"/>
    <n v="7805815"/>
    <x v="577"/>
    <x v="1"/>
    <n v="200"/>
    <n v="50"/>
    <n v="132"/>
  </r>
  <r>
    <x v="69"/>
    <x v="0"/>
    <n v="1323"/>
    <n v="270199"/>
    <n v="7158505"/>
    <x v="578"/>
    <x v="2"/>
    <n v="200"/>
    <n v="50"/>
    <n v="132"/>
  </r>
  <r>
    <x v="69"/>
    <x v="0"/>
    <n v="1323"/>
    <n v="270199"/>
    <n v="6677453"/>
    <x v="579"/>
    <x v="3"/>
    <n v="200"/>
    <n v="50"/>
    <n v="132"/>
  </r>
  <r>
    <x v="69"/>
    <x v="0"/>
    <n v="1323"/>
    <n v="270199"/>
    <n v="6372156"/>
    <x v="580"/>
    <x v="4"/>
    <n v="200"/>
    <n v="50"/>
    <n v="132"/>
  </r>
  <r>
    <x v="69"/>
    <x v="0"/>
    <n v="1323"/>
    <n v="270199"/>
    <n v="6070357"/>
    <x v="581"/>
    <x v="5"/>
    <n v="200"/>
    <n v="50"/>
    <n v="132"/>
  </r>
  <r>
    <x v="69"/>
    <x v="0"/>
    <n v="1323"/>
    <n v="270199"/>
    <n v="5816874"/>
    <x v="582"/>
    <x v="6"/>
    <n v="200"/>
    <n v="50"/>
    <n v="132"/>
  </r>
  <r>
    <x v="69"/>
    <x v="0"/>
    <n v="1323"/>
    <n v="270199"/>
    <n v="5635859"/>
    <x v="583"/>
    <x v="7"/>
    <n v="200"/>
    <n v="50"/>
    <n v="132"/>
  </r>
  <r>
    <x v="69"/>
    <x v="0"/>
    <n v="1323"/>
    <n v="270199"/>
    <n v="5487345"/>
    <x v="584"/>
    <x v="8"/>
    <n v="200"/>
    <n v="50"/>
    <n v="132"/>
  </r>
  <r>
    <x v="69"/>
    <x v="0"/>
    <n v="1323"/>
    <n v="270199"/>
    <n v="5361297"/>
    <x v="585"/>
    <x v="9"/>
    <n v="200"/>
    <n v="50"/>
    <n v="132"/>
  </r>
  <r>
    <x v="70"/>
    <x v="0"/>
    <n v="1889"/>
    <n v="316536"/>
    <n v="13450939"/>
    <x v="586"/>
    <x v="0"/>
    <n v="200"/>
    <n v="50"/>
    <n v="188"/>
  </r>
  <r>
    <x v="70"/>
    <x v="0"/>
    <n v="1889"/>
    <n v="316536"/>
    <n v="12399824"/>
    <x v="587"/>
    <x v="1"/>
    <n v="200"/>
    <n v="50"/>
    <n v="188"/>
  </r>
  <r>
    <x v="70"/>
    <x v="0"/>
    <n v="1889"/>
    <n v="316536"/>
    <n v="11458075"/>
    <x v="588"/>
    <x v="2"/>
    <n v="200"/>
    <n v="50"/>
    <n v="188"/>
  </r>
  <r>
    <x v="70"/>
    <x v="0"/>
    <n v="1889"/>
    <n v="316536"/>
    <n v="10824610"/>
    <x v="589"/>
    <x v="3"/>
    <n v="200"/>
    <n v="50"/>
    <n v="188"/>
  </r>
  <r>
    <x v="70"/>
    <x v="0"/>
    <n v="1889"/>
    <n v="316536"/>
    <n v="10314873"/>
    <x v="590"/>
    <x v="4"/>
    <n v="200"/>
    <n v="50"/>
    <n v="188"/>
  </r>
  <r>
    <x v="70"/>
    <x v="0"/>
    <n v="1889"/>
    <n v="316536"/>
    <n v="9931370"/>
    <x v="591"/>
    <x v="5"/>
    <n v="200"/>
    <n v="50"/>
    <n v="188"/>
  </r>
  <r>
    <x v="70"/>
    <x v="0"/>
    <n v="1889"/>
    <n v="316536"/>
    <n v="9592801"/>
    <x v="592"/>
    <x v="6"/>
    <n v="200"/>
    <n v="50"/>
    <n v="188"/>
  </r>
  <r>
    <x v="70"/>
    <x v="0"/>
    <n v="1889"/>
    <n v="316536"/>
    <n v="9274930"/>
    <x v="593"/>
    <x v="7"/>
    <n v="200"/>
    <n v="50"/>
    <n v="188"/>
  </r>
  <r>
    <x v="70"/>
    <x v="0"/>
    <n v="1889"/>
    <n v="316536"/>
    <n v="9032519"/>
    <x v="594"/>
    <x v="8"/>
    <n v="200"/>
    <n v="50"/>
    <n v="188"/>
  </r>
  <r>
    <x v="70"/>
    <x v="0"/>
    <n v="1889"/>
    <n v="316536"/>
    <n v="8797623"/>
    <x v="595"/>
    <x v="9"/>
    <n v="200"/>
    <n v="50"/>
    <n v="188"/>
  </r>
  <r>
    <x v="71"/>
    <x v="0"/>
    <n v="5915"/>
    <n v="565530"/>
    <n v="41074092"/>
    <x v="596"/>
    <x v="0"/>
    <n v="200"/>
    <n v="50"/>
    <n v="591"/>
  </r>
  <r>
    <x v="71"/>
    <x v="0"/>
    <n v="5915"/>
    <n v="565530"/>
    <n v="39777521"/>
    <x v="597"/>
    <x v="1"/>
    <n v="200"/>
    <n v="50"/>
    <n v="591"/>
  </r>
  <r>
    <x v="71"/>
    <x v="0"/>
    <n v="5915"/>
    <n v="565530"/>
    <n v="38651304"/>
    <x v="598"/>
    <x v="2"/>
    <n v="200"/>
    <n v="50"/>
    <n v="591"/>
  </r>
  <r>
    <x v="71"/>
    <x v="0"/>
    <n v="5915"/>
    <n v="565530"/>
    <n v="37613822"/>
    <x v="599"/>
    <x v="3"/>
    <n v="200"/>
    <n v="50"/>
    <n v="591"/>
  </r>
  <r>
    <x v="71"/>
    <x v="0"/>
    <n v="5915"/>
    <n v="565530"/>
    <n v="36738118"/>
    <x v="600"/>
    <x v="4"/>
    <n v="200"/>
    <n v="50"/>
    <n v="591"/>
  </r>
  <r>
    <x v="71"/>
    <x v="0"/>
    <n v="5915"/>
    <n v="565530"/>
    <n v="35811370"/>
    <x v="601"/>
    <x v="5"/>
    <n v="200"/>
    <n v="50"/>
    <n v="591"/>
  </r>
  <r>
    <x v="71"/>
    <x v="0"/>
    <n v="5915"/>
    <n v="565530"/>
    <n v="35026423"/>
    <x v="602"/>
    <x v="6"/>
    <n v="200"/>
    <n v="50"/>
    <n v="591"/>
  </r>
  <r>
    <x v="71"/>
    <x v="0"/>
    <n v="5915"/>
    <n v="565530"/>
    <n v="34257064"/>
    <x v="603"/>
    <x v="7"/>
    <n v="200"/>
    <n v="50"/>
    <n v="591"/>
  </r>
  <r>
    <x v="71"/>
    <x v="0"/>
    <n v="5915"/>
    <n v="565530"/>
    <n v="33547650"/>
    <x v="604"/>
    <x v="8"/>
    <n v="200"/>
    <n v="50"/>
    <n v="591"/>
  </r>
  <r>
    <x v="71"/>
    <x v="0"/>
    <n v="5915"/>
    <n v="565530"/>
    <n v="32881047"/>
    <x v="605"/>
    <x v="9"/>
    <n v="200"/>
    <n v="50"/>
    <n v="591"/>
  </r>
  <r>
    <x v="72"/>
    <x v="0"/>
    <n v="5934"/>
    <n v="556045"/>
    <n v="40776375"/>
    <x v="606"/>
    <x v="0"/>
    <n v="200"/>
    <n v="50"/>
    <n v="593"/>
  </r>
  <r>
    <x v="72"/>
    <x v="0"/>
    <n v="5934"/>
    <n v="556045"/>
    <n v="39562617"/>
    <x v="607"/>
    <x v="1"/>
    <n v="200"/>
    <n v="50"/>
    <n v="593"/>
  </r>
  <r>
    <x v="72"/>
    <x v="0"/>
    <n v="5934"/>
    <n v="556045"/>
    <n v="38438913"/>
    <x v="608"/>
    <x v="2"/>
    <n v="200"/>
    <n v="50"/>
    <n v="593"/>
  </r>
  <r>
    <x v="72"/>
    <x v="0"/>
    <n v="5934"/>
    <n v="556045"/>
    <n v="37572396"/>
    <x v="609"/>
    <x v="3"/>
    <n v="200"/>
    <n v="50"/>
    <n v="593"/>
  </r>
  <r>
    <x v="72"/>
    <x v="0"/>
    <n v="5934"/>
    <n v="556045"/>
    <n v="36622976"/>
    <x v="610"/>
    <x v="4"/>
    <n v="200"/>
    <n v="50"/>
    <n v="593"/>
  </r>
  <r>
    <x v="72"/>
    <x v="0"/>
    <n v="5934"/>
    <n v="556045"/>
    <n v="35720880"/>
    <x v="611"/>
    <x v="5"/>
    <n v="200"/>
    <n v="50"/>
    <n v="593"/>
  </r>
  <r>
    <x v="72"/>
    <x v="0"/>
    <n v="5934"/>
    <n v="556045"/>
    <n v="34896186"/>
    <x v="612"/>
    <x v="6"/>
    <n v="200"/>
    <n v="50"/>
    <n v="593"/>
  </r>
  <r>
    <x v="72"/>
    <x v="0"/>
    <n v="5934"/>
    <n v="556045"/>
    <n v="34132990"/>
    <x v="613"/>
    <x v="7"/>
    <n v="200"/>
    <n v="50"/>
    <n v="593"/>
  </r>
  <r>
    <x v="72"/>
    <x v="0"/>
    <n v="5934"/>
    <n v="556045"/>
    <n v="33410519"/>
    <x v="614"/>
    <x v="8"/>
    <n v="200"/>
    <n v="50"/>
    <n v="593"/>
  </r>
  <r>
    <x v="72"/>
    <x v="0"/>
    <n v="5934"/>
    <n v="556045"/>
    <n v="32777543"/>
    <x v="615"/>
    <x v="9"/>
    <n v="200"/>
    <n v="50"/>
    <n v="593"/>
  </r>
  <r>
    <x v="73"/>
    <x v="0"/>
    <n v="70"/>
    <n v="675"/>
    <n v="1806"/>
    <x v="616"/>
    <x v="0"/>
    <n v="200"/>
    <n v="50"/>
    <n v="7"/>
  </r>
  <r>
    <x v="73"/>
    <x v="0"/>
    <n v="70"/>
    <n v="675"/>
    <n v="1539"/>
    <x v="617"/>
    <x v="1"/>
    <n v="200"/>
    <n v="50"/>
    <n v="7"/>
  </r>
  <r>
    <x v="73"/>
    <x v="0"/>
    <n v="70"/>
    <n v="675"/>
    <n v="1516"/>
    <x v="618"/>
    <x v="2"/>
    <n v="200"/>
    <n v="50"/>
    <n v="7"/>
  </r>
  <r>
    <x v="73"/>
    <x v="0"/>
    <n v="70"/>
    <n v="675"/>
    <n v="1516"/>
    <x v="618"/>
    <x v="3"/>
    <n v="200"/>
    <n v="50"/>
    <n v="7"/>
  </r>
  <r>
    <x v="73"/>
    <x v="0"/>
    <n v="70"/>
    <n v="675"/>
    <n v="1561"/>
    <x v="619"/>
    <x v="4"/>
    <n v="200"/>
    <n v="50"/>
    <n v="7"/>
  </r>
  <r>
    <x v="73"/>
    <x v="0"/>
    <n v="70"/>
    <n v="675"/>
    <n v="1561"/>
    <x v="619"/>
    <x v="5"/>
    <n v="200"/>
    <n v="50"/>
    <n v="7"/>
  </r>
  <r>
    <x v="73"/>
    <x v="0"/>
    <n v="70"/>
    <n v="675"/>
    <n v="1575"/>
    <x v="620"/>
    <x v="6"/>
    <n v="200"/>
    <n v="50"/>
    <n v="7"/>
  </r>
  <r>
    <x v="73"/>
    <x v="0"/>
    <n v="70"/>
    <n v="675"/>
    <n v="1575"/>
    <x v="620"/>
    <x v="7"/>
    <n v="200"/>
    <n v="50"/>
    <n v="7"/>
  </r>
  <r>
    <x v="73"/>
    <x v="0"/>
    <n v="70"/>
    <n v="675"/>
    <n v="1575"/>
    <x v="620"/>
    <x v="8"/>
    <n v="200"/>
    <n v="50"/>
    <n v="7"/>
  </r>
  <r>
    <x v="73"/>
    <x v="0"/>
    <n v="70"/>
    <n v="675"/>
    <n v="1620"/>
    <x v="621"/>
    <x v="9"/>
    <n v="200"/>
    <n v="50"/>
    <n v="7"/>
  </r>
  <r>
    <x v="74"/>
    <x v="1"/>
    <n v="42"/>
    <n v="1273"/>
    <n v="2339"/>
    <x v="622"/>
    <x v="0"/>
    <n v="200"/>
    <n v="50"/>
    <n v="4"/>
  </r>
  <r>
    <x v="74"/>
    <x v="1"/>
    <n v="42"/>
    <n v="1273"/>
    <n v="2261"/>
    <x v="623"/>
    <x v="1"/>
    <n v="200"/>
    <n v="50"/>
    <n v="4"/>
  </r>
  <r>
    <x v="74"/>
    <x v="1"/>
    <n v="42"/>
    <n v="1273"/>
    <n v="2261"/>
    <x v="623"/>
    <x v="2"/>
    <n v="200"/>
    <n v="50"/>
    <n v="4"/>
  </r>
  <r>
    <x v="74"/>
    <x v="1"/>
    <n v="42"/>
    <n v="1273"/>
    <n v="2261"/>
    <x v="623"/>
    <x v="3"/>
    <n v="200"/>
    <n v="50"/>
    <n v="4"/>
  </r>
  <r>
    <x v="74"/>
    <x v="1"/>
    <n v="42"/>
    <n v="1273"/>
    <n v="2170"/>
    <x v="624"/>
    <x v="4"/>
    <n v="200"/>
    <n v="50"/>
    <n v="4"/>
  </r>
  <r>
    <x v="74"/>
    <x v="1"/>
    <n v="42"/>
    <n v="1273"/>
    <n v="2170"/>
    <x v="624"/>
    <x v="5"/>
    <n v="200"/>
    <n v="50"/>
    <n v="4"/>
  </r>
  <r>
    <x v="74"/>
    <x v="1"/>
    <n v="42"/>
    <n v="1273"/>
    <n v="2170"/>
    <x v="624"/>
    <x v="6"/>
    <n v="200"/>
    <n v="50"/>
    <n v="4"/>
  </r>
  <r>
    <x v="74"/>
    <x v="1"/>
    <n v="42"/>
    <n v="1273"/>
    <n v="2170"/>
    <x v="624"/>
    <x v="7"/>
    <n v="200"/>
    <n v="50"/>
    <n v="4"/>
  </r>
  <r>
    <x v="74"/>
    <x v="1"/>
    <n v="42"/>
    <n v="1273"/>
    <n v="2307"/>
    <x v="625"/>
    <x v="8"/>
    <n v="200"/>
    <n v="50"/>
    <n v="4"/>
  </r>
  <r>
    <x v="74"/>
    <x v="1"/>
    <n v="42"/>
    <n v="1273"/>
    <n v="2082"/>
    <x v="626"/>
    <x v="9"/>
    <n v="200"/>
    <n v="50"/>
    <n v="4"/>
  </r>
  <r>
    <x v="75"/>
    <x v="0"/>
    <n v="225"/>
    <n v="126643"/>
    <n v="1025122"/>
    <x v="627"/>
    <x v="0"/>
    <n v="200"/>
    <n v="50"/>
    <n v="22"/>
  </r>
  <r>
    <x v="75"/>
    <x v="0"/>
    <n v="225"/>
    <n v="126643"/>
    <n v="908965"/>
    <x v="628"/>
    <x v="1"/>
    <n v="200"/>
    <n v="50"/>
    <n v="22"/>
  </r>
  <r>
    <x v="75"/>
    <x v="0"/>
    <n v="225"/>
    <n v="126643"/>
    <n v="860460"/>
    <x v="629"/>
    <x v="2"/>
    <n v="200"/>
    <n v="50"/>
    <n v="22"/>
  </r>
  <r>
    <x v="75"/>
    <x v="0"/>
    <n v="225"/>
    <n v="126643"/>
    <n v="815913"/>
    <x v="630"/>
    <x v="3"/>
    <n v="200"/>
    <n v="50"/>
    <n v="22"/>
  </r>
  <r>
    <x v="75"/>
    <x v="0"/>
    <n v="225"/>
    <n v="126643"/>
    <n v="790743"/>
    <x v="631"/>
    <x v="4"/>
    <n v="200"/>
    <n v="50"/>
    <n v="22"/>
  </r>
  <r>
    <x v="75"/>
    <x v="0"/>
    <n v="225"/>
    <n v="126643"/>
    <n v="747487"/>
    <x v="632"/>
    <x v="5"/>
    <n v="200"/>
    <n v="50"/>
    <n v="22"/>
  </r>
  <r>
    <x v="75"/>
    <x v="0"/>
    <n v="225"/>
    <n v="126643"/>
    <n v="745804"/>
    <x v="633"/>
    <x v="6"/>
    <n v="200"/>
    <n v="50"/>
    <n v="22"/>
  </r>
  <r>
    <x v="75"/>
    <x v="0"/>
    <n v="225"/>
    <n v="126643"/>
    <n v="745804"/>
    <x v="633"/>
    <x v="7"/>
    <n v="200"/>
    <n v="50"/>
    <n v="22"/>
  </r>
  <r>
    <x v="75"/>
    <x v="0"/>
    <n v="225"/>
    <n v="126643"/>
    <n v="740533"/>
    <x v="634"/>
    <x v="8"/>
    <n v="200"/>
    <n v="50"/>
    <n v="22"/>
  </r>
  <r>
    <x v="75"/>
    <x v="0"/>
    <n v="225"/>
    <n v="126643"/>
    <n v="740533"/>
    <x v="634"/>
    <x v="9"/>
    <n v="200"/>
    <n v="50"/>
    <n v="22"/>
  </r>
  <r>
    <x v="76"/>
    <x v="0"/>
    <n v="225"/>
    <n v="3916"/>
    <n v="25027"/>
    <x v="635"/>
    <x v="0"/>
    <n v="200"/>
    <n v="50"/>
    <n v="22"/>
  </r>
  <r>
    <x v="76"/>
    <x v="0"/>
    <n v="225"/>
    <n v="3916"/>
    <n v="21948"/>
    <x v="636"/>
    <x v="1"/>
    <n v="200"/>
    <n v="50"/>
    <n v="22"/>
  </r>
  <r>
    <x v="76"/>
    <x v="0"/>
    <n v="225"/>
    <n v="3916"/>
    <n v="20864"/>
    <x v="637"/>
    <x v="2"/>
    <n v="200"/>
    <n v="50"/>
    <n v="22"/>
  </r>
  <r>
    <x v="76"/>
    <x v="0"/>
    <n v="225"/>
    <n v="3916"/>
    <n v="20070"/>
    <x v="638"/>
    <x v="3"/>
    <n v="200"/>
    <n v="50"/>
    <n v="22"/>
  </r>
  <r>
    <x v="76"/>
    <x v="0"/>
    <n v="225"/>
    <n v="3916"/>
    <n v="19719"/>
    <x v="639"/>
    <x v="4"/>
    <n v="200"/>
    <n v="50"/>
    <n v="22"/>
  </r>
  <r>
    <x v="76"/>
    <x v="0"/>
    <n v="225"/>
    <n v="3916"/>
    <n v="18995"/>
    <x v="640"/>
    <x v="5"/>
    <n v="200"/>
    <n v="50"/>
    <n v="22"/>
  </r>
  <r>
    <x v="76"/>
    <x v="0"/>
    <n v="225"/>
    <n v="3916"/>
    <n v="18615"/>
    <x v="641"/>
    <x v="6"/>
    <n v="200"/>
    <n v="50"/>
    <n v="22"/>
  </r>
  <r>
    <x v="76"/>
    <x v="0"/>
    <n v="225"/>
    <n v="3916"/>
    <n v="17904"/>
    <x v="642"/>
    <x v="7"/>
    <n v="200"/>
    <n v="50"/>
    <n v="22"/>
  </r>
  <r>
    <x v="76"/>
    <x v="0"/>
    <n v="225"/>
    <n v="3916"/>
    <n v="17549"/>
    <x v="643"/>
    <x v="8"/>
    <n v="200"/>
    <n v="50"/>
    <n v="22"/>
  </r>
  <r>
    <x v="76"/>
    <x v="0"/>
    <n v="225"/>
    <n v="3916"/>
    <n v="17549"/>
    <x v="643"/>
    <x v="9"/>
    <n v="200"/>
    <n v="50"/>
    <n v="22"/>
  </r>
  <r>
    <x v="77"/>
    <x v="0"/>
    <n v="1060"/>
    <n v="224094"/>
    <n v="5706325"/>
    <x v="644"/>
    <x v="0"/>
    <n v="200"/>
    <n v="50"/>
    <n v="106"/>
  </r>
  <r>
    <x v="77"/>
    <x v="0"/>
    <n v="1060"/>
    <n v="224094"/>
    <n v="4946304"/>
    <x v="645"/>
    <x v="1"/>
    <n v="200"/>
    <n v="50"/>
    <n v="106"/>
  </r>
  <r>
    <x v="77"/>
    <x v="0"/>
    <n v="1060"/>
    <n v="224094"/>
    <n v="4533198"/>
    <x v="646"/>
    <x v="2"/>
    <n v="200"/>
    <n v="50"/>
    <n v="106"/>
  </r>
  <r>
    <x v="77"/>
    <x v="0"/>
    <n v="1060"/>
    <n v="224094"/>
    <n v="4207779"/>
    <x v="647"/>
    <x v="3"/>
    <n v="200"/>
    <n v="50"/>
    <n v="106"/>
  </r>
  <r>
    <x v="77"/>
    <x v="0"/>
    <n v="1060"/>
    <n v="224094"/>
    <n v="3941127"/>
    <x v="648"/>
    <x v="4"/>
    <n v="200"/>
    <n v="50"/>
    <n v="106"/>
  </r>
  <r>
    <x v="77"/>
    <x v="0"/>
    <n v="1060"/>
    <n v="224094"/>
    <n v="3732915"/>
    <x v="649"/>
    <x v="5"/>
    <n v="200"/>
    <n v="50"/>
    <n v="106"/>
  </r>
  <r>
    <x v="77"/>
    <x v="0"/>
    <n v="1060"/>
    <n v="224094"/>
    <n v="3555000"/>
    <x v="650"/>
    <x v="6"/>
    <n v="200"/>
    <n v="50"/>
    <n v="106"/>
  </r>
  <r>
    <x v="77"/>
    <x v="0"/>
    <n v="1060"/>
    <n v="224094"/>
    <n v="3433781"/>
    <x v="651"/>
    <x v="7"/>
    <n v="200"/>
    <n v="50"/>
    <n v="106"/>
  </r>
  <r>
    <x v="77"/>
    <x v="0"/>
    <n v="1060"/>
    <n v="224094"/>
    <n v="3350813"/>
    <x v="652"/>
    <x v="8"/>
    <n v="200"/>
    <n v="50"/>
    <n v="106"/>
  </r>
  <r>
    <x v="77"/>
    <x v="0"/>
    <n v="1060"/>
    <n v="224094"/>
    <n v="3339097"/>
    <x v="653"/>
    <x v="9"/>
    <n v="200"/>
    <n v="50"/>
    <n v="106"/>
  </r>
  <r>
    <x v="78"/>
    <x v="0"/>
    <n v="1432"/>
    <n v="152970"/>
    <n v="3395216"/>
    <x v="654"/>
    <x v="0"/>
    <n v="200"/>
    <n v="50"/>
    <n v="143"/>
  </r>
  <r>
    <x v="78"/>
    <x v="0"/>
    <n v="1432"/>
    <n v="152970"/>
    <n v="3088204"/>
    <x v="655"/>
    <x v="1"/>
    <n v="200"/>
    <n v="50"/>
    <n v="143"/>
  </r>
  <r>
    <x v="78"/>
    <x v="0"/>
    <n v="1432"/>
    <n v="152970"/>
    <n v="2870151"/>
    <x v="656"/>
    <x v="2"/>
    <n v="200"/>
    <n v="50"/>
    <n v="143"/>
  </r>
  <r>
    <x v="78"/>
    <x v="0"/>
    <n v="1432"/>
    <n v="152970"/>
    <n v="2698525"/>
    <x v="657"/>
    <x v="3"/>
    <n v="200"/>
    <n v="50"/>
    <n v="143"/>
  </r>
  <r>
    <x v="78"/>
    <x v="0"/>
    <n v="1432"/>
    <n v="152970"/>
    <n v="2555950"/>
    <x v="658"/>
    <x v="4"/>
    <n v="200"/>
    <n v="50"/>
    <n v="143"/>
  </r>
  <r>
    <x v="78"/>
    <x v="0"/>
    <n v="1432"/>
    <n v="152970"/>
    <n v="2443966"/>
    <x v="659"/>
    <x v="5"/>
    <n v="200"/>
    <n v="50"/>
    <n v="143"/>
  </r>
  <r>
    <x v="78"/>
    <x v="0"/>
    <n v="1432"/>
    <n v="152970"/>
    <n v="2383613"/>
    <x v="660"/>
    <x v="6"/>
    <n v="200"/>
    <n v="50"/>
    <n v="143"/>
  </r>
  <r>
    <x v="78"/>
    <x v="0"/>
    <n v="1432"/>
    <n v="152970"/>
    <n v="2308132"/>
    <x v="661"/>
    <x v="7"/>
    <n v="200"/>
    <n v="50"/>
    <n v="143"/>
  </r>
  <r>
    <x v="78"/>
    <x v="0"/>
    <n v="1432"/>
    <n v="152970"/>
    <n v="2239106"/>
    <x v="662"/>
    <x v="8"/>
    <n v="200"/>
    <n v="50"/>
    <n v="143"/>
  </r>
  <r>
    <x v="78"/>
    <x v="0"/>
    <n v="1432"/>
    <n v="152970"/>
    <n v="2188260"/>
    <x v="663"/>
    <x v="9"/>
    <n v="200"/>
    <n v="50"/>
    <n v="143"/>
  </r>
  <r>
    <x v="79"/>
    <x v="0"/>
    <n v="159"/>
    <n v="42080"/>
    <n v="247226"/>
    <x v="664"/>
    <x v="0"/>
    <n v="200"/>
    <n v="50"/>
    <n v="15"/>
  </r>
  <r>
    <x v="79"/>
    <x v="0"/>
    <n v="159"/>
    <n v="42080"/>
    <n v="216242"/>
    <x v="665"/>
    <x v="1"/>
    <n v="200"/>
    <n v="50"/>
    <n v="15"/>
  </r>
  <r>
    <x v="79"/>
    <x v="0"/>
    <n v="159"/>
    <n v="42080"/>
    <n v="199363"/>
    <x v="666"/>
    <x v="2"/>
    <n v="200"/>
    <n v="50"/>
    <n v="15"/>
  </r>
  <r>
    <x v="79"/>
    <x v="0"/>
    <n v="159"/>
    <n v="42080"/>
    <n v="187080"/>
    <x v="667"/>
    <x v="3"/>
    <n v="200"/>
    <n v="50"/>
    <n v="15"/>
  </r>
  <r>
    <x v="79"/>
    <x v="0"/>
    <n v="159"/>
    <n v="42080"/>
    <n v="187080"/>
    <x v="667"/>
    <x v="4"/>
    <n v="200"/>
    <n v="50"/>
    <n v="15"/>
  </r>
  <r>
    <x v="79"/>
    <x v="0"/>
    <n v="159"/>
    <n v="42080"/>
    <n v="187080"/>
    <x v="667"/>
    <x v="5"/>
    <n v="200"/>
    <n v="50"/>
    <n v="15"/>
  </r>
  <r>
    <x v="79"/>
    <x v="0"/>
    <n v="159"/>
    <n v="42080"/>
    <n v="183392"/>
    <x v="668"/>
    <x v="6"/>
    <n v="200"/>
    <n v="50"/>
    <n v="15"/>
  </r>
  <r>
    <x v="79"/>
    <x v="0"/>
    <n v="159"/>
    <n v="42080"/>
    <n v="176618"/>
    <x v="669"/>
    <x v="7"/>
    <n v="200"/>
    <n v="50"/>
    <n v="15"/>
  </r>
  <r>
    <x v="79"/>
    <x v="0"/>
    <n v="159"/>
    <n v="42080"/>
    <n v="176618"/>
    <x v="669"/>
    <x v="8"/>
    <n v="200"/>
    <n v="50"/>
    <n v="15"/>
  </r>
  <r>
    <x v="79"/>
    <x v="0"/>
    <n v="159"/>
    <n v="42080"/>
    <n v="179588"/>
    <x v="670"/>
    <x v="9"/>
    <n v="200"/>
    <n v="50"/>
    <n v="15"/>
  </r>
  <r>
    <x v="80"/>
    <x v="0"/>
    <n v="1817"/>
    <n v="57201"/>
    <n v="1902669"/>
    <x v="671"/>
    <x v="0"/>
    <n v="200"/>
    <n v="50"/>
    <n v="181"/>
  </r>
  <r>
    <x v="80"/>
    <x v="0"/>
    <n v="1817"/>
    <n v="57201"/>
    <n v="1721374"/>
    <x v="672"/>
    <x v="1"/>
    <n v="200"/>
    <n v="50"/>
    <n v="181"/>
  </r>
  <r>
    <x v="80"/>
    <x v="0"/>
    <n v="1817"/>
    <n v="57201"/>
    <n v="1615220"/>
    <x v="673"/>
    <x v="2"/>
    <n v="200"/>
    <n v="50"/>
    <n v="181"/>
  </r>
  <r>
    <x v="80"/>
    <x v="0"/>
    <n v="1817"/>
    <n v="57201"/>
    <n v="1527723"/>
    <x v="674"/>
    <x v="3"/>
    <n v="200"/>
    <n v="50"/>
    <n v="181"/>
  </r>
  <r>
    <x v="80"/>
    <x v="0"/>
    <n v="1817"/>
    <n v="57201"/>
    <n v="1450072"/>
    <x v="675"/>
    <x v="4"/>
    <n v="200"/>
    <n v="50"/>
    <n v="181"/>
  </r>
  <r>
    <x v="80"/>
    <x v="0"/>
    <n v="1817"/>
    <n v="57201"/>
    <n v="1400507"/>
    <x v="676"/>
    <x v="5"/>
    <n v="200"/>
    <n v="50"/>
    <n v="181"/>
  </r>
  <r>
    <x v="80"/>
    <x v="0"/>
    <n v="1817"/>
    <n v="57201"/>
    <n v="1358198"/>
    <x v="677"/>
    <x v="6"/>
    <n v="200"/>
    <n v="50"/>
    <n v="181"/>
  </r>
  <r>
    <x v="80"/>
    <x v="0"/>
    <n v="1817"/>
    <n v="57201"/>
    <n v="1304288"/>
    <x v="678"/>
    <x v="7"/>
    <n v="200"/>
    <n v="50"/>
    <n v="181"/>
  </r>
  <r>
    <x v="80"/>
    <x v="0"/>
    <n v="1817"/>
    <n v="57201"/>
    <n v="1270476"/>
    <x v="679"/>
    <x v="8"/>
    <n v="200"/>
    <n v="50"/>
    <n v="181"/>
  </r>
  <r>
    <x v="80"/>
    <x v="0"/>
    <n v="1817"/>
    <n v="57201"/>
    <n v="1239338"/>
    <x v="680"/>
    <x v="9"/>
    <n v="200"/>
    <n v="50"/>
    <n v="181"/>
  </r>
  <r>
    <x v="81"/>
    <x v="0"/>
    <n v="2152"/>
    <n v="64253"/>
    <n v="2306675"/>
    <x v="681"/>
    <x v="0"/>
    <n v="200"/>
    <n v="50"/>
    <n v="215"/>
  </r>
  <r>
    <x v="81"/>
    <x v="0"/>
    <n v="2152"/>
    <n v="64253"/>
    <n v="2157362"/>
    <x v="682"/>
    <x v="1"/>
    <n v="200"/>
    <n v="50"/>
    <n v="215"/>
  </r>
  <r>
    <x v="81"/>
    <x v="0"/>
    <n v="2152"/>
    <n v="64253"/>
    <n v="2015499"/>
    <x v="683"/>
    <x v="2"/>
    <n v="200"/>
    <n v="50"/>
    <n v="215"/>
  </r>
  <r>
    <x v="81"/>
    <x v="0"/>
    <n v="2152"/>
    <n v="64253"/>
    <n v="1907825"/>
    <x v="684"/>
    <x v="3"/>
    <n v="200"/>
    <n v="50"/>
    <n v="215"/>
  </r>
  <r>
    <x v="81"/>
    <x v="0"/>
    <n v="2152"/>
    <n v="64253"/>
    <n v="1820674"/>
    <x v="685"/>
    <x v="4"/>
    <n v="200"/>
    <n v="50"/>
    <n v="215"/>
  </r>
  <r>
    <x v="81"/>
    <x v="0"/>
    <n v="2152"/>
    <n v="64253"/>
    <n v="1751092"/>
    <x v="686"/>
    <x v="5"/>
    <n v="200"/>
    <n v="50"/>
    <n v="215"/>
  </r>
  <r>
    <x v="81"/>
    <x v="0"/>
    <n v="2152"/>
    <n v="64253"/>
    <n v="1693234"/>
    <x v="687"/>
    <x v="6"/>
    <n v="200"/>
    <n v="50"/>
    <n v="215"/>
  </r>
  <r>
    <x v="81"/>
    <x v="0"/>
    <n v="2152"/>
    <n v="64253"/>
    <n v="1644823"/>
    <x v="688"/>
    <x v="7"/>
    <n v="200"/>
    <n v="50"/>
    <n v="215"/>
  </r>
  <r>
    <x v="81"/>
    <x v="0"/>
    <n v="2152"/>
    <n v="64253"/>
    <n v="1602349"/>
    <x v="689"/>
    <x v="8"/>
    <n v="200"/>
    <n v="50"/>
    <n v="215"/>
  </r>
  <r>
    <x v="81"/>
    <x v="0"/>
    <n v="2152"/>
    <n v="64253"/>
    <n v="1549711"/>
    <x v="690"/>
    <x v="9"/>
    <n v="200"/>
    <n v="50"/>
    <n v="215"/>
  </r>
  <r>
    <x v="82"/>
    <x v="0"/>
    <n v="2319"/>
    <n v="234256"/>
    <n v="5544056"/>
    <x v="691"/>
    <x v="0"/>
    <n v="200"/>
    <n v="50"/>
    <n v="231"/>
  </r>
  <r>
    <x v="82"/>
    <x v="0"/>
    <n v="2319"/>
    <n v="234256"/>
    <n v="5222313"/>
    <x v="692"/>
    <x v="1"/>
    <n v="200"/>
    <n v="50"/>
    <n v="231"/>
  </r>
  <r>
    <x v="82"/>
    <x v="0"/>
    <n v="2319"/>
    <n v="234256"/>
    <n v="4934101"/>
    <x v="693"/>
    <x v="2"/>
    <n v="200"/>
    <n v="50"/>
    <n v="231"/>
  </r>
  <r>
    <x v="82"/>
    <x v="0"/>
    <n v="2319"/>
    <n v="234256"/>
    <n v="4671651"/>
    <x v="694"/>
    <x v="3"/>
    <n v="200"/>
    <n v="50"/>
    <n v="231"/>
  </r>
  <r>
    <x v="82"/>
    <x v="0"/>
    <n v="2319"/>
    <n v="234256"/>
    <n v="4466198"/>
    <x v="695"/>
    <x v="4"/>
    <n v="200"/>
    <n v="50"/>
    <n v="231"/>
  </r>
  <r>
    <x v="82"/>
    <x v="0"/>
    <n v="2319"/>
    <n v="234256"/>
    <n v="4284447"/>
    <x v="696"/>
    <x v="5"/>
    <n v="200"/>
    <n v="50"/>
    <n v="231"/>
  </r>
  <r>
    <x v="82"/>
    <x v="0"/>
    <n v="2319"/>
    <n v="234256"/>
    <n v="4142684"/>
    <x v="697"/>
    <x v="6"/>
    <n v="200"/>
    <n v="50"/>
    <n v="231"/>
  </r>
  <r>
    <x v="82"/>
    <x v="0"/>
    <n v="2319"/>
    <n v="234256"/>
    <n v="4030177"/>
    <x v="698"/>
    <x v="7"/>
    <n v="200"/>
    <n v="50"/>
    <n v="231"/>
  </r>
  <r>
    <x v="82"/>
    <x v="0"/>
    <n v="2319"/>
    <n v="234256"/>
    <n v="3940082"/>
    <x v="699"/>
    <x v="8"/>
    <n v="200"/>
    <n v="50"/>
    <n v="231"/>
  </r>
  <r>
    <x v="82"/>
    <x v="0"/>
    <n v="2319"/>
    <n v="234256"/>
    <n v="3840577"/>
    <x v="700"/>
    <x v="9"/>
    <n v="200"/>
    <n v="50"/>
    <n v="231"/>
  </r>
  <r>
    <x v="83"/>
    <x v="0"/>
    <n v="574"/>
    <n v="36905"/>
    <n v="512487"/>
    <x v="701"/>
    <x v="0"/>
    <n v="200"/>
    <n v="50"/>
    <n v="57"/>
  </r>
  <r>
    <x v="83"/>
    <x v="0"/>
    <n v="574"/>
    <n v="36905"/>
    <n v="434398"/>
    <x v="702"/>
    <x v="1"/>
    <n v="200"/>
    <n v="50"/>
    <n v="57"/>
  </r>
  <r>
    <x v="83"/>
    <x v="0"/>
    <n v="574"/>
    <n v="36905"/>
    <n v="388403"/>
    <x v="703"/>
    <x v="2"/>
    <n v="200"/>
    <n v="50"/>
    <n v="57"/>
  </r>
  <r>
    <x v="83"/>
    <x v="0"/>
    <n v="574"/>
    <n v="36905"/>
    <n v="370066"/>
    <x v="704"/>
    <x v="3"/>
    <n v="200"/>
    <n v="50"/>
    <n v="57"/>
  </r>
  <r>
    <x v="83"/>
    <x v="0"/>
    <n v="574"/>
    <n v="36905"/>
    <n v="352421"/>
    <x v="705"/>
    <x v="4"/>
    <n v="200"/>
    <n v="50"/>
    <n v="57"/>
  </r>
  <r>
    <x v="83"/>
    <x v="0"/>
    <n v="574"/>
    <n v="36905"/>
    <n v="335403"/>
    <x v="706"/>
    <x v="5"/>
    <n v="200"/>
    <n v="50"/>
    <n v="57"/>
  </r>
  <r>
    <x v="83"/>
    <x v="0"/>
    <n v="574"/>
    <n v="36905"/>
    <n v="323429"/>
    <x v="707"/>
    <x v="6"/>
    <n v="200"/>
    <n v="50"/>
    <n v="57"/>
  </r>
  <r>
    <x v="83"/>
    <x v="0"/>
    <n v="574"/>
    <n v="36905"/>
    <n v="323429"/>
    <x v="707"/>
    <x v="7"/>
    <n v="200"/>
    <n v="50"/>
    <n v="57"/>
  </r>
  <r>
    <x v="83"/>
    <x v="0"/>
    <n v="574"/>
    <n v="36905"/>
    <n v="316256"/>
    <x v="708"/>
    <x v="8"/>
    <n v="200"/>
    <n v="50"/>
    <n v="57"/>
  </r>
  <r>
    <x v="83"/>
    <x v="0"/>
    <n v="574"/>
    <n v="36905"/>
    <n v="310576"/>
    <x v="709"/>
    <x v="9"/>
    <n v="200"/>
    <n v="50"/>
    <n v="57"/>
  </r>
  <r>
    <x v="84"/>
    <x v="0"/>
    <n v="724"/>
    <n v="41910"/>
    <n v="680539"/>
    <x v="710"/>
    <x v="0"/>
    <n v="200"/>
    <n v="50"/>
    <n v="72"/>
  </r>
  <r>
    <x v="84"/>
    <x v="0"/>
    <n v="724"/>
    <n v="41910"/>
    <n v="593658"/>
    <x v="711"/>
    <x v="1"/>
    <n v="200"/>
    <n v="50"/>
    <n v="72"/>
  </r>
  <r>
    <x v="84"/>
    <x v="0"/>
    <n v="724"/>
    <n v="41910"/>
    <n v="540473"/>
    <x v="712"/>
    <x v="2"/>
    <n v="200"/>
    <n v="50"/>
    <n v="72"/>
  </r>
  <r>
    <x v="84"/>
    <x v="0"/>
    <n v="724"/>
    <n v="41910"/>
    <n v="503001"/>
    <x v="713"/>
    <x v="3"/>
    <n v="200"/>
    <n v="50"/>
    <n v="72"/>
  </r>
  <r>
    <x v="84"/>
    <x v="0"/>
    <n v="724"/>
    <n v="41910"/>
    <n v="474239"/>
    <x v="714"/>
    <x v="4"/>
    <n v="200"/>
    <n v="50"/>
    <n v="72"/>
  </r>
  <r>
    <x v="84"/>
    <x v="0"/>
    <n v="724"/>
    <n v="41910"/>
    <n v="464398"/>
    <x v="715"/>
    <x v="5"/>
    <n v="200"/>
    <n v="50"/>
    <n v="72"/>
  </r>
  <r>
    <x v="84"/>
    <x v="0"/>
    <n v="724"/>
    <n v="41910"/>
    <n v="450548"/>
    <x v="716"/>
    <x v="6"/>
    <n v="200"/>
    <n v="50"/>
    <n v="72"/>
  </r>
  <r>
    <x v="84"/>
    <x v="0"/>
    <n v="724"/>
    <n v="41910"/>
    <n v="433679"/>
    <x v="717"/>
    <x v="7"/>
    <n v="200"/>
    <n v="50"/>
    <n v="72"/>
  </r>
  <r>
    <x v="84"/>
    <x v="0"/>
    <n v="724"/>
    <n v="41910"/>
    <n v="426837"/>
    <x v="718"/>
    <x v="8"/>
    <n v="200"/>
    <n v="50"/>
    <n v="72"/>
  </r>
  <r>
    <x v="84"/>
    <x v="0"/>
    <n v="724"/>
    <n v="41910"/>
    <n v="411549"/>
    <x v="719"/>
    <x v="9"/>
    <n v="200"/>
    <n v="50"/>
    <n v="72"/>
  </r>
  <r>
    <x v="85"/>
    <x v="0"/>
    <n v="13509"/>
    <n v="19982859"/>
    <n v="2111813845"/>
    <x v="720"/>
    <x v="0"/>
    <n v="200"/>
    <n v="50"/>
    <n v="1350"/>
  </r>
  <r>
    <x v="85"/>
    <x v="0"/>
    <n v="13509"/>
    <n v="19982859"/>
    <n v="2081647420"/>
    <x v="721"/>
    <x v="1"/>
    <n v="200"/>
    <n v="50"/>
    <n v="1350"/>
  </r>
  <r>
    <x v="85"/>
    <x v="0"/>
    <n v="13509"/>
    <n v="19982859"/>
    <n v="2046519586"/>
    <x v="722"/>
    <x v="2"/>
    <n v="200"/>
    <n v="50"/>
    <n v="1350"/>
  </r>
  <r>
    <x v="85"/>
    <x v="0"/>
    <n v="13509"/>
    <n v="19982859"/>
    <n v="2016561806"/>
    <x v="723"/>
    <x v="3"/>
    <n v="200"/>
    <n v="50"/>
    <n v="1350"/>
  </r>
  <r>
    <x v="85"/>
    <x v="0"/>
    <n v="13509"/>
    <n v="19982859"/>
    <n v="1989739721"/>
    <x v="724"/>
    <x v="4"/>
    <n v="200"/>
    <n v="50"/>
    <n v="1350"/>
  </r>
  <r>
    <x v="85"/>
    <x v="0"/>
    <n v="13509"/>
    <n v="19982859"/>
    <n v="1964580396"/>
    <x v="725"/>
    <x v="5"/>
    <n v="200"/>
    <n v="50"/>
    <n v="1350"/>
  </r>
  <r>
    <x v="85"/>
    <x v="0"/>
    <n v="13509"/>
    <n v="19982859"/>
    <n v="1940338572"/>
    <x v="726"/>
    <x v="6"/>
    <n v="200"/>
    <n v="50"/>
    <n v="1350"/>
  </r>
  <r>
    <x v="85"/>
    <x v="0"/>
    <n v="13509"/>
    <n v="19982859"/>
    <n v="1913643131"/>
    <x v="727"/>
    <x v="7"/>
    <n v="200"/>
    <n v="50"/>
    <n v="1350"/>
  </r>
  <r>
    <x v="85"/>
    <x v="0"/>
    <n v="13509"/>
    <n v="19982859"/>
    <n v="1888674943"/>
    <x v="728"/>
    <x v="8"/>
    <n v="200"/>
    <n v="50"/>
    <n v="1350"/>
  </r>
  <r>
    <x v="85"/>
    <x v="0"/>
    <n v="13509"/>
    <n v="19982859"/>
    <n v="1865359553"/>
    <x v="729"/>
    <x v="9"/>
    <n v="200"/>
    <n v="50"/>
    <n v="1350"/>
  </r>
  <r>
    <x v="86"/>
    <x v="0"/>
    <n v="1084"/>
    <n v="239297"/>
    <n v="7226914"/>
    <x v="730"/>
    <x v="0"/>
    <n v="200"/>
    <n v="50"/>
    <n v="108"/>
  </r>
  <r>
    <x v="86"/>
    <x v="0"/>
    <n v="1084"/>
    <n v="239297"/>
    <n v="6424138"/>
    <x v="731"/>
    <x v="1"/>
    <n v="200"/>
    <n v="50"/>
    <n v="108"/>
  </r>
  <r>
    <x v="86"/>
    <x v="0"/>
    <n v="1084"/>
    <n v="239297"/>
    <n v="5879101"/>
    <x v="732"/>
    <x v="2"/>
    <n v="200"/>
    <n v="50"/>
    <n v="108"/>
  </r>
  <r>
    <x v="86"/>
    <x v="0"/>
    <n v="1084"/>
    <n v="239297"/>
    <n v="5486324"/>
    <x v="733"/>
    <x v="3"/>
    <n v="200"/>
    <n v="50"/>
    <n v="108"/>
  </r>
  <r>
    <x v="86"/>
    <x v="0"/>
    <n v="1084"/>
    <n v="239297"/>
    <n v="5228742"/>
    <x v="734"/>
    <x v="4"/>
    <n v="200"/>
    <n v="50"/>
    <n v="108"/>
  </r>
  <r>
    <x v="86"/>
    <x v="0"/>
    <n v="1084"/>
    <n v="239297"/>
    <n v="4972686"/>
    <x v="735"/>
    <x v="5"/>
    <n v="200"/>
    <n v="50"/>
    <n v="108"/>
  </r>
  <r>
    <x v="86"/>
    <x v="0"/>
    <n v="1084"/>
    <n v="239297"/>
    <n v="4759515"/>
    <x v="736"/>
    <x v="6"/>
    <n v="200"/>
    <n v="50"/>
    <n v="108"/>
  </r>
  <r>
    <x v="86"/>
    <x v="0"/>
    <n v="1084"/>
    <n v="239297"/>
    <n v="4559508"/>
    <x v="737"/>
    <x v="7"/>
    <n v="200"/>
    <n v="50"/>
    <n v="108"/>
  </r>
  <r>
    <x v="86"/>
    <x v="0"/>
    <n v="1084"/>
    <n v="239297"/>
    <n v="4403088"/>
    <x v="738"/>
    <x v="8"/>
    <n v="200"/>
    <n v="50"/>
    <n v="108"/>
  </r>
  <r>
    <x v="86"/>
    <x v="0"/>
    <n v="1084"/>
    <n v="239297"/>
    <n v="4279122"/>
    <x v="739"/>
    <x v="9"/>
    <n v="200"/>
    <n v="50"/>
    <n v="108"/>
  </r>
  <r>
    <x v="87"/>
    <x v="0"/>
    <n v="1748"/>
    <n v="336556"/>
    <n v="13324288"/>
    <x v="740"/>
    <x v="0"/>
    <n v="200"/>
    <n v="50"/>
    <n v="174"/>
  </r>
  <r>
    <x v="87"/>
    <x v="0"/>
    <n v="1748"/>
    <n v="336556"/>
    <n v="12211377"/>
    <x v="741"/>
    <x v="1"/>
    <n v="200"/>
    <n v="50"/>
    <n v="174"/>
  </r>
  <r>
    <x v="87"/>
    <x v="0"/>
    <n v="1748"/>
    <n v="336556"/>
    <n v="11296041"/>
    <x v="742"/>
    <x v="2"/>
    <n v="200"/>
    <n v="50"/>
    <n v="174"/>
  </r>
  <r>
    <x v="87"/>
    <x v="0"/>
    <n v="1748"/>
    <n v="336556"/>
    <n v="10653484"/>
    <x v="743"/>
    <x v="3"/>
    <n v="200"/>
    <n v="50"/>
    <n v="174"/>
  </r>
  <r>
    <x v="87"/>
    <x v="0"/>
    <n v="1748"/>
    <n v="336556"/>
    <n v="10101211"/>
    <x v="744"/>
    <x v="4"/>
    <n v="200"/>
    <n v="50"/>
    <n v="174"/>
  </r>
  <r>
    <x v="87"/>
    <x v="0"/>
    <n v="1748"/>
    <n v="336556"/>
    <n v="9658006"/>
    <x v="745"/>
    <x v="5"/>
    <n v="200"/>
    <n v="50"/>
    <n v="174"/>
  </r>
  <r>
    <x v="87"/>
    <x v="0"/>
    <n v="1748"/>
    <n v="336556"/>
    <n v="9318767"/>
    <x v="746"/>
    <x v="6"/>
    <n v="200"/>
    <n v="50"/>
    <n v="174"/>
  </r>
  <r>
    <x v="87"/>
    <x v="0"/>
    <n v="1748"/>
    <n v="336556"/>
    <n v="9016910"/>
    <x v="747"/>
    <x v="7"/>
    <n v="200"/>
    <n v="50"/>
    <n v="174"/>
  </r>
  <r>
    <x v="87"/>
    <x v="0"/>
    <n v="1748"/>
    <n v="336556"/>
    <n v="8721306"/>
    <x v="748"/>
    <x v="8"/>
    <n v="200"/>
    <n v="50"/>
    <n v="174"/>
  </r>
  <r>
    <x v="87"/>
    <x v="0"/>
    <n v="1748"/>
    <n v="336556"/>
    <n v="8539832"/>
    <x v="749"/>
    <x v="9"/>
    <n v="200"/>
    <n v="50"/>
    <n v="174"/>
  </r>
  <r>
    <x v="88"/>
    <x v="3"/>
    <m/>
    <m/>
    <m/>
    <x v="750"/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86A0B-11B1-4AE5-87CA-5AE8FB063BAE}" name="Tabela przestawna1" cacheId="5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CL15" firstHeaderRow="1" firstDataRow="2" firstDataCol="1"/>
  <pivotFields count="10">
    <pivotField axis="axisCol" showAll="0">
      <items count="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>
      <items count="752">
        <item x="230"/>
        <item x="231"/>
        <item x="229"/>
        <item x="228"/>
        <item x="237"/>
        <item x="211"/>
        <item x="238"/>
        <item x="244"/>
        <item x="15"/>
        <item x="14"/>
        <item x="210"/>
        <item x="213"/>
        <item x="13"/>
        <item x="236"/>
        <item x="243"/>
        <item x="242"/>
        <item x="241"/>
        <item x="209"/>
        <item x="12"/>
        <item x="212"/>
        <item x="240"/>
        <item x="235"/>
        <item x="234"/>
        <item x="239"/>
        <item x="233"/>
        <item x="232"/>
        <item x="11"/>
        <item x="10"/>
        <item x="9"/>
        <item x="251"/>
        <item x="260"/>
        <item x="626"/>
        <item x="250"/>
        <item x="136"/>
        <item x="19"/>
        <item x="137"/>
        <item x="139"/>
        <item x="249"/>
        <item x="624"/>
        <item x="151"/>
        <item x="138"/>
        <item x="135"/>
        <item x="18"/>
        <item x="20"/>
        <item x="248"/>
        <item x="623"/>
        <item x="150"/>
        <item x="153"/>
        <item x="148"/>
        <item x="149"/>
        <item x="259"/>
        <item x="147"/>
        <item x="17"/>
        <item x="625"/>
        <item x="622"/>
        <item x="146"/>
        <item x="258"/>
        <item x="256"/>
        <item x="257"/>
        <item x="152"/>
        <item x="16"/>
        <item x="255"/>
        <item x="247"/>
        <item x="134"/>
        <item x="133"/>
        <item x="246"/>
        <item x="254"/>
        <item x="253"/>
        <item x="245"/>
        <item x="132"/>
        <item x="252"/>
        <item x="157"/>
        <item x="159"/>
        <item x="618"/>
        <item x="617"/>
        <item x="158"/>
        <item x="619"/>
        <item x="156"/>
        <item x="620"/>
        <item x="155"/>
        <item x="501"/>
        <item x="621"/>
        <item x="28"/>
        <item x="143"/>
        <item x="142"/>
        <item x="145"/>
        <item x="27"/>
        <item x="505"/>
        <item x="26"/>
        <item x="141"/>
        <item x="500"/>
        <item x="504"/>
        <item x="144"/>
        <item x="502"/>
        <item x="503"/>
        <item x="154"/>
        <item x="616"/>
        <item x="540"/>
        <item x="25"/>
        <item x="140"/>
        <item x="539"/>
        <item x="24"/>
        <item x="538"/>
        <item x="23"/>
        <item x="312"/>
        <item x="537"/>
        <item x="22"/>
        <item x="289"/>
        <item x="313"/>
        <item x="227"/>
        <item x="320"/>
        <item x="543"/>
        <item x="546"/>
        <item x="319"/>
        <item x="226"/>
        <item x="542"/>
        <item x="317"/>
        <item x="318"/>
        <item x="225"/>
        <item x="314"/>
        <item x="288"/>
        <item x="545"/>
        <item x="224"/>
        <item x="544"/>
        <item x="536"/>
        <item x="535"/>
        <item x="265"/>
        <item x="311"/>
        <item x="287"/>
        <item x="327"/>
        <item x="21"/>
        <item x="326"/>
        <item x="316"/>
        <item x="45"/>
        <item x="223"/>
        <item x="310"/>
        <item x="286"/>
        <item x="266"/>
        <item x="264"/>
        <item x="222"/>
        <item x="44"/>
        <item x="307"/>
        <item x="305"/>
        <item x="306"/>
        <item x="325"/>
        <item x="285"/>
        <item x="43"/>
        <item x="323"/>
        <item x="308"/>
        <item x="324"/>
        <item x="440"/>
        <item x="42"/>
        <item x="41"/>
        <item x="439"/>
        <item x="52"/>
        <item x="534"/>
        <item x="263"/>
        <item x="541"/>
        <item x="51"/>
        <item x="437"/>
        <item x="438"/>
        <item x="309"/>
        <item x="262"/>
        <item x="53"/>
        <item x="304"/>
        <item x="40"/>
        <item x="315"/>
        <item x="513"/>
        <item x="426"/>
        <item x="50"/>
        <item x="102"/>
        <item x="512"/>
        <item x="101"/>
        <item x="100"/>
        <item x="295"/>
        <item x="261"/>
        <item x="49"/>
        <item x="221"/>
        <item x="275"/>
        <item x="322"/>
        <item x="294"/>
        <item x="284"/>
        <item x="293"/>
        <item x="436"/>
        <item x="99"/>
        <item x="425"/>
        <item x="296"/>
        <item x="274"/>
        <item x="98"/>
        <item x="273"/>
        <item x="272"/>
        <item x="292"/>
        <item x="669"/>
        <item x="424"/>
        <item x="511"/>
        <item x="670"/>
        <item x="510"/>
        <item x="271"/>
        <item x="48"/>
        <item x="47"/>
        <item x="291"/>
        <item x="423"/>
        <item x="509"/>
        <item x="321"/>
        <item x="668"/>
        <item x="303"/>
        <item x="39"/>
        <item x="667"/>
        <item x="283"/>
        <item x="508"/>
        <item x="643"/>
        <item x="435"/>
        <item x="270"/>
        <item x="434"/>
        <item x="269"/>
        <item x="97"/>
        <item x="282"/>
        <item x="642"/>
        <item x="422"/>
        <item x="281"/>
        <item x="302"/>
        <item x="301"/>
        <item x="300"/>
        <item x="666"/>
        <item x="641"/>
        <item x="96"/>
        <item x="421"/>
        <item x="433"/>
        <item x="432"/>
        <item x="268"/>
        <item x="640"/>
        <item x="299"/>
        <item x="507"/>
        <item x="431"/>
        <item x="46"/>
        <item x="280"/>
        <item x="639"/>
        <item x="420"/>
        <item x="95"/>
        <item x="430"/>
        <item x="279"/>
        <item x="638"/>
        <item x="219"/>
        <item x="665"/>
        <item x="290"/>
        <item x="220"/>
        <item x="278"/>
        <item x="218"/>
        <item x="429"/>
        <item x="267"/>
        <item x="454"/>
        <item x="637"/>
        <item x="428"/>
        <item x="506"/>
        <item x="419"/>
        <item x="217"/>
        <item x="453"/>
        <item x="636"/>
        <item x="298"/>
        <item x="277"/>
        <item x="8"/>
        <item x="448"/>
        <item x="121"/>
        <item x="120"/>
        <item x="7"/>
        <item x="634"/>
        <item x="452"/>
        <item x="664"/>
        <item x="633"/>
        <item x="632"/>
        <item x="446"/>
        <item x="119"/>
        <item x="216"/>
        <item x="447"/>
        <item x="445"/>
        <item x="6"/>
        <item x="444"/>
        <item x="427"/>
        <item x="94"/>
        <item x="5"/>
        <item x="118"/>
        <item x="418"/>
        <item x="631"/>
        <item x="487"/>
        <item x="451"/>
        <item x="489"/>
        <item x="337"/>
        <item x="336"/>
        <item x="4"/>
        <item x="3"/>
        <item x="215"/>
        <item x="117"/>
        <item x="635"/>
        <item x="347"/>
        <item x="346"/>
        <item x="630"/>
        <item x="335"/>
        <item x="443"/>
        <item x="345"/>
        <item x="2"/>
        <item x="276"/>
        <item x="334"/>
        <item x="488"/>
        <item x="333"/>
        <item x="297"/>
        <item x="377"/>
        <item x="486"/>
        <item x="116"/>
        <item x="344"/>
        <item x="343"/>
        <item x="555"/>
        <item x="629"/>
        <item x="450"/>
        <item x="376"/>
        <item x="554"/>
        <item x="553"/>
        <item x="332"/>
        <item x="331"/>
        <item x="375"/>
        <item x="552"/>
        <item x="442"/>
        <item x="342"/>
        <item x="341"/>
        <item x="374"/>
        <item x="214"/>
        <item x="551"/>
        <item x="115"/>
        <item x="628"/>
        <item x="1"/>
        <item x="330"/>
        <item x="485"/>
        <item x="373"/>
        <item x="550"/>
        <item x="407"/>
        <item x="340"/>
        <item x="441"/>
        <item x="372"/>
        <item x="499"/>
        <item x="406"/>
        <item x="405"/>
        <item x="549"/>
        <item x="523"/>
        <item x="498"/>
        <item x="329"/>
        <item x="371"/>
        <item x="522"/>
        <item x="497"/>
        <item x="339"/>
        <item x="521"/>
        <item x="404"/>
        <item x="482"/>
        <item x="114"/>
        <item x="484"/>
        <item x="403"/>
        <item x="481"/>
        <item x="449"/>
        <item x="520"/>
        <item x="627"/>
        <item x="402"/>
        <item x="496"/>
        <item x="480"/>
        <item x="519"/>
        <item x="479"/>
        <item x="401"/>
        <item x="0"/>
        <item x="478"/>
        <item x="548"/>
        <item x="370"/>
        <item x="709"/>
        <item x="495"/>
        <item x="131"/>
        <item x="708"/>
        <item x="130"/>
        <item x="518"/>
        <item x="463"/>
        <item x="462"/>
        <item x="494"/>
        <item x="477"/>
        <item x="707"/>
        <item x="400"/>
        <item x="461"/>
        <item x="129"/>
        <item x="517"/>
        <item x="128"/>
        <item x="706"/>
        <item x="493"/>
        <item x="369"/>
        <item x="113"/>
        <item x="127"/>
        <item x="705"/>
        <item x="460"/>
        <item x="126"/>
        <item x="399"/>
        <item x="328"/>
        <item x="459"/>
        <item x="476"/>
        <item x="492"/>
        <item x="516"/>
        <item x="533"/>
        <item x="338"/>
        <item x="719"/>
        <item x="458"/>
        <item x="457"/>
        <item x="532"/>
        <item x="704"/>
        <item x="547"/>
        <item x="125"/>
        <item x="456"/>
        <item x="718"/>
        <item x="531"/>
        <item x="717"/>
        <item x="483"/>
        <item x="703"/>
        <item x="530"/>
        <item x="368"/>
        <item x="491"/>
        <item x="716"/>
        <item x="124"/>
        <item x="515"/>
        <item x="475"/>
        <item x="529"/>
        <item x="715"/>
        <item x="398"/>
        <item x="714"/>
        <item x="528"/>
        <item x="702"/>
        <item x="123"/>
        <item x="713"/>
        <item x="527"/>
        <item x="455"/>
        <item x="514"/>
        <item x="490"/>
        <item x="712"/>
        <item x="417"/>
        <item x="526"/>
        <item x="416"/>
        <item x="415"/>
        <item x="122"/>
        <item x="387"/>
        <item x="414"/>
        <item x="386"/>
        <item x="474"/>
        <item x="357"/>
        <item x="701"/>
        <item x="711"/>
        <item x="385"/>
        <item x="413"/>
        <item x="356"/>
        <item x="663"/>
        <item x="525"/>
        <item x="355"/>
        <item x="384"/>
        <item x="662"/>
        <item x="412"/>
        <item x="653"/>
        <item x="652"/>
        <item x="383"/>
        <item x="354"/>
        <item x="661"/>
        <item x="198"/>
        <item x="197"/>
        <item x="651"/>
        <item x="196"/>
        <item x="411"/>
        <item x="660"/>
        <item x="353"/>
        <item x="382"/>
        <item x="650"/>
        <item x="659"/>
        <item x="710"/>
        <item x="524"/>
        <item x="352"/>
        <item x="700"/>
        <item x="381"/>
        <item x="649"/>
        <item x="195"/>
        <item x="410"/>
        <item x="658"/>
        <item x="699"/>
        <item x="698"/>
        <item x="351"/>
        <item x="194"/>
        <item x="648"/>
        <item x="380"/>
        <item x="657"/>
        <item x="697"/>
        <item x="739"/>
        <item x="409"/>
        <item x="696"/>
        <item x="738"/>
        <item x="350"/>
        <item x="193"/>
        <item x="656"/>
        <item x="647"/>
        <item x="737"/>
        <item x="695"/>
        <item x="63"/>
        <item x="379"/>
        <item x="62"/>
        <item x="585"/>
        <item x="736"/>
        <item x="694"/>
        <item x="61"/>
        <item x="349"/>
        <item x="655"/>
        <item x="646"/>
        <item x="584"/>
        <item x="83"/>
        <item x="192"/>
        <item x="408"/>
        <item x="60"/>
        <item x="575"/>
        <item x="735"/>
        <item x="82"/>
        <item x="583"/>
        <item x="693"/>
        <item x="574"/>
        <item x="81"/>
        <item x="582"/>
        <item x="573"/>
        <item x="59"/>
        <item x="378"/>
        <item x="680"/>
        <item x="367"/>
        <item x="734"/>
        <item x="80"/>
        <item x="645"/>
        <item x="572"/>
        <item x="654"/>
        <item x="679"/>
        <item x="348"/>
        <item x="692"/>
        <item x="366"/>
        <item x="191"/>
        <item x="58"/>
        <item x="581"/>
        <item x="678"/>
        <item x="733"/>
        <item x="571"/>
        <item x="365"/>
        <item x="79"/>
        <item x="580"/>
        <item x="691"/>
        <item x="677"/>
        <item x="57"/>
        <item x="364"/>
        <item x="570"/>
        <item x="690"/>
        <item x="78"/>
        <item x="676"/>
        <item x="732"/>
        <item x="112"/>
        <item x="579"/>
        <item x="689"/>
        <item x="473"/>
        <item x="363"/>
        <item x="675"/>
        <item x="111"/>
        <item x="749"/>
        <item x="56"/>
        <item x="77"/>
        <item x="569"/>
        <item x="644"/>
        <item x="688"/>
        <item x="472"/>
        <item x="748"/>
        <item x="362"/>
        <item x="110"/>
        <item x="397"/>
        <item x="687"/>
        <item x="578"/>
        <item x="471"/>
        <item x="674"/>
        <item x="396"/>
        <item x="747"/>
        <item x="731"/>
        <item x="109"/>
        <item x="76"/>
        <item x="568"/>
        <item x="686"/>
        <item x="190"/>
        <item x="470"/>
        <item x="395"/>
        <item x="55"/>
        <item x="746"/>
        <item x="595"/>
        <item x="108"/>
        <item x="361"/>
        <item x="673"/>
        <item x="394"/>
        <item x="685"/>
        <item x="469"/>
        <item x="594"/>
        <item x="745"/>
        <item x="577"/>
        <item x="75"/>
        <item x="107"/>
        <item x="393"/>
        <item x="593"/>
        <item x="567"/>
        <item x="684"/>
        <item x="468"/>
        <item x="744"/>
        <item x="672"/>
        <item x="730"/>
        <item x="592"/>
        <item x="54"/>
        <item x="392"/>
        <item x="106"/>
        <item x="360"/>
        <item x="467"/>
        <item x="683"/>
        <item x="591"/>
        <item x="743"/>
        <item x="391"/>
        <item x="576"/>
        <item x="74"/>
        <item x="105"/>
        <item x="566"/>
        <item x="590"/>
        <item x="466"/>
        <item x="390"/>
        <item x="208"/>
        <item x="671"/>
        <item x="742"/>
        <item x="682"/>
        <item x="207"/>
        <item x="589"/>
        <item x="104"/>
        <item x="465"/>
        <item x="206"/>
        <item x="389"/>
        <item x="179"/>
        <item x="205"/>
        <item x="178"/>
        <item x="681"/>
        <item x="359"/>
        <item x="588"/>
        <item x="741"/>
        <item x="388"/>
        <item x="204"/>
        <item x="103"/>
        <item x="177"/>
        <item x="464"/>
        <item x="169"/>
        <item x="203"/>
        <item x="176"/>
        <item x="168"/>
        <item x="202"/>
        <item x="587"/>
        <item x="740"/>
        <item x="175"/>
        <item x="201"/>
        <item x="167"/>
        <item x="174"/>
        <item x="200"/>
        <item x="586"/>
        <item x="166"/>
        <item x="199"/>
        <item x="173"/>
        <item x="358"/>
        <item x="165"/>
        <item x="172"/>
        <item x="164"/>
        <item x="171"/>
        <item x="163"/>
        <item x="170"/>
        <item x="162"/>
        <item x="605"/>
        <item x="615"/>
        <item x="604"/>
        <item x="614"/>
        <item x="603"/>
        <item x="613"/>
        <item x="161"/>
        <item x="602"/>
        <item x="612"/>
        <item x="601"/>
        <item x="611"/>
        <item x="600"/>
        <item x="610"/>
        <item x="599"/>
        <item x="609"/>
        <item x="598"/>
        <item x="608"/>
        <item x="597"/>
        <item x="160"/>
        <item x="607"/>
        <item x="596"/>
        <item x="606"/>
        <item x="73"/>
        <item x="72"/>
        <item x="71"/>
        <item x="70"/>
        <item x="38"/>
        <item x="37"/>
        <item x="69"/>
        <item x="36"/>
        <item x="68"/>
        <item x="35"/>
        <item x="67"/>
        <item x="565"/>
        <item x="34"/>
        <item x="66"/>
        <item x="564"/>
        <item x="33"/>
        <item x="65"/>
        <item x="93"/>
        <item x="563"/>
        <item x="32"/>
        <item x="64"/>
        <item x="92"/>
        <item x="562"/>
        <item x="91"/>
        <item x="31"/>
        <item x="90"/>
        <item x="561"/>
        <item x="189"/>
        <item x="30"/>
        <item x="89"/>
        <item x="560"/>
        <item x="88"/>
        <item x="29"/>
        <item x="188"/>
        <item x="87"/>
        <item x="559"/>
        <item x="86"/>
        <item x="558"/>
        <item x="85"/>
        <item x="187"/>
        <item x="84"/>
        <item x="557"/>
        <item x="556"/>
        <item x="729"/>
        <item x="186"/>
        <item x="728"/>
        <item x="727"/>
        <item x="185"/>
        <item x="726"/>
        <item x="725"/>
        <item x="724"/>
        <item x="184"/>
        <item x="723"/>
        <item x="722"/>
        <item x="183"/>
        <item x="721"/>
        <item x="720"/>
        <item x="182"/>
        <item x="181"/>
        <item x="180"/>
        <item x="750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colItems>
  <dataFields count="1">
    <dataField name="Średnia z  PRD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020483F-9F50-44AF-9AC3-E3510C8E9BA7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 type" tableColumnId="2"/>
      <queryTableField id="3" name=" dimension" tableColumnId="3"/>
      <queryTableField id="4" name=" best_known" tableColumnId="4"/>
      <queryTableField id="5" name=" calculated" tableColumnId="5"/>
      <queryTableField id="6" name=" PRD" tableColumnId="6"/>
      <queryTableField id="7" name=" iterations" tableColumnId="7"/>
      <queryTableField id="8" name=" max_stag_iter" tableColumnId="8"/>
      <queryTableField id="9" name=" tabu_list_size" tableColumnId="9"/>
      <queryTableField id="10" name=" neighbours_siz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B42BD-55F6-4E47-8EED-B09E37309151}" name="out_test_2" displayName="out_test_2" ref="A1:J891" tableType="queryTable" totalsRowShown="0">
  <autoFilter ref="A1:J891" xr:uid="{774B42BD-55F6-4E47-8EED-B09E37309151}"/>
  <sortState xmlns:xlrd2="http://schemas.microsoft.com/office/spreadsheetml/2017/richdata2" ref="A2:J891">
    <sortCondition ref="A1:A891"/>
  </sortState>
  <tableColumns count="10">
    <tableColumn id="1" xr3:uid="{930E381C-EA4D-40BD-8FF3-F0972FA95846}" uniqueName="1" name="name" queryTableFieldId="1" dataDxfId="1"/>
    <tableColumn id="2" xr3:uid="{E0931EE7-FD10-4B1B-A910-C9A4FBBE7FE1}" uniqueName="2" name=" type" queryTableFieldId="2" dataDxfId="0"/>
    <tableColumn id="3" xr3:uid="{F4FD98C9-6693-44C8-ABFF-55472A339092}" uniqueName="3" name=" dimension" queryTableFieldId="3"/>
    <tableColumn id="4" xr3:uid="{9908EB56-7187-4834-B51B-7381A5C1F384}" uniqueName="4" name=" best_known" queryTableFieldId="4"/>
    <tableColumn id="5" xr3:uid="{E7EFD497-ADD2-4D5A-B4C6-8AB089D3C98E}" uniqueName="5" name=" calculated" queryTableFieldId="5"/>
    <tableColumn id="6" xr3:uid="{2FF26F8F-39CA-4662-AA06-32081342DA91}" uniqueName="6" name=" PRD" queryTableFieldId="6"/>
    <tableColumn id="7" xr3:uid="{35462BC7-402C-4463-99A5-59A15D5000BE}" uniqueName="7" name=" iterations" queryTableFieldId="7"/>
    <tableColumn id="8" xr3:uid="{631044B5-BA6C-4E94-A996-7077CA0C525B}" uniqueName="8" name=" max_stag_iter" queryTableFieldId="8"/>
    <tableColumn id="9" xr3:uid="{E8021774-E5CD-4BA7-AAA0-DA25AC04CE54}" uniqueName="9" name=" tabu_list_size" queryTableFieldId="9"/>
    <tableColumn id="10" xr3:uid="{FBB2E1AF-51B5-40A1-8F9F-C657E2A66555}" uniqueName="10" name=" neighbours_siz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AD1C-A737-46CA-B390-1F16C5DBB32F}">
  <dimension ref="A1:J891"/>
  <sheetViews>
    <sheetView tabSelected="1" workbookViewId="0">
      <selection activeCell="E272" sqref="E272"/>
    </sheetView>
  </sheetViews>
  <sheetFormatPr defaultRowHeight="15" x14ac:dyDescent="0.25"/>
  <cols>
    <col min="1" max="1" width="9.42578125" bestFit="1" customWidth="1"/>
    <col min="2" max="2" width="18.85546875" bestFit="1" customWidth="1"/>
    <col min="3" max="3" width="13.140625" bestFit="1" customWidth="1"/>
    <col min="4" max="4" width="14.5703125" bestFit="1" customWidth="1"/>
    <col min="5" max="5" width="12.7109375" bestFit="1" customWidth="1"/>
    <col min="6" max="6" width="12" bestFit="1" customWidth="1"/>
    <col min="7" max="7" width="12.28515625" bestFit="1" customWidth="1"/>
    <col min="8" max="8" width="16.28515625" bestFit="1" customWidth="1"/>
    <col min="9" max="9" width="16" bestFit="1" customWidth="1"/>
    <col min="10" max="10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>
        <v>280</v>
      </c>
      <c r="D2">
        <v>2579</v>
      </c>
      <c r="E2">
        <v>14533</v>
      </c>
      <c r="F2">
        <v>463.51298953082591</v>
      </c>
      <c r="G2">
        <v>900</v>
      </c>
      <c r="H2">
        <v>200</v>
      </c>
      <c r="I2">
        <v>50</v>
      </c>
      <c r="J2">
        <v>28</v>
      </c>
    </row>
    <row r="3" spans="1:10" x14ac:dyDescent="0.25">
      <c r="A3" s="1" t="s">
        <v>10</v>
      </c>
      <c r="B3" s="1" t="s">
        <v>11</v>
      </c>
      <c r="C3">
        <v>280</v>
      </c>
      <c r="D3">
        <v>2579</v>
      </c>
      <c r="E3">
        <v>14533</v>
      </c>
      <c r="F3">
        <v>463.51298953082591</v>
      </c>
      <c r="G3">
        <v>1000</v>
      </c>
      <c r="H3">
        <v>200</v>
      </c>
      <c r="I3">
        <v>50</v>
      </c>
      <c r="J3">
        <v>28</v>
      </c>
    </row>
    <row r="4" spans="1:10" x14ac:dyDescent="0.25">
      <c r="A4" s="1" t="s">
        <v>10</v>
      </c>
      <c r="B4" s="1" t="s">
        <v>11</v>
      </c>
      <c r="C4">
        <v>280</v>
      </c>
      <c r="D4">
        <v>2579</v>
      </c>
      <c r="E4">
        <v>15025</v>
      </c>
      <c r="F4">
        <v>482.59015122140363</v>
      </c>
      <c r="G4">
        <v>800</v>
      </c>
      <c r="H4">
        <v>200</v>
      </c>
      <c r="I4">
        <v>50</v>
      </c>
      <c r="J4">
        <v>28</v>
      </c>
    </row>
    <row r="5" spans="1:10" x14ac:dyDescent="0.25">
      <c r="A5" s="1" t="s">
        <v>10</v>
      </c>
      <c r="B5" s="1" t="s">
        <v>11</v>
      </c>
      <c r="C5">
        <v>280</v>
      </c>
      <c r="D5">
        <v>2579</v>
      </c>
      <c r="E5">
        <v>15620</v>
      </c>
      <c r="F5">
        <v>505.66110895696005</v>
      </c>
      <c r="G5">
        <v>700</v>
      </c>
      <c r="H5">
        <v>200</v>
      </c>
      <c r="I5">
        <v>50</v>
      </c>
      <c r="J5">
        <v>28</v>
      </c>
    </row>
    <row r="6" spans="1:10" x14ac:dyDescent="0.25">
      <c r="A6" s="1" t="s">
        <v>10</v>
      </c>
      <c r="B6" s="1" t="s">
        <v>11</v>
      </c>
      <c r="C6">
        <v>280</v>
      </c>
      <c r="D6">
        <v>2579</v>
      </c>
      <c r="E6">
        <v>15775</v>
      </c>
      <c r="F6">
        <v>511.67119038386971</v>
      </c>
      <c r="G6">
        <v>600</v>
      </c>
      <c r="H6">
        <v>200</v>
      </c>
      <c r="I6">
        <v>50</v>
      </c>
      <c r="J6">
        <v>28</v>
      </c>
    </row>
    <row r="7" spans="1:10" x14ac:dyDescent="0.25">
      <c r="A7" s="1" t="s">
        <v>10</v>
      </c>
      <c r="B7" s="1" t="s">
        <v>11</v>
      </c>
      <c r="C7">
        <v>280</v>
      </c>
      <c r="D7">
        <v>2579</v>
      </c>
      <c r="E7">
        <v>16352</v>
      </c>
      <c r="F7">
        <v>534.0442031795269</v>
      </c>
      <c r="G7">
        <v>500</v>
      </c>
      <c r="H7">
        <v>200</v>
      </c>
      <c r="I7">
        <v>50</v>
      </c>
      <c r="J7">
        <v>28</v>
      </c>
    </row>
    <row r="8" spans="1:10" x14ac:dyDescent="0.25">
      <c r="A8" s="1" t="s">
        <v>10</v>
      </c>
      <c r="B8" s="1" t="s">
        <v>11</v>
      </c>
      <c r="C8">
        <v>280</v>
      </c>
      <c r="D8">
        <v>2579</v>
      </c>
      <c r="E8">
        <v>16405</v>
      </c>
      <c r="F8">
        <v>536.09926328034123</v>
      </c>
      <c r="G8">
        <v>400</v>
      </c>
      <c r="H8">
        <v>200</v>
      </c>
      <c r="I8">
        <v>50</v>
      </c>
      <c r="J8">
        <v>28</v>
      </c>
    </row>
    <row r="9" spans="1:10" x14ac:dyDescent="0.25">
      <c r="A9" s="1" t="s">
        <v>10</v>
      </c>
      <c r="B9" s="1" t="s">
        <v>11</v>
      </c>
      <c r="C9">
        <v>280</v>
      </c>
      <c r="D9">
        <v>2579</v>
      </c>
      <c r="E9">
        <v>16934</v>
      </c>
      <c r="F9">
        <v>556.61108956960061</v>
      </c>
      <c r="G9">
        <v>300</v>
      </c>
      <c r="H9">
        <v>200</v>
      </c>
      <c r="I9">
        <v>50</v>
      </c>
      <c r="J9">
        <v>28</v>
      </c>
    </row>
    <row r="10" spans="1:10" x14ac:dyDescent="0.25">
      <c r="A10" s="1" t="s">
        <v>10</v>
      </c>
      <c r="B10" s="1" t="s">
        <v>11</v>
      </c>
      <c r="C10">
        <v>280</v>
      </c>
      <c r="D10">
        <v>2579</v>
      </c>
      <c r="E10">
        <v>18516</v>
      </c>
      <c r="F10">
        <v>617.95269484296239</v>
      </c>
      <c r="G10">
        <v>200</v>
      </c>
      <c r="H10">
        <v>200</v>
      </c>
      <c r="I10">
        <v>50</v>
      </c>
      <c r="J10">
        <v>28</v>
      </c>
    </row>
    <row r="11" spans="1:10" x14ac:dyDescent="0.25">
      <c r="A11" s="1" t="s">
        <v>10</v>
      </c>
      <c r="B11" s="1" t="s">
        <v>11</v>
      </c>
      <c r="C11">
        <v>280</v>
      </c>
      <c r="D11">
        <v>2579</v>
      </c>
      <c r="E11">
        <v>21438</v>
      </c>
      <c r="F11">
        <v>731.25242341993021</v>
      </c>
      <c r="G11">
        <v>100</v>
      </c>
      <c r="H11">
        <v>200</v>
      </c>
      <c r="I11">
        <v>50</v>
      </c>
      <c r="J11">
        <v>28</v>
      </c>
    </row>
    <row r="12" spans="1:10" x14ac:dyDescent="0.25">
      <c r="A12" s="1" t="s">
        <v>12</v>
      </c>
      <c r="B12" s="1" t="s">
        <v>13</v>
      </c>
      <c r="C12">
        <v>29</v>
      </c>
      <c r="D12">
        <v>2020</v>
      </c>
      <c r="E12">
        <v>2467</v>
      </c>
      <c r="F12">
        <v>22.128712871287128</v>
      </c>
      <c r="G12">
        <v>700</v>
      </c>
      <c r="H12">
        <v>200</v>
      </c>
      <c r="I12">
        <v>50</v>
      </c>
      <c r="J12">
        <v>2</v>
      </c>
    </row>
    <row r="13" spans="1:10" x14ac:dyDescent="0.25">
      <c r="A13" s="1" t="s">
        <v>12</v>
      </c>
      <c r="B13" s="1" t="s">
        <v>13</v>
      </c>
      <c r="C13">
        <v>29</v>
      </c>
      <c r="D13">
        <v>2020</v>
      </c>
      <c r="E13">
        <v>2467</v>
      </c>
      <c r="F13">
        <v>22.128712871287128</v>
      </c>
      <c r="G13">
        <v>800</v>
      </c>
      <c r="H13">
        <v>200</v>
      </c>
      <c r="I13">
        <v>50</v>
      </c>
      <c r="J13">
        <v>2</v>
      </c>
    </row>
    <row r="14" spans="1:10" x14ac:dyDescent="0.25">
      <c r="A14" s="1" t="s">
        <v>12</v>
      </c>
      <c r="B14" s="1" t="s">
        <v>13</v>
      </c>
      <c r="C14">
        <v>29</v>
      </c>
      <c r="D14">
        <v>2020</v>
      </c>
      <c r="E14">
        <v>2467</v>
      </c>
      <c r="F14">
        <v>22.128712871287128</v>
      </c>
      <c r="G14">
        <v>900</v>
      </c>
      <c r="H14">
        <v>200</v>
      </c>
      <c r="I14">
        <v>50</v>
      </c>
      <c r="J14">
        <v>2</v>
      </c>
    </row>
    <row r="15" spans="1:10" x14ac:dyDescent="0.25">
      <c r="A15" s="1" t="s">
        <v>12</v>
      </c>
      <c r="B15" s="1" t="s">
        <v>13</v>
      </c>
      <c r="C15">
        <v>29</v>
      </c>
      <c r="D15">
        <v>2020</v>
      </c>
      <c r="E15">
        <v>2467</v>
      </c>
      <c r="F15">
        <v>22.128712871287128</v>
      </c>
      <c r="G15">
        <v>1000</v>
      </c>
      <c r="H15">
        <v>200</v>
      </c>
      <c r="I15">
        <v>50</v>
      </c>
      <c r="J15">
        <v>2</v>
      </c>
    </row>
    <row r="16" spans="1:10" x14ac:dyDescent="0.25">
      <c r="A16" s="1" t="s">
        <v>12</v>
      </c>
      <c r="B16" s="1" t="s">
        <v>13</v>
      </c>
      <c r="C16">
        <v>29</v>
      </c>
      <c r="D16">
        <v>2020</v>
      </c>
      <c r="E16">
        <v>2475</v>
      </c>
      <c r="F16">
        <v>22.524752475247524</v>
      </c>
      <c r="G16">
        <v>600</v>
      </c>
      <c r="H16">
        <v>200</v>
      </c>
      <c r="I16">
        <v>50</v>
      </c>
      <c r="J16">
        <v>2</v>
      </c>
    </row>
    <row r="17" spans="1:10" x14ac:dyDescent="0.25">
      <c r="A17" s="1" t="s">
        <v>12</v>
      </c>
      <c r="B17" s="1" t="s">
        <v>13</v>
      </c>
      <c r="C17">
        <v>29</v>
      </c>
      <c r="D17">
        <v>2020</v>
      </c>
      <c r="E17">
        <v>2524</v>
      </c>
      <c r="F17">
        <v>24.950495049504951</v>
      </c>
      <c r="G17">
        <v>500</v>
      </c>
      <c r="H17">
        <v>200</v>
      </c>
      <c r="I17">
        <v>50</v>
      </c>
      <c r="J17">
        <v>2</v>
      </c>
    </row>
    <row r="18" spans="1:10" x14ac:dyDescent="0.25">
      <c r="A18" s="1" t="s">
        <v>12</v>
      </c>
      <c r="B18" s="1" t="s">
        <v>13</v>
      </c>
      <c r="C18">
        <v>29</v>
      </c>
      <c r="D18">
        <v>2020</v>
      </c>
      <c r="E18">
        <v>2588</v>
      </c>
      <c r="F18">
        <v>28.118811881188119</v>
      </c>
      <c r="G18">
        <v>400</v>
      </c>
      <c r="H18">
        <v>200</v>
      </c>
      <c r="I18">
        <v>50</v>
      </c>
      <c r="J18">
        <v>2</v>
      </c>
    </row>
    <row r="19" spans="1:10" x14ac:dyDescent="0.25">
      <c r="A19" s="1" t="s">
        <v>12</v>
      </c>
      <c r="B19" s="1" t="s">
        <v>13</v>
      </c>
      <c r="C19">
        <v>29</v>
      </c>
      <c r="D19">
        <v>2020</v>
      </c>
      <c r="E19">
        <v>2864</v>
      </c>
      <c r="F19">
        <v>41.78217821782178</v>
      </c>
      <c r="G19">
        <v>300</v>
      </c>
      <c r="H19">
        <v>200</v>
      </c>
      <c r="I19">
        <v>50</v>
      </c>
      <c r="J19">
        <v>2</v>
      </c>
    </row>
    <row r="20" spans="1:10" x14ac:dyDescent="0.25">
      <c r="A20" s="1" t="s">
        <v>12</v>
      </c>
      <c r="B20" s="1" t="s">
        <v>13</v>
      </c>
      <c r="C20">
        <v>29</v>
      </c>
      <c r="D20">
        <v>2020</v>
      </c>
      <c r="E20">
        <v>2891</v>
      </c>
      <c r="F20">
        <v>43.118811881188115</v>
      </c>
      <c r="G20">
        <v>200</v>
      </c>
      <c r="H20">
        <v>200</v>
      </c>
      <c r="I20">
        <v>50</v>
      </c>
      <c r="J20">
        <v>2</v>
      </c>
    </row>
    <row r="21" spans="1:10" x14ac:dyDescent="0.25">
      <c r="A21" s="1" t="s">
        <v>12</v>
      </c>
      <c r="B21" s="1" t="s">
        <v>13</v>
      </c>
      <c r="C21">
        <v>29</v>
      </c>
      <c r="D21">
        <v>2020</v>
      </c>
      <c r="E21">
        <v>3126</v>
      </c>
      <c r="F21">
        <v>54.75247524752475</v>
      </c>
      <c r="G21">
        <v>100</v>
      </c>
      <c r="H21">
        <v>200</v>
      </c>
      <c r="I21">
        <v>50</v>
      </c>
      <c r="J21">
        <v>2</v>
      </c>
    </row>
    <row r="22" spans="1:10" x14ac:dyDescent="0.25">
      <c r="A22" s="1" t="s">
        <v>14</v>
      </c>
      <c r="B22" s="1" t="s">
        <v>11</v>
      </c>
      <c r="C22">
        <v>52</v>
      </c>
      <c r="D22">
        <v>7542</v>
      </c>
      <c r="E22">
        <v>12645</v>
      </c>
      <c r="F22">
        <v>67.661097852028647</v>
      </c>
      <c r="G22">
        <v>500</v>
      </c>
      <c r="H22">
        <v>200</v>
      </c>
      <c r="I22">
        <v>50</v>
      </c>
      <c r="J22">
        <v>5</v>
      </c>
    </row>
    <row r="23" spans="1:10" x14ac:dyDescent="0.25">
      <c r="A23" s="1" t="s">
        <v>14</v>
      </c>
      <c r="B23" s="1" t="s">
        <v>11</v>
      </c>
      <c r="C23">
        <v>52</v>
      </c>
      <c r="D23">
        <v>7542</v>
      </c>
      <c r="E23">
        <v>12645</v>
      </c>
      <c r="F23">
        <v>67.661097852028647</v>
      </c>
      <c r="G23">
        <v>600</v>
      </c>
      <c r="H23">
        <v>200</v>
      </c>
      <c r="I23">
        <v>50</v>
      </c>
      <c r="J23">
        <v>5</v>
      </c>
    </row>
    <row r="24" spans="1:10" x14ac:dyDescent="0.25">
      <c r="A24" s="1" t="s">
        <v>14</v>
      </c>
      <c r="B24" s="1" t="s">
        <v>11</v>
      </c>
      <c r="C24">
        <v>52</v>
      </c>
      <c r="D24">
        <v>7542</v>
      </c>
      <c r="E24">
        <v>12645</v>
      </c>
      <c r="F24">
        <v>67.661097852028647</v>
      </c>
      <c r="G24">
        <v>700</v>
      </c>
      <c r="H24">
        <v>200</v>
      </c>
      <c r="I24">
        <v>50</v>
      </c>
      <c r="J24">
        <v>5</v>
      </c>
    </row>
    <row r="25" spans="1:10" x14ac:dyDescent="0.25">
      <c r="A25" s="1" t="s">
        <v>14</v>
      </c>
      <c r="B25" s="1" t="s">
        <v>11</v>
      </c>
      <c r="C25">
        <v>52</v>
      </c>
      <c r="D25">
        <v>7542</v>
      </c>
      <c r="E25">
        <v>12645</v>
      </c>
      <c r="F25">
        <v>67.661097852028647</v>
      </c>
      <c r="G25">
        <v>800</v>
      </c>
      <c r="H25">
        <v>200</v>
      </c>
      <c r="I25">
        <v>50</v>
      </c>
      <c r="J25">
        <v>5</v>
      </c>
    </row>
    <row r="26" spans="1:10" x14ac:dyDescent="0.25">
      <c r="A26" s="1" t="s">
        <v>14</v>
      </c>
      <c r="B26" s="1" t="s">
        <v>11</v>
      </c>
      <c r="C26">
        <v>52</v>
      </c>
      <c r="D26">
        <v>7542</v>
      </c>
      <c r="E26">
        <v>13110</v>
      </c>
      <c r="F26">
        <v>73.82657120127287</v>
      </c>
      <c r="G26">
        <v>400</v>
      </c>
      <c r="H26">
        <v>200</v>
      </c>
      <c r="I26">
        <v>50</v>
      </c>
      <c r="J26">
        <v>5</v>
      </c>
    </row>
    <row r="27" spans="1:10" x14ac:dyDescent="0.25">
      <c r="A27" s="1" t="s">
        <v>14</v>
      </c>
      <c r="B27" s="1" t="s">
        <v>11</v>
      </c>
      <c r="C27">
        <v>52</v>
      </c>
      <c r="D27">
        <v>7542</v>
      </c>
      <c r="E27">
        <v>13136</v>
      </c>
      <c r="F27">
        <v>74.171307345531687</v>
      </c>
      <c r="G27">
        <v>900</v>
      </c>
      <c r="H27">
        <v>200</v>
      </c>
      <c r="I27">
        <v>50</v>
      </c>
      <c r="J27">
        <v>5</v>
      </c>
    </row>
    <row r="28" spans="1:10" x14ac:dyDescent="0.25">
      <c r="A28" s="1" t="s">
        <v>14</v>
      </c>
      <c r="B28" s="1" t="s">
        <v>11</v>
      </c>
      <c r="C28">
        <v>52</v>
      </c>
      <c r="D28">
        <v>7542</v>
      </c>
      <c r="E28">
        <v>13136</v>
      </c>
      <c r="F28">
        <v>74.171307345531687</v>
      </c>
      <c r="G28">
        <v>1000</v>
      </c>
      <c r="H28">
        <v>200</v>
      </c>
      <c r="I28">
        <v>50</v>
      </c>
      <c r="J28">
        <v>5</v>
      </c>
    </row>
    <row r="29" spans="1:10" x14ac:dyDescent="0.25">
      <c r="A29" s="1" t="s">
        <v>14</v>
      </c>
      <c r="B29" s="1" t="s">
        <v>11</v>
      </c>
      <c r="C29">
        <v>52</v>
      </c>
      <c r="D29">
        <v>7542</v>
      </c>
      <c r="E29">
        <v>13667</v>
      </c>
      <c r="F29">
        <v>81.211880137894454</v>
      </c>
      <c r="G29">
        <v>200</v>
      </c>
      <c r="H29">
        <v>200</v>
      </c>
      <c r="I29">
        <v>50</v>
      </c>
      <c r="J29">
        <v>5</v>
      </c>
    </row>
    <row r="30" spans="1:10" x14ac:dyDescent="0.25">
      <c r="A30" s="1" t="s">
        <v>14</v>
      </c>
      <c r="B30" s="1" t="s">
        <v>11</v>
      </c>
      <c r="C30">
        <v>52</v>
      </c>
      <c r="D30">
        <v>7542</v>
      </c>
      <c r="E30">
        <v>13667</v>
      </c>
      <c r="F30">
        <v>81.211880137894454</v>
      </c>
      <c r="G30">
        <v>300</v>
      </c>
      <c r="H30">
        <v>200</v>
      </c>
      <c r="I30">
        <v>50</v>
      </c>
      <c r="J30">
        <v>5</v>
      </c>
    </row>
    <row r="31" spans="1:10" x14ac:dyDescent="0.25">
      <c r="A31" s="1" t="s">
        <v>14</v>
      </c>
      <c r="B31" s="1" t="s">
        <v>11</v>
      </c>
      <c r="C31">
        <v>52</v>
      </c>
      <c r="D31">
        <v>7542</v>
      </c>
      <c r="E31">
        <v>14424</v>
      </c>
      <c r="F31">
        <v>91.249005568814638</v>
      </c>
      <c r="G31">
        <v>100</v>
      </c>
      <c r="H31">
        <v>200</v>
      </c>
      <c r="I31">
        <v>50</v>
      </c>
      <c r="J31">
        <v>5</v>
      </c>
    </row>
    <row r="32" spans="1:10" x14ac:dyDescent="0.25">
      <c r="A32" s="1" t="s">
        <v>15</v>
      </c>
      <c r="B32" s="1" t="s">
        <v>11</v>
      </c>
      <c r="C32">
        <v>127</v>
      </c>
      <c r="D32">
        <v>118282</v>
      </c>
      <c r="E32">
        <v>287204</v>
      </c>
      <c r="F32">
        <v>142.81293857053481</v>
      </c>
      <c r="G32">
        <v>900</v>
      </c>
      <c r="H32">
        <v>200</v>
      </c>
      <c r="I32">
        <v>50</v>
      </c>
      <c r="J32">
        <v>12</v>
      </c>
    </row>
    <row r="33" spans="1:10" x14ac:dyDescent="0.25">
      <c r="A33" s="1" t="s">
        <v>15</v>
      </c>
      <c r="B33" s="1" t="s">
        <v>11</v>
      </c>
      <c r="C33">
        <v>127</v>
      </c>
      <c r="D33">
        <v>118282</v>
      </c>
      <c r="E33">
        <v>287204</v>
      </c>
      <c r="F33">
        <v>142.81293857053481</v>
      </c>
      <c r="G33">
        <v>1000</v>
      </c>
      <c r="H33">
        <v>200</v>
      </c>
      <c r="I33">
        <v>50</v>
      </c>
      <c r="J33">
        <v>12</v>
      </c>
    </row>
    <row r="34" spans="1:10" x14ac:dyDescent="0.25">
      <c r="A34" s="1" t="s">
        <v>15</v>
      </c>
      <c r="B34" s="1" t="s">
        <v>11</v>
      </c>
      <c r="C34">
        <v>127</v>
      </c>
      <c r="D34">
        <v>118282</v>
      </c>
      <c r="E34">
        <v>292502</v>
      </c>
      <c r="F34">
        <v>147.29206472667016</v>
      </c>
      <c r="G34">
        <v>800</v>
      </c>
      <c r="H34">
        <v>200</v>
      </c>
      <c r="I34">
        <v>50</v>
      </c>
      <c r="J34">
        <v>12</v>
      </c>
    </row>
    <row r="35" spans="1:10" x14ac:dyDescent="0.25">
      <c r="A35" s="1" t="s">
        <v>15</v>
      </c>
      <c r="B35" s="1" t="s">
        <v>11</v>
      </c>
      <c r="C35">
        <v>127</v>
      </c>
      <c r="D35">
        <v>118282</v>
      </c>
      <c r="E35">
        <v>297181</v>
      </c>
      <c r="F35">
        <v>151.2478652711317</v>
      </c>
      <c r="G35">
        <v>600</v>
      </c>
      <c r="H35">
        <v>200</v>
      </c>
      <c r="I35">
        <v>50</v>
      </c>
      <c r="J35">
        <v>12</v>
      </c>
    </row>
    <row r="36" spans="1:10" x14ac:dyDescent="0.25">
      <c r="A36" s="1" t="s">
        <v>15</v>
      </c>
      <c r="B36" s="1" t="s">
        <v>11</v>
      </c>
      <c r="C36">
        <v>127</v>
      </c>
      <c r="D36">
        <v>118282</v>
      </c>
      <c r="E36">
        <v>297181</v>
      </c>
      <c r="F36">
        <v>151.2478652711317</v>
      </c>
      <c r="G36">
        <v>700</v>
      </c>
      <c r="H36">
        <v>200</v>
      </c>
      <c r="I36">
        <v>50</v>
      </c>
      <c r="J36">
        <v>12</v>
      </c>
    </row>
    <row r="37" spans="1:10" x14ac:dyDescent="0.25">
      <c r="A37" s="1" t="s">
        <v>15</v>
      </c>
      <c r="B37" s="1" t="s">
        <v>11</v>
      </c>
      <c r="C37">
        <v>127</v>
      </c>
      <c r="D37">
        <v>118282</v>
      </c>
      <c r="E37">
        <v>324347</v>
      </c>
      <c r="F37">
        <v>174.2150115824893</v>
      </c>
      <c r="G37">
        <v>500</v>
      </c>
      <c r="H37">
        <v>200</v>
      </c>
      <c r="I37">
        <v>50</v>
      </c>
      <c r="J37">
        <v>12</v>
      </c>
    </row>
    <row r="38" spans="1:10" x14ac:dyDescent="0.25">
      <c r="A38" s="1" t="s">
        <v>15</v>
      </c>
      <c r="B38" s="1" t="s">
        <v>11</v>
      </c>
      <c r="C38">
        <v>127</v>
      </c>
      <c r="D38">
        <v>118282</v>
      </c>
      <c r="E38">
        <v>329517</v>
      </c>
      <c r="F38">
        <v>178.58592178015252</v>
      </c>
      <c r="G38">
        <v>400</v>
      </c>
      <c r="H38">
        <v>200</v>
      </c>
      <c r="I38">
        <v>50</v>
      </c>
      <c r="J38">
        <v>12</v>
      </c>
    </row>
    <row r="39" spans="1:10" x14ac:dyDescent="0.25">
      <c r="A39" s="1" t="s">
        <v>15</v>
      </c>
      <c r="B39" s="1" t="s">
        <v>11</v>
      </c>
      <c r="C39">
        <v>127</v>
      </c>
      <c r="D39">
        <v>118282</v>
      </c>
      <c r="E39">
        <v>338016</v>
      </c>
      <c r="F39">
        <v>185.77129233526657</v>
      </c>
      <c r="G39">
        <v>300</v>
      </c>
      <c r="H39">
        <v>200</v>
      </c>
      <c r="I39">
        <v>50</v>
      </c>
      <c r="J39">
        <v>12</v>
      </c>
    </row>
    <row r="40" spans="1:10" x14ac:dyDescent="0.25">
      <c r="A40" s="1" t="s">
        <v>15</v>
      </c>
      <c r="B40" s="1" t="s">
        <v>11</v>
      </c>
      <c r="C40">
        <v>127</v>
      </c>
      <c r="D40">
        <v>118282</v>
      </c>
      <c r="E40">
        <v>352444</v>
      </c>
      <c r="F40">
        <v>197.96925990429651</v>
      </c>
      <c r="G40">
        <v>200</v>
      </c>
      <c r="H40">
        <v>200</v>
      </c>
      <c r="I40">
        <v>50</v>
      </c>
      <c r="J40">
        <v>12</v>
      </c>
    </row>
    <row r="41" spans="1:10" x14ac:dyDescent="0.25">
      <c r="A41" s="1" t="s">
        <v>15</v>
      </c>
      <c r="B41" s="1" t="s">
        <v>11</v>
      </c>
      <c r="C41">
        <v>127</v>
      </c>
      <c r="D41">
        <v>118282</v>
      </c>
      <c r="E41">
        <v>389516</v>
      </c>
      <c r="F41">
        <v>229.31130687678598</v>
      </c>
      <c r="G41">
        <v>100</v>
      </c>
      <c r="H41">
        <v>200</v>
      </c>
      <c r="I41">
        <v>50</v>
      </c>
      <c r="J41">
        <v>12</v>
      </c>
    </row>
    <row r="42" spans="1:10" x14ac:dyDescent="0.25">
      <c r="A42" s="1" t="s">
        <v>16</v>
      </c>
      <c r="B42" s="1" t="s">
        <v>11</v>
      </c>
      <c r="C42">
        <v>14051</v>
      </c>
      <c r="D42">
        <v>469385</v>
      </c>
      <c r="E42">
        <v>36674850</v>
      </c>
      <c r="F42">
        <v>7713.3834698594974</v>
      </c>
      <c r="G42">
        <v>1000</v>
      </c>
      <c r="H42">
        <v>200</v>
      </c>
      <c r="I42">
        <v>50</v>
      </c>
      <c r="J42">
        <v>1405</v>
      </c>
    </row>
    <row r="43" spans="1:10" x14ac:dyDescent="0.25">
      <c r="A43" s="1" t="s">
        <v>16</v>
      </c>
      <c r="B43" s="1" t="s">
        <v>11</v>
      </c>
      <c r="C43">
        <v>14051</v>
      </c>
      <c r="D43">
        <v>469385</v>
      </c>
      <c r="E43">
        <v>37081438</v>
      </c>
      <c r="F43">
        <v>7800.0049000287609</v>
      </c>
      <c r="G43">
        <v>900</v>
      </c>
      <c r="H43">
        <v>200</v>
      </c>
      <c r="I43">
        <v>50</v>
      </c>
      <c r="J43">
        <v>1405</v>
      </c>
    </row>
    <row r="44" spans="1:10" x14ac:dyDescent="0.25">
      <c r="A44" s="1" t="s">
        <v>16</v>
      </c>
      <c r="B44" s="1" t="s">
        <v>11</v>
      </c>
      <c r="C44">
        <v>14051</v>
      </c>
      <c r="D44">
        <v>469385</v>
      </c>
      <c r="E44">
        <v>37522527</v>
      </c>
      <c r="F44">
        <v>7893.9765863843113</v>
      </c>
      <c r="G44">
        <v>800</v>
      </c>
      <c r="H44">
        <v>200</v>
      </c>
      <c r="I44">
        <v>50</v>
      </c>
      <c r="J44">
        <v>1405</v>
      </c>
    </row>
    <row r="45" spans="1:10" x14ac:dyDescent="0.25">
      <c r="A45" s="1" t="s">
        <v>16</v>
      </c>
      <c r="B45" s="1" t="s">
        <v>11</v>
      </c>
      <c r="C45">
        <v>14051</v>
      </c>
      <c r="D45">
        <v>469385</v>
      </c>
      <c r="E45">
        <v>37961128</v>
      </c>
      <c r="F45">
        <v>7987.418217454755</v>
      </c>
      <c r="G45">
        <v>700</v>
      </c>
      <c r="H45">
        <v>200</v>
      </c>
      <c r="I45">
        <v>50</v>
      </c>
      <c r="J45">
        <v>1405</v>
      </c>
    </row>
    <row r="46" spans="1:10" x14ac:dyDescent="0.25">
      <c r="A46" s="1" t="s">
        <v>16</v>
      </c>
      <c r="B46" s="1" t="s">
        <v>11</v>
      </c>
      <c r="C46">
        <v>14051</v>
      </c>
      <c r="D46">
        <v>469385</v>
      </c>
      <c r="E46">
        <v>38443070</v>
      </c>
      <c r="F46">
        <v>8090.0934201135533</v>
      </c>
      <c r="G46">
        <v>600</v>
      </c>
      <c r="H46">
        <v>200</v>
      </c>
      <c r="I46">
        <v>50</v>
      </c>
      <c r="J46">
        <v>1405</v>
      </c>
    </row>
    <row r="47" spans="1:10" x14ac:dyDescent="0.25">
      <c r="A47" s="1" t="s">
        <v>16</v>
      </c>
      <c r="B47" s="1" t="s">
        <v>11</v>
      </c>
      <c r="C47">
        <v>14051</v>
      </c>
      <c r="D47">
        <v>469385</v>
      </c>
      <c r="E47">
        <v>38961358</v>
      </c>
      <c r="F47">
        <v>8200.5119464831641</v>
      </c>
      <c r="G47">
        <v>500</v>
      </c>
      <c r="H47">
        <v>200</v>
      </c>
      <c r="I47">
        <v>50</v>
      </c>
      <c r="J47">
        <v>1405</v>
      </c>
    </row>
    <row r="48" spans="1:10" x14ac:dyDescent="0.25">
      <c r="A48" s="1" t="s">
        <v>16</v>
      </c>
      <c r="B48" s="1" t="s">
        <v>11</v>
      </c>
      <c r="C48">
        <v>14051</v>
      </c>
      <c r="D48">
        <v>469385</v>
      </c>
      <c r="E48">
        <v>39415839</v>
      </c>
      <c r="F48">
        <v>8297.3367278460119</v>
      </c>
      <c r="G48">
        <v>400</v>
      </c>
      <c r="H48">
        <v>200</v>
      </c>
      <c r="I48">
        <v>50</v>
      </c>
      <c r="J48">
        <v>1405</v>
      </c>
    </row>
    <row r="49" spans="1:10" x14ac:dyDescent="0.25">
      <c r="A49" s="1" t="s">
        <v>16</v>
      </c>
      <c r="B49" s="1" t="s">
        <v>11</v>
      </c>
      <c r="C49">
        <v>14051</v>
      </c>
      <c r="D49">
        <v>469385</v>
      </c>
      <c r="E49">
        <v>39974898</v>
      </c>
      <c r="F49">
        <v>8416.4413008511128</v>
      </c>
      <c r="G49">
        <v>300</v>
      </c>
      <c r="H49">
        <v>200</v>
      </c>
      <c r="I49">
        <v>50</v>
      </c>
      <c r="J49">
        <v>1405</v>
      </c>
    </row>
    <row r="50" spans="1:10" x14ac:dyDescent="0.25">
      <c r="A50" s="1" t="s">
        <v>16</v>
      </c>
      <c r="B50" s="1" t="s">
        <v>11</v>
      </c>
      <c r="C50">
        <v>14051</v>
      </c>
      <c r="D50">
        <v>469385</v>
      </c>
      <c r="E50">
        <v>40561769</v>
      </c>
      <c r="F50">
        <v>8541.4710738519552</v>
      </c>
      <c r="G50">
        <v>200</v>
      </c>
      <c r="H50">
        <v>200</v>
      </c>
      <c r="I50">
        <v>50</v>
      </c>
      <c r="J50">
        <v>1405</v>
      </c>
    </row>
    <row r="51" spans="1:10" x14ac:dyDescent="0.25">
      <c r="A51" s="1" t="s">
        <v>16</v>
      </c>
      <c r="B51" s="1" t="s">
        <v>11</v>
      </c>
      <c r="C51">
        <v>14051</v>
      </c>
      <c r="D51">
        <v>469385</v>
      </c>
      <c r="E51">
        <v>41176309</v>
      </c>
      <c r="F51">
        <v>8672.3955814523251</v>
      </c>
      <c r="G51">
        <v>100</v>
      </c>
      <c r="H51">
        <v>200</v>
      </c>
      <c r="I51">
        <v>50</v>
      </c>
      <c r="J51">
        <v>1405</v>
      </c>
    </row>
    <row r="52" spans="1:10" x14ac:dyDescent="0.25">
      <c r="A52" s="1" t="s">
        <v>17</v>
      </c>
      <c r="B52" s="1" t="s">
        <v>11</v>
      </c>
      <c r="C52">
        <v>130</v>
      </c>
      <c r="D52">
        <v>6110</v>
      </c>
      <c r="E52">
        <v>20247</v>
      </c>
      <c r="F52">
        <v>231.37479541734862</v>
      </c>
      <c r="G52">
        <v>800</v>
      </c>
      <c r="H52">
        <v>200</v>
      </c>
      <c r="I52">
        <v>50</v>
      </c>
      <c r="J52">
        <v>13</v>
      </c>
    </row>
    <row r="53" spans="1:10" x14ac:dyDescent="0.25">
      <c r="A53" s="1" t="s">
        <v>17</v>
      </c>
      <c r="B53" s="1" t="s">
        <v>11</v>
      </c>
      <c r="C53">
        <v>130</v>
      </c>
      <c r="D53">
        <v>6110</v>
      </c>
      <c r="E53">
        <v>20247</v>
      </c>
      <c r="F53">
        <v>231.37479541734862</v>
      </c>
      <c r="G53">
        <v>900</v>
      </c>
      <c r="H53">
        <v>200</v>
      </c>
      <c r="I53">
        <v>50</v>
      </c>
      <c r="J53">
        <v>13</v>
      </c>
    </row>
    <row r="54" spans="1:10" x14ac:dyDescent="0.25">
      <c r="A54" s="1" t="s">
        <v>17</v>
      </c>
      <c r="B54" s="1" t="s">
        <v>11</v>
      </c>
      <c r="C54">
        <v>130</v>
      </c>
      <c r="D54">
        <v>6110</v>
      </c>
      <c r="E54">
        <v>20247</v>
      </c>
      <c r="F54">
        <v>231.37479541734862</v>
      </c>
      <c r="G54">
        <v>1000</v>
      </c>
      <c r="H54">
        <v>200</v>
      </c>
      <c r="I54">
        <v>50</v>
      </c>
      <c r="J54">
        <v>13</v>
      </c>
    </row>
    <row r="55" spans="1:10" x14ac:dyDescent="0.25">
      <c r="A55" s="1" t="s">
        <v>17</v>
      </c>
      <c r="B55" s="1" t="s">
        <v>11</v>
      </c>
      <c r="C55">
        <v>130</v>
      </c>
      <c r="D55">
        <v>6110</v>
      </c>
      <c r="E55">
        <v>20823</v>
      </c>
      <c r="F55">
        <v>240.80196399345334</v>
      </c>
      <c r="G55">
        <v>700</v>
      </c>
      <c r="H55">
        <v>200</v>
      </c>
      <c r="I55">
        <v>50</v>
      </c>
      <c r="J55">
        <v>13</v>
      </c>
    </row>
    <row r="56" spans="1:10" x14ac:dyDescent="0.25">
      <c r="A56" s="1" t="s">
        <v>17</v>
      </c>
      <c r="B56" s="1" t="s">
        <v>11</v>
      </c>
      <c r="C56">
        <v>130</v>
      </c>
      <c r="D56">
        <v>6110</v>
      </c>
      <c r="E56">
        <v>21084</v>
      </c>
      <c r="F56">
        <v>245.07364975450082</v>
      </c>
      <c r="G56">
        <v>600</v>
      </c>
      <c r="H56">
        <v>200</v>
      </c>
      <c r="I56">
        <v>50</v>
      </c>
      <c r="J56">
        <v>13</v>
      </c>
    </row>
    <row r="57" spans="1:10" x14ac:dyDescent="0.25">
      <c r="A57" s="1" t="s">
        <v>17</v>
      </c>
      <c r="B57" s="1" t="s">
        <v>11</v>
      </c>
      <c r="C57">
        <v>130</v>
      </c>
      <c r="D57">
        <v>6110</v>
      </c>
      <c r="E57">
        <v>21434</v>
      </c>
      <c r="F57">
        <v>250.80196399345334</v>
      </c>
      <c r="G57">
        <v>500</v>
      </c>
      <c r="H57">
        <v>200</v>
      </c>
      <c r="I57">
        <v>50</v>
      </c>
      <c r="J57">
        <v>13</v>
      </c>
    </row>
    <row r="58" spans="1:10" x14ac:dyDescent="0.25">
      <c r="A58" s="1" t="s">
        <v>17</v>
      </c>
      <c r="B58" s="1" t="s">
        <v>11</v>
      </c>
      <c r="C58">
        <v>130</v>
      </c>
      <c r="D58">
        <v>6110</v>
      </c>
      <c r="E58">
        <v>21695</v>
      </c>
      <c r="F58">
        <v>255.07364975450082</v>
      </c>
      <c r="G58">
        <v>300</v>
      </c>
      <c r="H58">
        <v>200</v>
      </c>
      <c r="I58">
        <v>50</v>
      </c>
      <c r="J58">
        <v>13</v>
      </c>
    </row>
    <row r="59" spans="1:10" x14ac:dyDescent="0.25">
      <c r="A59" s="1" t="s">
        <v>17</v>
      </c>
      <c r="B59" s="1" t="s">
        <v>11</v>
      </c>
      <c r="C59">
        <v>130</v>
      </c>
      <c r="D59">
        <v>6110</v>
      </c>
      <c r="E59">
        <v>21695</v>
      </c>
      <c r="F59">
        <v>255.07364975450082</v>
      </c>
      <c r="G59">
        <v>400</v>
      </c>
      <c r="H59">
        <v>200</v>
      </c>
      <c r="I59">
        <v>50</v>
      </c>
      <c r="J59">
        <v>13</v>
      </c>
    </row>
    <row r="60" spans="1:10" x14ac:dyDescent="0.25">
      <c r="A60" s="1" t="s">
        <v>17</v>
      </c>
      <c r="B60" s="1" t="s">
        <v>11</v>
      </c>
      <c r="C60">
        <v>130</v>
      </c>
      <c r="D60">
        <v>6110</v>
      </c>
      <c r="E60">
        <v>22886</v>
      </c>
      <c r="F60">
        <v>274.56628477905076</v>
      </c>
      <c r="G60">
        <v>200</v>
      </c>
      <c r="H60">
        <v>200</v>
      </c>
      <c r="I60">
        <v>50</v>
      </c>
      <c r="J60">
        <v>13</v>
      </c>
    </row>
    <row r="61" spans="1:10" x14ac:dyDescent="0.25">
      <c r="A61" s="1" t="s">
        <v>17</v>
      </c>
      <c r="B61" s="1" t="s">
        <v>11</v>
      </c>
      <c r="C61">
        <v>130</v>
      </c>
      <c r="D61">
        <v>6110</v>
      </c>
      <c r="E61">
        <v>26685</v>
      </c>
      <c r="F61">
        <v>336.7430441898527</v>
      </c>
      <c r="G61">
        <v>100</v>
      </c>
      <c r="H61">
        <v>200</v>
      </c>
      <c r="I61">
        <v>50</v>
      </c>
      <c r="J61">
        <v>13</v>
      </c>
    </row>
    <row r="62" spans="1:10" x14ac:dyDescent="0.25">
      <c r="A62" s="1" t="s">
        <v>18</v>
      </c>
      <c r="B62" s="1" t="s">
        <v>11</v>
      </c>
      <c r="C62">
        <v>150</v>
      </c>
      <c r="D62">
        <v>6528</v>
      </c>
      <c r="E62">
        <v>23538</v>
      </c>
      <c r="F62">
        <v>260.56985294117646</v>
      </c>
      <c r="G62">
        <v>700</v>
      </c>
      <c r="H62">
        <v>200</v>
      </c>
      <c r="I62">
        <v>50</v>
      </c>
      <c r="J62">
        <v>15</v>
      </c>
    </row>
    <row r="63" spans="1:10" x14ac:dyDescent="0.25">
      <c r="A63" s="1" t="s">
        <v>18</v>
      </c>
      <c r="B63" s="1" t="s">
        <v>11</v>
      </c>
      <c r="C63">
        <v>150</v>
      </c>
      <c r="D63">
        <v>6528</v>
      </c>
      <c r="E63">
        <v>23538</v>
      </c>
      <c r="F63">
        <v>260.56985294117646</v>
      </c>
      <c r="G63">
        <v>800</v>
      </c>
      <c r="H63">
        <v>200</v>
      </c>
      <c r="I63">
        <v>50</v>
      </c>
      <c r="J63">
        <v>15</v>
      </c>
    </row>
    <row r="64" spans="1:10" x14ac:dyDescent="0.25">
      <c r="A64" s="1" t="s">
        <v>18</v>
      </c>
      <c r="B64" s="1" t="s">
        <v>11</v>
      </c>
      <c r="C64">
        <v>150</v>
      </c>
      <c r="D64">
        <v>6528</v>
      </c>
      <c r="E64">
        <v>23538</v>
      </c>
      <c r="F64">
        <v>260.56985294117646</v>
      </c>
      <c r="G64">
        <v>900</v>
      </c>
      <c r="H64">
        <v>200</v>
      </c>
      <c r="I64">
        <v>50</v>
      </c>
      <c r="J64">
        <v>15</v>
      </c>
    </row>
    <row r="65" spans="1:10" x14ac:dyDescent="0.25">
      <c r="A65" s="1" t="s">
        <v>18</v>
      </c>
      <c r="B65" s="1" t="s">
        <v>11</v>
      </c>
      <c r="C65">
        <v>150</v>
      </c>
      <c r="D65">
        <v>6528</v>
      </c>
      <c r="E65">
        <v>23861</v>
      </c>
      <c r="F65">
        <v>265.51776960784315</v>
      </c>
      <c r="G65">
        <v>600</v>
      </c>
      <c r="H65">
        <v>200</v>
      </c>
      <c r="I65">
        <v>50</v>
      </c>
      <c r="J65">
        <v>15</v>
      </c>
    </row>
    <row r="66" spans="1:10" x14ac:dyDescent="0.25">
      <c r="A66" s="1" t="s">
        <v>18</v>
      </c>
      <c r="B66" s="1" t="s">
        <v>11</v>
      </c>
      <c r="C66">
        <v>150</v>
      </c>
      <c r="D66">
        <v>6528</v>
      </c>
      <c r="E66">
        <v>24113</v>
      </c>
      <c r="F66">
        <v>269.37806372549022</v>
      </c>
      <c r="G66">
        <v>1000</v>
      </c>
      <c r="H66">
        <v>200</v>
      </c>
      <c r="I66">
        <v>50</v>
      </c>
      <c r="J66">
        <v>15</v>
      </c>
    </row>
    <row r="67" spans="1:10" x14ac:dyDescent="0.25">
      <c r="A67" s="1" t="s">
        <v>18</v>
      </c>
      <c r="B67" s="1" t="s">
        <v>11</v>
      </c>
      <c r="C67">
        <v>150</v>
      </c>
      <c r="D67">
        <v>6528</v>
      </c>
      <c r="E67">
        <v>25202</v>
      </c>
      <c r="F67">
        <v>286.06004901960785</v>
      </c>
      <c r="G67">
        <v>500</v>
      </c>
      <c r="H67">
        <v>200</v>
      </c>
      <c r="I67">
        <v>50</v>
      </c>
      <c r="J67">
        <v>15</v>
      </c>
    </row>
    <row r="68" spans="1:10" x14ac:dyDescent="0.25">
      <c r="A68" s="1" t="s">
        <v>18</v>
      </c>
      <c r="B68" s="1" t="s">
        <v>11</v>
      </c>
      <c r="C68">
        <v>150</v>
      </c>
      <c r="D68">
        <v>6528</v>
      </c>
      <c r="E68">
        <v>26030</v>
      </c>
      <c r="F68">
        <v>298.74387254901961</v>
      </c>
      <c r="G68">
        <v>400</v>
      </c>
      <c r="H68">
        <v>200</v>
      </c>
      <c r="I68">
        <v>50</v>
      </c>
      <c r="J68">
        <v>15</v>
      </c>
    </row>
    <row r="69" spans="1:10" x14ac:dyDescent="0.25">
      <c r="A69" s="1" t="s">
        <v>18</v>
      </c>
      <c r="B69" s="1" t="s">
        <v>11</v>
      </c>
      <c r="C69">
        <v>150</v>
      </c>
      <c r="D69">
        <v>6528</v>
      </c>
      <c r="E69">
        <v>27963</v>
      </c>
      <c r="F69">
        <v>328.3547794117647</v>
      </c>
      <c r="G69">
        <v>300</v>
      </c>
      <c r="H69">
        <v>200</v>
      </c>
      <c r="I69">
        <v>50</v>
      </c>
      <c r="J69">
        <v>15</v>
      </c>
    </row>
    <row r="70" spans="1:10" x14ac:dyDescent="0.25">
      <c r="A70" s="1" t="s">
        <v>18</v>
      </c>
      <c r="B70" s="1" t="s">
        <v>11</v>
      </c>
      <c r="C70">
        <v>150</v>
      </c>
      <c r="D70">
        <v>6528</v>
      </c>
      <c r="E70">
        <v>28067</v>
      </c>
      <c r="F70">
        <v>329.94791666666669</v>
      </c>
      <c r="G70">
        <v>200</v>
      </c>
      <c r="H70">
        <v>200</v>
      </c>
      <c r="I70">
        <v>50</v>
      </c>
      <c r="J70">
        <v>15</v>
      </c>
    </row>
    <row r="71" spans="1:10" x14ac:dyDescent="0.25">
      <c r="A71" s="1" t="s">
        <v>18</v>
      </c>
      <c r="B71" s="1" t="s">
        <v>11</v>
      </c>
      <c r="C71">
        <v>150</v>
      </c>
      <c r="D71">
        <v>6528</v>
      </c>
      <c r="E71">
        <v>32550</v>
      </c>
      <c r="F71">
        <v>398.62132352941177</v>
      </c>
      <c r="G71">
        <v>100</v>
      </c>
      <c r="H71">
        <v>200</v>
      </c>
      <c r="I71">
        <v>50</v>
      </c>
      <c r="J71">
        <v>15</v>
      </c>
    </row>
    <row r="72" spans="1:10" x14ac:dyDescent="0.25">
      <c r="A72" s="1" t="s">
        <v>19</v>
      </c>
      <c r="B72" s="1" t="s">
        <v>11</v>
      </c>
      <c r="C72">
        <v>1291</v>
      </c>
      <c r="D72">
        <v>50801</v>
      </c>
      <c r="E72">
        <v>977160</v>
      </c>
      <c r="F72">
        <v>1823.505442806244</v>
      </c>
      <c r="G72">
        <v>1000</v>
      </c>
      <c r="H72">
        <v>200</v>
      </c>
      <c r="I72">
        <v>50</v>
      </c>
      <c r="J72">
        <v>129</v>
      </c>
    </row>
    <row r="73" spans="1:10" x14ac:dyDescent="0.25">
      <c r="A73" s="1" t="s">
        <v>19</v>
      </c>
      <c r="B73" s="1" t="s">
        <v>11</v>
      </c>
      <c r="C73">
        <v>1291</v>
      </c>
      <c r="D73">
        <v>50801</v>
      </c>
      <c r="E73">
        <v>996968</v>
      </c>
      <c r="F73">
        <v>1862.49680124407</v>
      </c>
      <c r="G73">
        <v>900</v>
      </c>
      <c r="H73">
        <v>200</v>
      </c>
      <c r="I73">
        <v>50</v>
      </c>
      <c r="J73">
        <v>129</v>
      </c>
    </row>
    <row r="74" spans="1:10" x14ac:dyDescent="0.25">
      <c r="A74" s="1" t="s">
        <v>19</v>
      </c>
      <c r="B74" s="1" t="s">
        <v>11</v>
      </c>
      <c r="C74">
        <v>1291</v>
      </c>
      <c r="D74">
        <v>50801</v>
      </c>
      <c r="E74">
        <v>1013235</v>
      </c>
      <c r="F74">
        <v>1894.5178244522745</v>
      </c>
      <c r="G74">
        <v>800</v>
      </c>
      <c r="H74">
        <v>200</v>
      </c>
      <c r="I74">
        <v>50</v>
      </c>
      <c r="J74">
        <v>129</v>
      </c>
    </row>
    <row r="75" spans="1:10" x14ac:dyDescent="0.25">
      <c r="A75" s="1" t="s">
        <v>19</v>
      </c>
      <c r="B75" s="1" t="s">
        <v>11</v>
      </c>
      <c r="C75">
        <v>1291</v>
      </c>
      <c r="D75">
        <v>50801</v>
      </c>
      <c r="E75">
        <v>1050016</v>
      </c>
      <c r="F75">
        <v>1966.9199425208164</v>
      </c>
      <c r="G75">
        <v>700</v>
      </c>
      <c r="H75">
        <v>200</v>
      </c>
      <c r="I75">
        <v>50</v>
      </c>
      <c r="J75">
        <v>129</v>
      </c>
    </row>
    <row r="76" spans="1:10" x14ac:dyDescent="0.25">
      <c r="A76" s="1" t="s">
        <v>19</v>
      </c>
      <c r="B76" s="1" t="s">
        <v>11</v>
      </c>
      <c r="C76">
        <v>1291</v>
      </c>
      <c r="D76">
        <v>50801</v>
      </c>
      <c r="E76">
        <v>1095215</v>
      </c>
      <c r="F76">
        <v>2055.8926005393596</v>
      </c>
      <c r="G76">
        <v>600</v>
      </c>
      <c r="H76">
        <v>200</v>
      </c>
      <c r="I76">
        <v>50</v>
      </c>
      <c r="J76">
        <v>129</v>
      </c>
    </row>
    <row r="77" spans="1:10" x14ac:dyDescent="0.25">
      <c r="A77" s="1" t="s">
        <v>19</v>
      </c>
      <c r="B77" s="1" t="s">
        <v>11</v>
      </c>
      <c r="C77">
        <v>1291</v>
      </c>
      <c r="D77">
        <v>50801</v>
      </c>
      <c r="E77">
        <v>1140799</v>
      </c>
      <c r="F77">
        <v>2145.6231176551642</v>
      </c>
      <c r="G77">
        <v>500</v>
      </c>
      <c r="H77">
        <v>200</v>
      </c>
      <c r="I77">
        <v>50</v>
      </c>
      <c r="J77">
        <v>129</v>
      </c>
    </row>
    <row r="78" spans="1:10" x14ac:dyDescent="0.25">
      <c r="A78" s="1" t="s">
        <v>19</v>
      </c>
      <c r="B78" s="1" t="s">
        <v>11</v>
      </c>
      <c r="C78">
        <v>1291</v>
      </c>
      <c r="D78">
        <v>50801</v>
      </c>
      <c r="E78">
        <v>1208592</v>
      </c>
      <c r="F78">
        <v>2279.0712781244465</v>
      </c>
      <c r="G78">
        <v>400</v>
      </c>
      <c r="H78">
        <v>200</v>
      </c>
      <c r="I78">
        <v>50</v>
      </c>
      <c r="J78">
        <v>129</v>
      </c>
    </row>
    <row r="79" spans="1:10" x14ac:dyDescent="0.25">
      <c r="A79" s="1" t="s">
        <v>19</v>
      </c>
      <c r="B79" s="1" t="s">
        <v>11</v>
      </c>
      <c r="C79">
        <v>1291</v>
      </c>
      <c r="D79">
        <v>50801</v>
      </c>
      <c r="E79">
        <v>1289587</v>
      </c>
      <c r="F79">
        <v>2438.5071160016537</v>
      </c>
      <c r="G79">
        <v>300</v>
      </c>
      <c r="H79">
        <v>200</v>
      </c>
      <c r="I79">
        <v>50</v>
      </c>
      <c r="J79">
        <v>129</v>
      </c>
    </row>
    <row r="80" spans="1:10" x14ac:dyDescent="0.25">
      <c r="A80" s="1" t="s">
        <v>19</v>
      </c>
      <c r="B80" s="1" t="s">
        <v>11</v>
      </c>
      <c r="C80">
        <v>1291</v>
      </c>
      <c r="D80">
        <v>50801</v>
      </c>
      <c r="E80">
        <v>1403254</v>
      </c>
      <c r="F80">
        <v>2662.2566484911713</v>
      </c>
      <c r="G80">
        <v>200</v>
      </c>
      <c r="H80">
        <v>200</v>
      </c>
      <c r="I80">
        <v>50</v>
      </c>
      <c r="J80">
        <v>129</v>
      </c>
    </row>
    <row r="81" spans="1:10" x14ac:dyDescent="0.25">
      <c r="A81" s="1" t="s">
        <v>19</v>
      </c>
      <c r="B81" s="1" t="s">
        <v>11</v>
      </c>
      <c r="C81">
        <v>1291</v>
      </c>
      <c r="D81">
        <v>50801</v>
      </c>
      <c r="E81">
        <v>1542403</v>
      </c>
      <c r="F81">
        <v>2936.1666108934864</v>
      </c>
      <c r="G81">
        <v>100</v>
      </c>
      <c r="H81">
        <v>200</v>
      </c>
      <c r="I81">
        <v>50</v>
      </c>
      <c r="J81">
        <v>129</v>
      </c>
    </row>
    <row r="82" spans="1:10" x14ac:dyDescent="0.25">
      <c r="A82" s="1" t="s">
        <v>20</v>
      </c>
      <c r="B82" s="1" t="s">
        <v>11</v>
      </c>
      <c r="C82">
        <v>15112</v>
      </c>
      <c r="D82">
        <v>1573084</v>
      </c>
      <c r="E82">
        <v>119144571</v>
      </c>
      <c r="F82">
        <v>7473.9484350486055</v>
      </c>
      <c r="G82">
        <v>1000</v>
      </c>
      <c r="H82">
        <v>200</v>
      </c>
      <c r="I82">
        <v>50</v>
      </c>
      <c r="J82">
        <v>1511</v>
      </c>
    </row>
    <row r="83" spans="1:10" x14ac:dyDescent="0.25">
      <c r="A83" s="1" t="s">
        <v>20</v>
      </c>
      <c r="B83" s="1" t="s">
        <v>11</v>
      </c>
      <c r="C83">
        <v>15112</v>
      </c>
      <c r="D83">
        <v>1573084</v>
      </c>
      <c r="E83">
        <v>120284742</v>
      </c>
      <c r="F83">
        <v>7546.4284170457522</v>
      </c>
      <c r="G83">
        <v>900</v>
      </c>
      <c r="H83">
        <v>200</v>
      </c>
      <c r="I83">
        <v>50</v>
      </c>
      <c r="J83">
        <v>1511</v>
      </c>
    </row>
    <row r="84" spans="1:10" x14ac:dyDescent="0.25">
      <c r="A84" s="1" t="s">
        <v>20</v>
      </c>
      <c r="B84" s="1" t="s">
        <v>11</v>
      </c>
      <c r="C84">
        <v>15112</v>
      </c>
      <c r="D84">
        <v>1573084</v>
      </c>
      <c r="E84">
        <v>121608010</v>
      </c>
      <c r="F84">
        <v>7630.5477647728922</v>
      </c>
      <c r="G84">
        <v>800</v>
      </c>
      <c r="H84">
        <v>200</v>
      </c>
      <c r="I84">
        <v>50</v>
      </c>
      <c r="J84">
        <v>1511</v>
      </c>
    </row>
    <row r="85" spans="1:10" x14ac:dyDescent="0.25">
      <c r="A85" s="1" t="s">
        <v>20</v>
      </c>
      <c r="B85" s="1" t="s">
        <v>11</v>
      </c>
      <c r="C85">
        <v>15112</v>
      </c>
      <c r="D85">
        <v>1573084</v>
      </c>
      <c r="E85">
        <v>122881841</v>
      </c>
      <c r="F85">
        <v>7711.5244322617227</v>
      </c>
      <c r="G85">
        <v>700</v>
      </c>
      <c r="H85">
        <v>200</v>
      </c>
      <c r="I85">
        <v>50</v>
      </c>
      <c r="J85">
        <v>1511</v>
      </c>
    </row>
    <row r="86" spans="1:10" x14ac:dyDescent="0.25">
      <c r="A86" s="1" t="s">
        <v>20</v>
      </c>
      <c r="B86" s="1" t="s">
        <v>11</v>
      </c>
      <c r="C86">
        <v>15112</v>
      </c>
      <c r="D86">
        <v>1573084</v>
      </c>
      <c r="E86">
        <v>124328985</v>
      </c>
      <c r="F86">
        <v>7803.5185025084484</v>
      </c>
      <c r="G86">
        <v>600</v>
      </c>
      <c r="H86">
        <v>200</v>
      </c>
      <c r="I86">
        <v>50</v>
      </c>
      <c r="J86">
        <v>1511</v>
      </c>
    </row>
    <row r="87" spans="1:10" x14ac:dyDescent="0.25">
      <c r="A87" s="1" t="s">
        <v>20</v>
      </c>
      <c r="B87" s="1" t="s">
        <v>11</v>
      </c>
      <c r="C87">
        <v>15112</v>
      </c>
      <c r="D87">
        <v>1573084</v>
      </c>
      <c r="E87">
        <v>126114580</v>
      </c>
      <c r="F87">
        <v>7917.0276984572974</v>
      </c>
      <c r="G87">
        <v>500</v>
      </c>
      <c r="H87">
        <v>200</v>
      </c>
      <c r="I87">
        <v>50</v>
      </c>
      <c r="J87">
        <v>1511</v>
      </c>
    </row>
    <row r="88" spans="1:10" x14ac:dyDescent="0.25">
      <c r="A88" s="1" t="s">
        <v>20</v>
      </c>
      <c r="B88" s="1" t="s">
        <v>11</v>
      </c>
      <c r="C88">
        <v>15112</v>
      </c>
      <c r="D88">
        <v>1573084</v>
      </c>
      <c r="E88">
        <v>127576993</v>
      </c>
      <c r="F88">
        <v>8009.9924098140973</v>
      </c>
      <c r="G88">
        <v>400</v>
      </c>
      <c r="H88">
        <v>200</v>
      </c>
      <c r="I88">
        <v>50</v>
      </c>
      <c r="J88">
        <v>1511</v>
      </c>
    </row>
    <row r="89" spans="1:10" x14ac:dyDescent="0.25">
      <c r="A89" s="1" t="s">
        <v>20</v>
      </c>
      <c r="B89" s="1" t="s">
        <v>11</v>
      </c>
      <c r="C89">
        <v>15112</v>
      </c>
      <c r="D89">
        <v>1573084</v>
      </c>
      <c r="E89">
        <v>129200510</v>
      </c>
      <c r="F89">
        <v>8113.1984051709887</v>
      </c>
      <c r="G89">
        <v>300</v>
      </c>
      <c r="H89">
        <v>200</v>
      </c>
      <c r="I89">
        <v>50</v>
      </c>
      <c r="J89">
        <v>1511</v>
      </c>
    </row>
    <row r="90" spans="1:10" x14ac:dyDescent="0.25">
      <c r="A90" s="1" t="s">
        <v>20</v>
      </c>
      <c r="B90" s="1" t="s">
        <v>11</v>
      </c>
      <c r="C90">
        <v>15112</v>
      </c>
      <c r="D90">
        <v>1573084</v>
      </c>
      <c r="E90">
        <v>130732545</v>
      </c>
      <c r="F90">
        <v>8210.5889450277282</v>
      </c>
      <c r="G90">
        <v>200</v>
      </c>
      <c r="H90">
        <v>200</v>
      </c>
      <c r="I90">
        <v>50</v>
      </c>
      <c r="J90">
        <v>1511</v>
      </c>
    </row>
    <row r="91" spans="1:10" x14ac:dyDescent="0.25">
      <c r="A91" s="1" t="s">
        <v>20</v>
      </c>
      <c r="B91" s="1" t="s">
        <v>11</v>
      </c>
      <c r="C91">
        <v>15112</v>
      </c>
      <c r="D91">
        <v>1573084</v>
      </c>
      <c r="E91">
        <v>132522986</v>
      </c>
      <c r="F91">
        <v>8324.4061982704043</v>
      </c>
      <c r="G91">
        <v>100</v>
      </c>
      <c r="H91">
        <v>200</v>
      </c>
      <c r="I91">
        <v>50</v>
      </c>
      <c r="J91">
        <v>1511</v>
      </c>
    </row>
    <row r="92" spans="1:10" x14ac:dyDescent="0.25">
      <c r="A92" s="1" t="s">
        <v>21</v>
      </c>
      <c r="B92" s="1" t="s">
        <v>11</v>
      </c>
      <c r="C92">
        <v>1655</v>
      </c>
      <c r="D92">
        <v>62128</v>
      </c>
      <c r="E92">
        <v>1262342</v>
      </c>
      <c r="F92">
        <v>1931.8407159412825</v>
      </c>
      <c r="G92">
        <v>1000</v>
      </c>
      <c r="H92">
        <v>200</v>
      </c>
      <c r="I92">
        <v>50</v>
      </c>
      <c r="J92">
        <v>165</v>
      </c>
    </row>
    <row r="93" spans="1:10" x14ac:dyDescent="0.25">
      <c r="A93" s="1" t="s">
        <v>21</v>
      </c>
      <c r="B93" s="1" t="s">
        <v>11</v>
      </c>
      <c r="C93">
        <v>1655</v>
      </c>
      <c r="D93">
        <v>62128</v>
      </c>
      <c r="E93">
        <v>1294877</v>
      </c>
      <c r="F93">
        <v>1984.2084084470771</v>
      </c>
      <c r="G93">
        <v>900</v>
      </c>
      <c r="H93">
        <v>200</v>
      </c>
      <c r="I93">
        <v>50</v>
      </c>
      <c r="J93">
        <v>165</v>
      </c>
    </row>
    <row r="94" spans="1:10" x14ac:dyDescent="0.25">
      <c r="A94" s="1" t="s">
        <v>21</v>
      </c>
      <c r="B94" s="1" t="s">
        <v>11</v>
      </c>
      <c r="C94">
        <v>1655</v>
      </c>
      <c r="D94">
        <v>62128</v>
      </c>
      <c r="E94">
        <v>1329475</v>
      </c>
      <c r="F94">
        <v>2039.8966649497811</v>
      </c>
      <c r="G94">
        <v>800</v>
      </c>
      <c r="H94">
        <v>200</v>
      </c>
      <c r="I94">
        <v>50</v>
      </c>
      <c r="J94">
        <v>165</v>
      </c>
    </row>
    <row r="95" spans="1:10" x14ac:dyDescent="0.25">
      <c r="A95" s="1" t="s">
        <v>21</v>
      </c>
      <c r="B95" s="1" t="s">
        <v>11</v>
      </c>
      <c r="C95">
        <v>1655</v>
      </c>
      <c r="D95">
        <v>62128</v>
      </c>
      <c r="E95">
        <v>1370997</v>
      </c>
      <c r="F95">
        <v>2106.7296549060006</v>
      </c>
      <c r="G95">
        <v>700</v>
      </c>
      <c r="H95">
        <v>200</v>
      </c>
      <c r="I95">
        <v>50</v>
      </c>
      <c r="J95">
        <v>165</v>
      </c>
    </row>
    <row r="96" spans="1:10" x14ac:dyDescent="0.25">
      <c r="A96" s="1" t="s">
        <v>21</v>
      </c>
      <c r="B96" s="1" t="s">
        <v>11</v>
      </c>
      <c r="C96">
        <v>1655</v>
      </c>
      <c r="D96">
        <v>62128</v>
      </c>
      <c r="E96">
        <v>1440669</v>
      </c>
      <c r="F96">
        <v>2218.8723280968325</v>
      </c>
      <c r="G96">
        <v>600</v>
      </c>
      <c r="H96">
        <v>200</v>
      </c>
      <c r="I96">
        <v>50</v>
      </c>
      <c r="J96">
        <v>165</v>
      </c>
    </row>
    <row r="97" spans="1:10" x14ac:dyDescent="0.25">
      <c r="A97" s="1" t="s">
        <v>21</v>
      </c>
      <c r="B97" s="1" t="s">
        <v>11</v>
      </c>
      <c r="C97">
        <v>1655</v>
      </c>
      <c r="D97">
        <v>62128</v>
      </c>
      <c r="E97">
        <v>1513728</v>
      </c>
      <c r="F97">
        <v>2336.466649497811</v>
      </c>
      <c r="G97">
        <v>500</v>
      </c>
      <c r="H97">
        <v>200</v>
      </c>
      <c r="I97">
        <v>50</v>
      </c>
      <c r="J97">
        <v>165</v>
      </c>
    </row>
    <row r="98" spans="1:10" x14ac:dyDescent="0.25">
      <c r="A98" s="1" t="s">
        <v>21</v>
      </c>
      <c r="B98" s="1" t="s">
        <v>11</v>
      </c>
      <c r="C98">
        <v>1655</v>
      </c>
      <c r="D98">
        <v>62128</v>
      </c>
      <c r="E98">
        <v>1577593</v>
      </c>
      <c r="F98">
        <v>2439.2624903425185</v>
      </c>
      <c r="G98">
        <v>400</v>
      </c>
      <c r="H98">
        <v>200</v>
      </c>
      <c r="I98">
        <v>50</v>
      </c>
      <c r="J98">
        <v>165</v>
      </c>
    </row>
    <row r="99" spans="1:10" x14ac:dyDescent="0.25">
      <c r="A99" s="1" t="s">
        <v>21</v>
      </c>
      <c r="B99" s="1" t="s">
        <v>11</v>
      </c>
      <c r="C99">
        <v>1655</v>
      </c>
      <c r="D99">
        <v>62128</v>
      </c>
      <c r="E99">
        <v>1677969</v>
      </c>
      <c r="F99">
        <v>2600.8257146536184</v>
      </c>
      <c r="G99">
        <v>300</v>
      </c>
      <c r="H99">
        <v>200</v>
      </c>
      <c r="I99">
        <v>50</v>
      </c>
      <c r="J99">
        <v>165</v>
      </c>
    </row>
    <row r="100" spans="1:10" x14ac:dyDescent="0.25">
      <c r="A100" s="1" t="s">
        <v>21</v>
      </c>
      <c r="B100" s="1" t="s">
        <v>11</v>
      </c>
      <c r="C100">
        <v>1655</v>
      </c>
      <c r="D100">
        <v>62128</v>
      </c>
      <c r="E100">
        <v>1813119</v>
      </c>
      <c r="F100">
        <v>2818.3604815864023</v>
      </c>
      <c r="G100">
        <v>200</v>
      </c>
      <c r="H100">
        <v>200</v>
      </c>
      <c r="I100">
        <v>50</v>
      </c>
      <c r="J100">
        <v>165</v>
      </c>
    </row>
    <row r="101" spans="1:10" x14ac:dyDescent="0.25">
      <c r="A101" s="1" t="s">
        <v>21</v>
      </c>
      <c r="B101" s="1" t="s">
        <v>11</v>
      </c>
      <c r="C101">
        <v>1655</v>
      </c>
      <c r="D101">
        <v>62128</v>
      </c>
      <c r="E101">
        <v>1980642</v>
      </c>
      <c r="F101">
        <v>3088.0021890291014</v>
      </c>
      <c r="G101">
        <v>100</v>
      </c>
      <c r="H101">
        <v>200</v>
      </c>
      <c r="I101">
        <v>50</v>
      </c>
      <c r="J101">
        <v>165</v>
      </c>
    </row>
    <row r="102" spans="1:10" x14ac:dyDescent="0.25">
      <c r="A102" s="1" t="s">
        <v>22</v>
      </c>
      <c r="B102" s="1" t="s">
        <v>11</v>
      </c>
      <c r="C102">
        <v>18512</v>
      </c>
      <c r="D102">
        <v>645238</v>
      </c>
      <c r="E102">
        <v>54016789</v>
      </c>
      <c r="F102">
        <v>8271.6069109382897</v>
      </c>
      <c r="G102">
        <v>1000</v>
      </c>
      <c r="H102">
        <v>200</v>
      </c>
      <c r="I102">
        <v>50</v>
      </c>
      <c r="J102">
        <v>1851</v>
      </c>
    </row>
    <row r="103" spans="1:10" x14ac:dyDescent="0.25">
      <c r="A103" s="1" t="s">
        <v>22</v>
      </c>
      <c r="B103" s="1" t="s">
        <v>11</v>
      </c>
      <c r="C103">
        <v>18512</v>
      </c>
      <c r="D103">
        <v>645238</v>
      </c>
      <c r="E103">
        <v>54471544</v>
      </c>
      <c r="F103">
        <v>8342.0855560273885</v>
      </c>
      <c r="G103">
        <v>900</v>
      </c>
      <c r="H103">
        <v>200</v>
      </c>
      <c r="I103">
        <v>50</v>
      </c>
      <c r="J103">
        <v>1851</v>
      </c>
    </row>
    <row r="104" spans="1:10" x14ac:dyDescent="0.25">
      <c r="A104" s="1" t="s">
        <v>22</v>
      </c>
      <c r="B104" s="1" t="s">
        <v>11</v>
      </c>
      <c r="C104">
        <v>18512</v>
      </c>
      <c r="D104">
        <v>645238</v>
      </c>
      <c r="E104">
        <v>54947038</v>
      </c>
      <c r="F104">
        <v>8415.778363952526</v>
      </c>
      <c r="G104">
        <v>800</v>
      </c>
      <c r="H104">
        <v>200</v>
      </c>
      <c r="I104">
        <v>50</v>
      </c>
      <c r="J104">
        <v>1851</v>
      </c>
    </row>
    <row r="105" spans="1:10" x14ac:dyDescent="0.25">
      <c r="A105" s="1" t="s">
        <v>22</v>
      </c>
      <c r="B105" s="1" t="s">
        <v>11</v>
      </c>
      <c r="C105">
        <v>18512</v>
      </c>
      <c r="D105">
        <v>645238</v>
      </c>
      <c r="E105">
        <v>55478519</v>
      </c>
      <c r="F105">
        <v>8498.1481251879159</v>
      </c>
      <c r="G105">
        <v>700</v>
      </c>
      <c r="H105">
        <v>200</v>
      </c>
      <c r="I105">
        <v>50</v>
      </c>
      <c r="J105">
        <v>1851</v>
      </c>
    </row>
    <row r="106" spans="1:10" x14ac:dyDescent="0.25">
      <c r="A106" s="1" t="s">
        <v>22</v>
      </c>
      <c r="B106" s="1" t="s">
        <v>11</v>
      </c>
      <c r="C106">
        <v>18512</v>
      </c>
      <c r="D106">
        <v>645238</v>
      </c>
      <c r="E106">
        <v>56000301</v>
      </c>
      <c r="F106">
        <v>8579.0147201497748</v>
      </c>
      <c r="G106">
        <v>600</v>
      </c>
      <c r="H106">
        <v>200</v>
      </c>
      <c r="I106">
        <v>50</v>
      </c>
      <c r="J106">
        <v>1851</v>
      </c>
    </row>
    <row r="107" spans="1:10" x14ac:dyDescent="0.25">
      <c r="A107" s="1" t="s">
        <v>22</v>
      </c>
      <c r="B107" s="1" t="s">
        <v>11</v>
      </c>
      <c r="C107">
        <v>18512</v>
      </c>
      <c r="D107">
        <v>645238</v>
      </c>
      <c r="E107">
        <v>56530014</v>
      </c>
      <c r="F107">
        <v>8661.1104739646453</v>
      </c>
      <c r="G107">
        <v>500</v>
      </c>
      <c r="H107">
        <v>200</v>
      </c>
      <c r="I107">
        <v>50</v>
      </c>
      <c r="J107">
        <v>1851</v>
      </c>
    </row>
    <row r="108" spans="1:10" x14ac:dyDescent="0.25">
      <c r="A108" s="1" t="s">
        <v>22</v>
      </c>
      <c r="B108" s="1" t="s">
        <v>11</v>
      </c>
      <c r="C108">
        <v>18512</v>
      </c>
      <c r="D108">
        <v>645238</v>
      </c>
      <c r="E108">
        <v>57069334</v>
      </c>
      <c r="F108">
        <v>8744.6951357483595</v>
      </c>
      <c r="G108">
        <v>400</v>
      </c>
      <c r="H108">
        <v>200</v>
      </c>
      <c r="I108">
        <v>50</v>
      </c>
      <c r="J108">
        <v>1851</v>
      </c>
    </row>
    <row r="109" spans="1:10" x14ac:dyDescent="0.25">
      <c r="A109" s="1" t="s">
        <v>22</v>
      </c>
      <c r="B109" s="1" t="s">
        <v>11</v>
      </c>
      <c r="C109">
        <v>18512</v>
      </c>
      <c r="D109">
        <v>645238</v>
      </c>
      <c r="E109">
        <v>57595070</v>
      </c>
      <c r="F109">
        <v>8826.1745278486396</v>
      </c>
      <c r="G109">
        <v>300</v>
      </c>
      <c r="H109">
        <v>200</v>
      </c>
      <c r="I109">
        <v>50</v>
      </c>
      <c r="J109">
        <v>1851</v>
      </c>
    </row>
    <row r="110" spans="1:10" x14ac:dyDescent="0.25">
      <c r="A110" s="1" t="s">
        <v>22</v>
      </c>
      <c r="B110" s="1" t="s">
        <v>11</v>
      </c>
      <c r="C110">
        <v>18512</v>
      </c>
      <c r="D110">
        <v>645238</v>
      </c>
      <c r="E110">
        <v>58141472</v>
      </c>
      <c r="F110">
        <v>8910.8567691301505</v>
      </c>
      <c r="G110">
        <v>200</v>
      </c>
      <c r="H110">
        <v>200</v>
      </c>
      <c r="I110">
        <v>50</v>
      </c>
      <c r="J110">
        <v>1851</v>
      </c>
    </row>
    <row r="111" spans="1:10" x14ac:dyDescent="0.25">
      <c r="A111" s="1" t="s">
        <v>22</v>
      </c>
      <c r="B111" s="1" t="s">
        <v>11</v>
      </c>
      <c r="C111">
        <v>18512</v>
      </c>
      <c r="D111">
        <v>645238</v>
      </c>
      <c r="E111">
        <v>58703580</v>
      </c>
      <c r="F111">
        <v>8997.9731509923477</v>
      </c>
      <c r="G111">
        <v>100</v>
      </c>
      <c r="H111">
        <v>200</v>
      </c>
      <c r="I111">
        <v>50</v>
      </c>
      <c r="J111">
        <v>1851</v>
      </c>
    </row>
    <row r="112" spans="1:10" x14ac:dyDescent="0.25">
      <c r="A112" s="1" t="s">
        <v>23</v>
      </c>
      <c r="B112" s="1" t="s">
        <v>11</v>
      </c>
      <c r="C112">
        <v>198</v>
      </c>
      <c r="D112">
        <v>15780</v>
      </c>
      <c r="E112">
        <v>60991</v>
      </c>
      <c r="F112">
        <v>286.5082382762991</v>
      </c>
      <c r="G112">
        <v>1000</v>
      </c>
      <c r="H112">
        <v>200</v>
      </c>
      <c r="I112">
        <v>50</v>
      </c>
      <c r="J112">
        <v>19</v>
      </c>
    </row>
    <row r="113" spans="1:10" x14ac:dyDescent="0.25">
      <c r="A113" s="1" t="s">
        <v>23</v>
      </c>
      <c r="B113" s="1" t="s">
        <v>11</v>
      </c>
      <c r="C113">
        <v>198</v>
      </c>
      <c r="D113">
        <v>15780</v>
      </c>
      <c r="E113">
        <v>61452</v>
      </c>
      <c r="F113">
        <v>289.42965779467681</v>
      </c>
      <c r="G113">
        <v>900</v>
      </c>
      <c r="H113">
        <v>200</v>
      </c>
      <c r="I113">
        <v>50</v>
      </c>
      <c r="J113">
        <v>19</v>
      </c>
    </row>
    <row r="114" spans="1:10" x14ac:dyDescent="0.25">
      <c r="A114" s="1" t="s">
        <v>23</v>
      </c>
      <c r="B114" s="1" t="s">
        <v>11</v>
      </c>
      <c r="C114">
        <v>198</v>
      </c>
      <c r="D114">
        <v>15780</v>
      </c>
      <c r="E114">
        <v>61544</v>
      </c>
      <c r="F114">
        <v>290.0126742712294</v>
      </c>
      <c r="G114">
        <v>800</v>
      </c>
      <c r="H114">
        <v>200</v>
      </c>
      <c r="I114">
        <v>50</v>
      </c>
      <c r="J114">
        <v>19</v>
      </c>
    </row>
    <row r="115" spans="1:10" x14ac:dyDescent="0.25">
      <c r="A115" s="1" t="s">
        <v>23</v>
      </c>
      <c r="B115" s="1" t="s">
        <v>11</v>
      </c>
      <c r="C115">
        <v>198</v>
      </c>
      <c r="D115">
        <v>15780</v>
      </c>
      <c r="E115">
        <v>63645</v>
      </c>
      <c r="F115">
        <v>303.32699619771864</v>
      </c>
      <c r="G115">
        <v>700</v>
      </c>
      <c r="H115">
        <v>200</v>
      </c>
      <c r="I115">
        <v>50</v>
      </c>
      <c r="J115">
        <v>19</v>
      </c>
    </row>
    <row r="116" spans="1:10" x14ac:dyDescent="0.25">
      <c r="A116" s="1" t="s">
        <v>23</v>
      </c>
      <c r="B116" s="1" t="s">
        <v>11</v>
      </c>
      <c r="C116">
        <v>198</v>
      </c>
      <c r="D116">
        <v>15780</v>
      </c>
      <c r="E116">
        <v>64781</v>
      </c>
      <c r="F116">
        <v>310.52598225602026</v>
      </c>
      <c r="G116">
        <v>500</v>
      </c>
      <c r="H116">
        <v>200</v>
      </c>
      <c r="I116">
        <v>50</v>
      </c>
      <c r="J116">
        <v>19</v>
      </c>
    </row>
    <row r="117" spans="1:10" x14ac:dyDescent="0.25">
      <c r="A117" s="1" t="s">
        <v>23</v>
      </c>
      <c r="B117" s="1" t="s">
        <v>11</v>
      </c>
      <c r="C117">
        <v>198</v>
      </c>
      <c r="D117">
        <v>15780</v>
      </c>
      <c r="E117">
        <v>64781</v>
      </c>
      <c r="F117">
        <v>310.52598225602026</v>
      </c>
      <c r="G117">
        <v>600</v>
      </c>
      <c r="H117">
        <v>200</v>
      </c>
      <c r="I117">
        <v>50</v>
      </c>
      <c r="J117">
        <v>19</v>
      </c>
    </row>
    <row r="118" spans="1:10" x14ac:dyDescent="0.25">
      <c r="A118" s="1" t="s">
        <v>23</v>
      </c>
      <c r="B118" s="1" t="s">
        <v>11</v>
      </c>
      <c r="C118">
        <v>198</v>
      </c>
      <c r="D118">
        <v>15780</v>
      </c>
      <c r="E118">
        <v>71708</v>
      </c>
      <c r="F118">
        <v>354.42332065906209</v>
      </c>
      <c r="G118">
        <v>400</v>
      </c>
      <c r="H118">
        <v>200</v>
      </c>
      <c r="I118">
        <v>50</v>
      </c>
      <c r="J118">
        <v>19</v>
      </c>
    </row>
    <row r="119" spans="1:10" x14ac:dyDescent="0.25">
      <c r="A119" s="1" t="s">
        <v>23</v>
      </c>
      <c r="B119" s="1" t="s">
        <v>11</v>
      </c>
      <c r="C119">
        <v>198</v>
      </c>
      <c r="D119">
        <v>15780</v>
      </c>
      <c r="E119">
        <v>75117</v>
      </c>
      <c r="F119">
        <v>376.02661596958177</v>
      </c>
      <c r="G119">
        <v>300</v>
      </c>
      <c r="H119">
        <v>200</v>
      </c>
      <c r="I119">
        <v>50</v>
      </c>
      <c r="J119">
        <v>19</v>
      </c>
    </row>
    <row r="120" spans="1:10" x14ac:dyDescent="0.25">
      <c r="A120" s="1" t="s">
        <v>23</v>
      </c>
      <c r="B120" s="1" t="s">
        <v>11</v>
      </c>
      <c r="C120">
        <v>198</v>
      </c>
      <c r="D120">
        <v>15780</v>
      </c>
      <c r="E120">
        <v>79809</v>
      </c>
      <c r="F120">
        <v>405.76045627376425</v>
      </c>
      <c r="G120">
        <v>200</v>
      </c>
      <c r="H120">
        <v>200</v>
      </c>
      <c r="I120">
        <v>50</v>
      </c>
      <c r="J120">
        <v>19</v>
      </c>
    </row>
    <row r="121" spans="1:10" x14ac:dyDescent="0.25">
      <c r="A121" s="1" t="s">
        <v>23</v>
      </c>
      <c r="B121" s="1" t="s">
        <v>11</v>
      </c>
      <c r="C121">
        <v>198</v>
      </c>
      <c r="D121">
        <v>15780</v>
      </c>
      <c r="E121">
        <v>96117</v>
      </c>
      <c r="F121">
        <v>509.10646387832702</v>
      </c>
      <c r="G121">
        <v>100</v>
      </c>
      <c r="H121">
        <v>200</v>
      </c>
      <c r="I121">
        <v>50</v>
      </c>
      <c r="J121">
        <v>19</v>
      </c>
    </row>
    <row r="122" spans="1:10" x14ac:dyDescent="0.25">
      <c r="A122" s="1" t="s">
        <v>24</v>
      </c>
      <c r="B122" s="1" t="s">
        <v>11</v>
      </c>
      <c r="C122">
        <v>2103</v>
      </c>
      <c r="D122">
        <v>80450</v>
      </c>
      <c r="E122">
        <v>1981379</v>
      </c>
      <c r="F122">
        <v>2362.870105655687</v>
      </c>
      <c r="G122">
        <v>1000</v>
      </c>
      <c r="H122">
        <v>200</v>
      </c>
      <c r="I122">
        <v>50</v>
      </c>
      <c r="J122">
        <v>210</v>
      </c>
    </row>
    <row r="123" spans="1:10" x14ac:dyDescent="0.25">
      <c r="A123" s="1" t="s">
        <v>24</v>
      </c>
      <c r="B123" s="1" t="s">
        <v>11</v>
      </c>
      <c r="C123">
        <v>2103</v>
      </c>
      <c r="D123">
        <v>80450</v>
      </c>
      <c r="E123">
        <v>2040816</v>
      </c>
      <c r="F123">
        <v>2436.7507768800497</v>
      </c>
      <c r="G123">
        <v>900</v>
      </c>
      <c r="H123">
        <v>200</v>
      </c>
      <c r="I123">
        <v>50</v>
      </c>
      <c r="J123">
        <v>210</v>
      </c>
    </row>
    <row r="124" spans="1:10" x14ac:dyDescent="0.25">
      <c r="A124" s="1" t="s">
        <v>24</v>
      </c>
      <c r="B124" s="1" t="s">
        <v>11</v>
      </c>
      <c r="C124">
        <v>2103</v>
      </c>
      <c r="D124">
        <v>80450</v>
      </c>
      <c r="E124">
        <v>2109847</v>
      </c>
      <c r="F124">
        <v>2522.5568676196394</v>
      </c>
      <c r="G124">
        <v>800</v>
      </c>
      <c r="H124">
        <v>200</v>
      </c>
      <c r="I124">
        <v>50</v>
      </c>
      <c r="J124">
        <v>210</v>
      </c>
    </row>
    <row r="125" spans="1:10" x14ac:dyDescent="0.25">
      <c r="A125" s="1" t="s">
        <v>24</v>
      </c>
      <c r="B125" s="1" t="s">
        <v>11</v>
      </c>
      <c r="C125">
        <v>2103</v>
      </c>
      <c r="D125">
        <v>80450</v>
      </c>
      <c r="E125">
        <v>2171725</v>
      </c>
      <c r="F125">
        <v>2599.4717215661904</v>
      </c>
      <c r="G125">
        <v>700</v>
      </c>
      <c r="H125">
        <v>200</v>
      </c>
      <c r="I125">
        <v>50</v>
      </c>
      <c r="J125">
        <v>210</v>
      </c>
    </row>
    <row r="126" spans="1:10" x14ac:dyDescent="0.25">
      <c r="A126" s="1" t="s">
        <v>24</v>
      </c>
      <c r="B126" s="1" t="s">
        <v>11</v>
      </c>
      <c r="C126">
        <v>2103</v>
      </c>
      <c r="D126">
        <v>80450</v>
      </c>
      <c r="E126">
        <v>2263642</v>
      </c>
      <c r="F126">
        <v>2713.725295214419</v>
      </c>
      <c r="G126">
        <v>600</v>
      </c>
      <c r="H126">
        <v>200</v>
      </c>
      <c r="I126">
        <v>50</v>
      </c>
      <c r="J126">
        <v>210</v>
      </c>
    </row>
    <row r="127" spans="1:10" x14ac:dyDescent="0.25">
      <c r="A127" s="1" t="s">
        <v>24</v>
      </c>
      <c r="B127" s="1" t="s">
        <v>11</v>
      </c>
      <c r="C127">
        <v>2103</v>
      </c>
      <c r="D127">
        <v>80450</v>
      </c>
      <c r="E127">
        <v>2355802</v>
      </c>
      <c r="F127">
        <v>2828.2809198259788</v>
      </c>
      <c r="G127">
        <v>500</v>
      </c>
      <c r="H127">
        <v>200</v>
      </c>
      <c r="I127">
        <v>50</v>
      </c>
      <c r="J127">
        <v>210</v>
      </c>
    </row>
    <row r="128" spans="1:10" x14ac:dyDescent="0.25">
      <c r="A128" s="1" t="s">
        <v>24</v>
      </c>
      <c r="B128" s="1" t="s">
        <v>11</v>
      </c>
      <c r="C128">
        <v>2103</v>
      </c>
      <c r="D128">
        <v>80450</v>
      </c>
      <c r="E128">
        <v>2465306</v>
      </c>
      <c r="F128">
        <v>2964.3952765692975</v>
      </c>
      <c r="G128">
        <v>400</v>
      </c>
      <c r="H128">
        <v>200</v>
      </c>
      <c r="I128">
        <v>50</v>
      </c>
      <c r="J128">
        <v>210</v>
      </c>
    </row>
    <row r="129" spans="1:10" x14ac:dyDescent="0.25">
      <c r="A129" s="1" t="s">
        <v>24</v>
      </c>
      <c r="B129" s="1" t="s">
        <v>11</v>
      </c>
      <c r="C129">
        <v>2103</v>
      </c>
      <c r="D129">
        <v>80450</v>
      </c>
      <c r="E129">
        <v>2591360</v>
      </c>
      <c r="F129">
        <v>3121.0814170292106</v>
      </c>
      <c r="G129">
        <v>300</v>
      </c>
      <c r="H129">
        <v>200</v>
      </c>
      <c r="I129">
        <v>50</v>
      </c>
      <c r="J129">
        <v>210</v>
      </c>
    </row>
    <row r="130" spans="1:10" x14ac:dyDescent="0.25">
      <c r="A130" s="1" t="s">
        <v>24</v>
      </c>
      <c r="B130" s="1" t="s">
        <v>11</v>
      </c>
      <c r="C130">
        <v>2103</v>
      </c>
      <c r="D130">
        <v>80450</v>
      </c>
      <c r="E130">
        <v>2755946</v>
      </c>
      <c r="F130">
        <v>3325.6631448104413</v>
      </c>
      <c r="G130">
        <v>200</v>
      </c>
      <c r="H130">
        <v>200</v>
      </c>
      <c r="I130">
        <v>50</v>
      </c>
      <c r="J130">
        <v>210</v>
      </c>
    </row>
    <row r="131" spans="1:10" x14ac:dyDescent="0.25">
      <c r="A131" s="1" t="s">
        <v>24</v>
      </c>
      <c r="B131" s="1" t="s">
        <v>11</v>
      </c>
      <c r="C131">
        <v>2103</v>
      </c>
      <c r="D131">
        <v>80450</v>
      </c>
      <c r="E131">
        <v>2959758</v>
      </c>
      <c r="F131">
        <v>3579.0031075201987</v>
      </c>
      <c r="G131">
        <v>100</v>
      </c>
      <c r="H131">
        <v>200</v>
      </c>
      <c r="I131">
        <v>50</v>
      </c>
      <c r="J131">
        <v>210</v>
      </c>
    </row>
    <row r="132" spans="1:10" x14ac:dyDescent="0.25">
      <c r="A132" s="1" t="s">
        <v>25</v>
      </c>
      <c r="B132" s="1" t="s">
        <v>11</v>
      </c>
      <c r="C132">
        <v>493</v>
      </c>
      <c r="D132">
        <v>35002</v>
      </c>
      <c r="E132">
        <v>201044</v>
      </c>
      <c r="F132">
        <v>474.37860693674645</v>
      </c>
      <c r="G132">
        <v>900</v>
      </c>
      <c r="H132">
        <v>200</v>
      </c>
      <c r="I132">
        <v>50</v>
      </c>
      <c r="J132">
        <v>49</v>
      </c>
    </row>
    <row r="133" spans="1:10" x14ac:dyDescent="0.25">
      <c r="A133" s="1" t="s">
        <v>25</v>
      </c>
      <c r="B133" s="1" t="s">
        <v>11</v>
      </c>
      <c r="C133">
        <v>493</v>
      </c>
      <c r="D133">
        <v>35002</v>
      </c>
      <c r="E133">
        <v>201044</v>
      </c>
      <c r="F133">
        <v>474.37860693674645</v>
      </c>
      <c r="G133">
        <v>1000</v>
      </c>
      <c r="H133">
        <v>200</v>
      </c>
      <c r="I133">
        <v>50</v>
      </c>
      <c r="J133">
        <v>49</v>
      </c>
    </row>
    <row r="134" spans="1:10" x14ac:dyDescent="0.25">
      <c r="A134" s="1" t="s">
        <v>25</v>
      </c>
      <c r="B134" s="1" t="s">
        <v>11</v>
      </c>
      <c r="C134">
        <v>493</v>
      </c>
      <c r="D134">
        <v>35002</v>
      </c>
      <c r="E134">
        <v>202257</v>
      </c>
      <c r="F134">
        <v>477.84412319296041</v>
      </c>
      <c r="G134">
        <v>800</v>
      </c>
      <c r="H134">
        <v>200</v>
      </c>
      <c r="I134">
        <v>50</v>
      </c>
      <c r="J134">
        <v>49</v>
      </c>
    </row>
    <row r="135" spans="1:10" x14ac:dyDescent="0.25">
      <c r="A135" s="1" t="s">
        <v>25</v>
      </c>
      <c r="B135" s="1" t="s">
        <v>11</v>
      </c>
      <c r="C135">
        <v>493</v>
      </c>
      <c r="D135">
        <v>35002</v>
      </c>
      <c r="E135">
        <v>207130</v>
      </c>
      <c r="F135">
        <v>491.76618478944062</v>
      </c>
      <c r="G135">
        <v>700</v>
      </c>
      <c r="H135">
        <v>200</v>
      </c>
      <c r="I135">
        <v>50</v>
      </c>
      <c r="J135">
        <v>49</v>
      </c>
    </row>
    <row r="136" spans="1:10" x14ac:dyDescent="0.25">
      <c r="A136" s="1" t="s">
        <v>25</v>
      </c>
      <c r="B136" s="1" t="s">
        <v>11</v>
      </c>
      <c r="C136">
        <v>493</v>
      </c>
      <c r="D136">
        <v>35002</v>
      </c>
      <c r="E136">
        <v>214344</v>
      </c>
      <c r="F136">
        <v>512.37643563224958</v>
      </c>
      <c r="G136">
        <v>600</v>
      </c>
      <c r="H136">
        <v>200</v>
      </c>
      <c r="I136">
        <v>50</v>
      </c>
      <c r="J136">
        <v>49</v>
      </c>
    </row>
    <row r="137" spans="1:10" x14ac:dyDescent="0.25">
      <c r="A137" s="1" t="s">
        <v>25</v>
      </c>
      <c r="B137" s="1" t="s">
        <v>11</v>
      </c>
      <c r="C137">
        <v>493</v>
      </c>
      <c r="D137">
        <v>35002</v>
      </c>
      <c r="E137">
        <v>223672</v>
      </c>
      <c r="F137">
        <v>539.02634135192272</v>
      </c>
      <c r="G137">
        <v>500</v>
      </c>
      <c r="H137">
        <v>200</v>
      </c>
      <c r="I137">
        <v>50</v>
      </c>
      <c r="J137">
        <v>49</v>
      </c>
    </row>
    <row r="138" spans="1:10" x14ac:dyDescent="0.25">
      <c r="A138" s="1" t="s">
        <v>25</v>
      </c>
      <c r="B138" s="1" t="s">
        <v>11</v>
      </c>
      <c r="C138">
        <v>493</v>
      </c>
      <c r="D138">
        <v>35002</v>
      </c>
      <c r="E138">
        <v>233777</v>
      </c>
      <c r="F138">
        <v>567.89612022170161</v>
      </c>
      <c r="G138">
        <v>400</v>
      </c>
      <c r="H138">
        <v>200</v>
      </c>
      <c r="I138">
        <v>50</v>
      </c>
      <c r="J138">
        <v>49</v>
      </c>
    </row>
    <row r="139" spans="1:10" x14ac:dyDescent="0.25">
      <c r="A139" s="1" t="s">
        <v>25</v>
      </c>
      <c r="B139" s="1" t="s">
        <v>11</v>
      </c>
      <c r="C139">
        <v>493</v>
      </c>
      <c r="D139">
        <v>35002</v>
      </c>
      <c r="E139">
        <v>249973</v>
      </c>
      <c r="F139">
        <v>614.16776184218043</v>
      </c>
      <c r="G139">
        <v>300</v>
      </c>
      <c r="H139">
        <v>200</v>
      </c>
      <c r="I139">
        <v>50</v>
      </c>
      <c r="J139">
        <v>49</v>
      </c>
    </row>
    <row r="140" spans="1:10" x14ac:dyDescent="0.25">
      <c r="A140" s="1" t="s">
        <v>25</v>
      </c>
      <c r="B140" s="1" t="s">
        <v>11</v>
      </c>
      <c r="C140">
        <v>493</v>
      </c>
      <c r="D140">
        <v>35002</v>
      </c>
      <c r="E140">
        <v>278721</v>
      </c>
      <c r="F140">
        <v>696.30021141649047</v>
      </c>
      <c r="G140">
        <v>200</v>
      </c>
      <c r="H140">
        <v>200</v>
      </c>
      <c r="I140">
        <v>50</v>
      </c>
      <c r="J140">
        <v>49</v>
      </c>
    </row>
    <row r="141" spans="1:10" x14ac:dyDescent="0.25">
      <c r="A141" s="1" t="s">
        <v>25</v>
      </c>
      <c r="B141" s="1" t="s">
        <v>11</v>
      </c>
      <c r="C141">
        <v>493</v>
      </c>
      <c r="D141">
        <v>35002</v>
      </c>
      <c r="E141">
        <v>326704</v>
      </c>
      <c r="F141">
        <v>833.38666361922174</v>
      </c>
      <c r="G141">
        <v>100</v>
      </c>
      <c r="H141">
        <v>200</v>
      </c>
      <c r="I141">
        <v>50</v>
      </c>
      <c r="J141">
        <v>49</v>
      </c>
    </row>
    <row r="142" spans="1:10" x14ac:dyDescent="0.25">
      <c r="A142" s="1" t="s">
        <v>26</v>
      </c>
      <c r="B142" s="1" t="s">
        <v>11</v>
      </c>
      <c r="C142">
        <v>657</v>
      </c>
      <c r="D142">
        <v>48912</v>
      </c>
      <c r="E142">
        <v>417282</v>
      </c>
      <c r="F142">
        <v>753.12806673209025</v>
      </c>
      <c r="G142">
        <v>1000</v>
      </c>
      <c r="H142">
        <v>200</v>
      </c>
      <c r="I142">
        <v>50</v>
      </c>
      <c r="J142">
        <v>65</v>
      </c>
    </row>
    <row r="143" spans="1:10" x14ac:dyDescent="0.25">
      <c r="A143" s="1" t="s">
        <v>26</v>
      </c>
      <c r="B143" s="1" t="s">
        <v>11</v>
      </c>
      <c r="C143">
        <v>657</v>
      </c>
      <c r="D143">
        <v>48912</v>
      </c>
      <c r="E143">
        <v>419509</v>
      </c>
      <c r="F143">
        <v>757.68114164213284</v>
      </c>
      <c r="G143">
        <v>900</v>
      </c>
      <c r="H143">
        <v>200</v>
      </c>
      <c r="I143">
        <v>50</v>
      </c>
      <c r="J143">
        <v>65</v>
      </c>
    </row>
    <row r="144" spans="1:10" x14ac:dyDescent="0.25">
      <c r="A144" s="1" t="s">
        <v>26</v>
      </c>
      <c r="B144" s="1" t="s">
        <v>11</v>
      </c>
      <c r="C144">
        <v>657</v>
      </c>
      <c r="D144">
        <v>48912</v>
      </c>
      <c r="E144">
        <v>432080</v>
      </c>
      <c r="F144">
        <v>783.38240104677789</v>
      </c>
      <c r="G144">
        <v>800</v>
      </c>
      <c r="H144">
        <v>200</v>
      </c>
      <c r="I144">
        <v>50</v>
      </c>
      <c r="J144">
        <v>65</v>
      </c>
    </row>
    <row r="145" spans="1:10" x14ac:dyDescent="0.25">
      <c r="A145" s="1" t="s">
        <v>26</v>
      </c>
      <c r="B145" s="1" t="s">
        <v>11</v>
      </c>
      <c r="C145">
        <v>657</v>
      </c>
      <c r="D145">
        <v>48912</v>
      </c>
      <c r="E145">
        <v>443433</v>
      </c>
      <c r="F145">
        <v>806.59347399411183</v>
      </c>
      <c r="G145">
        <v>700</v>
      </c>
      <c r="H145">
        <v>200</v>
      </c>
      <c r="I145">
        <v>50</v>
      </c>
      <c r="J145">
        <v>65</v>
      </c>
    </row>
    <row r="146" spans="1:10" x14ac:dyDescent="0.25">
      <c r="A146" s="1" t="s">
        <v>26</v>
      </c>
      <c r="B146" s="1" t="s">
        <v>11</v>
      </c>
      <c r="C146">
        <v>657</v>
      </c>
      <c r="D146">
        <v>48912</v>
      </c>
      <c r="E146">
        <v>459536</v>
      </c>
      <c r="F146">
        <v>839.51586522734704</v>
      </c>
      <c r="G146">
        <v>600</v>
      </c>
      <c r="H146">
        <v>200</v>
      </c>
      <c r="I146">
        <v>50</v>
      </c>
      <c r="J146">
        <v>65</v>
      </c>
    </row>
    <row r="147" spans="1:10" x14ac:dyDescent="0.25">
      <c r="A147" s="1" t="s">
        <v>26</v>
      </c>
      <c r="B147" s="1" t="s">
        <v>11</v>
      </c>
      <c r="C147">
        <v>657</v>
      </c>
      <c r="D147">
        <v>48912</v>
      </c>
      <c r="E147">
        <v>468104</v>
      </c>
      <c r="F147">
        <v>857.03303892705264</v>
      </c>
      <c r="G147">
        <v>500</v>
      </c>
      <c r="H147">
        <v>200</v>
      </c>
      <c r="I147">
        <v>50</v>
      </c>
      <c r="J147">
        <v>65</v>
      </c>
    </row>
    <row r="148" spans="1:10" x14ac:dyDescent="0.25">
      <c r="A148" s="1" t="s">
        <v>26</v>
      </c>
      <c r="B148" s="1" t="s">
        <v>11</v>
      </c>
      <c r="C148">
        <v>657</v>
      </c>
      <c r="D148">
        <v>48912</v>
      </c>
      <c r="E148">
        <v>492914</v>
      </c>
      <c r="F148">
        <v>907.75678770035984</v>
      </c>
      <c r="G148">
        <v>400</v>
      </c>
      <c r="H148">
        <v>200</v>
      </c>
      <c r="I148">
        <v>50</v>
      </c>
      <c r="J148">
        <v>65</v>
      </c>
    </row>
    <row r="149" spans="1:10" x14ac:dyDescent="0.25">
      <c r="A149" s="1" t="s">
        <v>26</v>
      </c>
      <c r="B149" s="1" t="s">
        <v>11</v>
      </c>
      <c r="C149">
        <v>657</v>
      </c>
      <c r="D149">
        <v>48912</v>
      </c>
      <c r="E149">
        <v>527151</v>
      </c>
      <c r="F149">
        <v>977.75392541707561</v>
      </c>
      <c r="G149">
        <v>300</v>
      </c>
      <c r="H149">
        <v>200</v>
      </c>
      <c r="I149">
        <v>50</v>
      </c>
      <c r="J149">
        <v>65</v>
      </c>
    </row>
    <row r="150" spans="1:10" x14ac:dyDescent="0.25">
      <c r="A150" s="1" t="s">
        <v>26</v>
      </c>
      <c r="B150" s="1" t="s">
        <v>11</v>
      </c>
      <c r="C150">
        <v>657</v>
      </c>
      <c r="D150">
        <v>48912</v>
      </c>
      <c r="E150">
        <v>586959</v>
      </c>
      <c r="F150">
        <v>1100.0306673209029</v>
      </c>
      <c r="G150">
        <v>200</v>
      </c>
      <c r="H150">
        <v>200</v>
      </c>
      <c r="I150">
        <v>50</v>
      </c>
      <c r="J150">
        <v>65</v>
      </c>
    </row>
    <row r="151" spans="1:10" x14ac:dyDescent="0.25">
      <c r="A151" s="1" t="s">
        <v>26</v>
      </c>
      <c r="B151" s="1" t="s">
        <v>11</v>
      </c>
      <c r="C151">
        <v>657</v>
      </c>
      <c r="D151">
        <v>48912</v>
      </c>
      <c r="E151">
        <v>659127</v>
      </c>
      <c r="F151">
        <v>1247.5772816486751</v>
      </c>
      <c r="G151">
        <v>100</v>
      </c>
      <c r="H151">
        <v>200</v>
      </c>
      <c r="I151">
        <v>50</v>
      </c>
      <c r="J151">
        <v>65</v>
      </c>
    </row>
    <row r="152" spans="1:10" x14ac:dyDescent="0.25">
      <c r="A152" s="1" t="s">
        <v>27</v>
      </c>
      <c r="B152" s="1" t="s">
        <v>28</v>
      </c>
      <c r="C152">
        <v>42</v>
      </c>
      <c r="D152">
        <v>699</v>
      </c>
      <c r="E152">
        <v>1159</v>
      </c>
      <c r="F152">
        <v>65.808297567954227</v>
      </c>
      <c r="G152">
        <v>500</v>
      </c>
      <c r="H152">
        <v>200</v>
      </c>
      <c r="I152">
        <v>50</v>
      </c>
      <c r="J152">
        <v>4</v>
      </c>
    </row>
    <row r="153" spans="1:10" x14ac:dyDescent="0.25">
      <c r="A153" s="1" t="s">
        <v>27</v>
      </c>
      <c r="B153" s="1" t="s">
        <v>28</v>
      </c>
      <c r="C153">
        <v>42</v>
      </c>
      <c r="D153">
        <v>699</v>
      </c>
      <c r="E153">
        <v>1159</v>
      </c>
      <c r="F153">
        <v>65.808297567954227</v>
      </c>
      <c r="G153">
        <v>600</v>
      </c>
      <c r="H153">
        <v>200</v>
      </c>
      <c r="I153">
        <v>50</v>
      </c>
      <c r="J153">
        <v>4</v>
      </c>
    </row>
    <row r="154" spans="1:10" x14ac:dyDescent="0.25">
      <c r="A154" s="1" t="s">
        <v>27</v>
      </c>
      <c r="B154" s="1" t="s">
        <v>28</v>
      </c>
      <c r="C154">
        <v>42</v>
      </c>
      <c r="D154">
        <v>699</v>
      </c>
      <c r="E154">
        <v>1175</v>
      </c>
      <c r="F154">
        <v>68.097281831187416</v>
      </c>
      <c r="G154">
        <v>700</v>
      </c>
      <c r="H154">
        <v>200</v>
      </c>
      <c r="I154">
        <v>50</v>
      </c>
      <c r="J154">
        <v>4</v>
      </c>
    </row>
    <row r="155" spans="1:10" x14ac:dyDescent="0.25">
      <c r="A155" s="1" t="s">
        <v>27</v>
      </c>
      <c r="B155" s="1" t="s">
        <v>28</v>
      </c>
      <c r="C155">
        <v>42</v>
      </c>
      <c r="D155">
        <v>699</v>
      </c>
      <c r="E155">
        <v>1175</v>
      </c>
      <c r="F155">
        <v>68.097281831187416</v>
      </c>
      <c r="G155">
        <v>800</v>
      </c>
      <c r="H155">
        <v>200</v>
      </c>
      <c r="I155">
        <v>50</v>
      </c>
      <c r="J155">
        <v>4</v>
      </c>
    </row>
    <row r="156" spans="1:10" x14ac:dyDescent="0.25">
      <c r="A156" s="1" t="s">
        <v>27</v>
      </c>
      <c r="B156" s="1" t="s">
        <v>28</v>
      </c>
      <c r="C156">
        <v>42</v>
      </c>
      <c r="D156">
        <v>699</v>
      </c>
      <c r="E156">
        <v>1178</v>
      </c>
      <c r="F156">
        <v>68.526466380543638</v>
      </c>
      <c r="G156">
        <v>1000</v>
      </c>
      <c r="H156">
        <v>200</v>
      </c>
      <c r="I156">
        <v>50</v>
      </c>
      <c r="J156">
        <v>4</v>
      </c>
    </row>
    <row r="157" spans="1:10" x14ac:dyDescent="0.25">
      <c r="A157" s="1" t="s">
        <v>27</v>
      </c>
      <c r="B157" s="1" t="s">
        <v>28</v>
      </c>
      <c r="C157">
        <v>42</v>
      </c>
      <c r="D157">
        <v>699</v>
      </c>
      <c r="E157">
        <v>1205</v>
      </c>
      <c r="F157">
        <v>72.389127324749637</v>
      </c>
      <c r="G157">
        <v>900</v>
      </c>
      <c r="H157">
        <v>200</v>
      </c>
      <c r="I157">
        <v>50</v>
      </c>
      <c r="J157">
        <v>4</v>
      </c>
    </row>
    <row r="158" spans="1:10" x14ac:dyDescent="0.25">
      <c r="A158" s="1" t="s">
        <v>27</v>
      </c>
      <c r="B158" s="1" t="s">
        <v>28</v>
      </c>
      <c r="C158">
        <v>42</v>
      </c>
      <c r="D158">
        <v>699</v>
      </c>
      <c r="E158">
        <v>1211</v>
      </c>
      <c r="F158">
        <v>73.247496423462096</v>
      </c>
      <c r="G158">
        <v>400</v>
      </c>
      <c r="H158">
        <v>200</v>
      </c>
      <c r="I158">
        <v>50</v>
      </c>
      <c r="J158">
        <v>4</v>
      </c>
    </row>
    <row r="159" spans="1:10" x14ac:dyDescent="0.25">
      <c r="A159" s="1" t="s">
        <v>27</v>
      </c>
      <c r="B159" s="1" t="s">
        <v>28</v>
      </c>
      <c r="C159">
        <v>42</v>
      </c>
      <c r="D159">
        <v>699</v>
      </c>
      <c r="E159">
        <v>1346</v>
      </c>
      <c r="F159">
        <v>92.560801144492132</v>
      </c>
      <c r="G159">
        <v>300</v>
      </c>
      <c r="H159">
        <v>200</v>
      </c>
      <c r="I159">
        <v>50</v>
      </c>
      <c r="J159">
        <v>4</v>
      </c>
    </row>
    <row r="160" spans="1:10" x14ac:dyDescent="0.25">
      <c r="A160" s="1" t="s">
        <v>27</v>
      </c>
      <c r="B160" s="1" t="s">
        <v>28</v>
      </c>
      <c r="C160">
        <v>42</v>
      </c>
      <c r="D160">
        <v>699</v>
      </c>
      <c r="E160">
        <v>1361</v>
      </c>
      <c r="F160">
        <v>94.706723891273242</v>
      </c>
      <c r="G160">
        <v>200</v>
      </c>
      <c r="H160">
        <v>200</v>
      </c>
      <c r="I160">
        <v>50</v>
      </c>
      <c r="J160">
        <v>4</v>
      </c>
    </row>
    <row r="161" spans="1:10" x14ac:dyDescent="0.25">
      <c r="A161" s="1" t="s">
        <v>27</v>
      </c>
      <c r="B161" s="1" t="s">
        <v>28</v>
      </c>
      <c r="C161">
        <v>42</v>
      </c>
      <c r="D161">
        <v>699</v>
      </c>
      <c r="E161">
        <v>1441</v>
      </c>
      <c r="F161">
        <v>106.1516452074392</v>
      </c>
      <c r="G161">
        <v>100</v>
      </c>
      <c r="H161">
        <v>200</v>
      </c>
      <c r="I161">
        <v>50</v>
      </c>
      <c r="J161">
        <v>4</v>
      </c>
    </row>
    <row r="162" spans="1:10" x14ac:dyDescent="0.25">
      <c r="A162" s="1" t="s">
        <v>29</v>
      </c>
      <c r="B162" s="1" t="s">
        <v>11</v>
      </c>
      <c r="C162">
        <v>101</v>
      </c>
      <c r="D162">
        <v>629</v>
      </c>
      <c r="E162">
        <v>1528</v>
      </c>
      <c r="F162">
        <v>142.92527821939586</v>
      </c>
      <c r="G162">
        <v>400</v>
      </c>
      <c r="H162">
        <v>200</v>
      </c>
      <c r="I162">
        <v>50</v>
      </c>
      <c r="J162">
        <v>10</v>
      </c>
    </row>
    <row r="163" spans="1:10" x14ac:dyDescent="0.25">
      <c r="A163" s="1" t="s">
        <v>29</v>
      </c>
      <c r="B163" s="1" t="s">
        <v>11</v>
      </c>
      <c r="C163">
        <v>101</v>
      </c>
      <c r="D163">
        <v>629</v>
      </c>
      <c r="E163">
        <v>1528</v>
      </c>
      <c r="F163">
        <v>142.92527821939586</v>
      </c>
      <c r="G163">
        <v>500</v>
      </c>
      <c r="H163">
        <v>200</v>
      </c>
      <c r="I163">
        <v>50</v>
      </c>
      <c r="J163">
        <v>10</v>
      </c>
    </row>
    <row r="164" spans="1:10" x14ac:dyDescent="0.25">
      <c r="A164" s="1" t="s">
        <v>29</v>
      </c>
      <c r="B164" s="1" t="s">
        <v>11</v>
      </c>
      <c r="C164">
        <v>101</v>
      </c>
      <c r="D164">
        <v>629</v>
      </c>
      <c r="E164">
        <v>1528</v>
      </c>
      <c r="F164">
        <v>142.92527821939586</v>
      </c>
      <c r="G164">
        <v>600</v>
      </c>
      <c r="H164">
        <v>200</v>
      </c>
      <c r="I164">
        <v>50</v>
      </c>
      <c r="J164">
        <v>10</v>
      </c>
    </row>
    <row r="165" spans="1:10" x14ac:dyDescent="0.25">
      <c r="A165" s="1" t="s">
        <v>29</v>
      </c>
      <c r="B165" s="1" t="s">
        <v>11</v>
      </c>
      <c r="C165">
        <v>101</v>
      </c>
      <c r="D165">
        <v>629</v>
      </c>
      <c r="E165">
        <v>1533</v>
      </c>
      <c r="F165">
        <v>143.7201907790143</v>
      </c>
      <c r="G165">
        <v>300</v>
      </c>
      <c r="H165">
        <v>200</v>
      </c>
      <c r="I165">
        <v>50</v>
      </c>
      <c r="J165">
        <v>10</v>
      </c>
    </row>
    <row r="166" spans="1:10" x14ac:dyDescent="0.25">
      <c r="A166" s="1" t="s">
        <v>29</v>
      </c>
      <c r="B166" s="1" t="s">
        <v>11</v>
      </c>
      <c r="C166">
        <v>101</v>
      </c>
      <c r="D166">
        <v>629</v>
      </c>
      <c r="E166">
        <v>1554</v>
      </c>
      <c r="F166">
        <v>147.05882352941177</v>
      </c>
      <c r="G166">
        <v>800</v>
      </c>
      <c r="H166">
        <v>200</v>
      </c>
      <c r="I166">
        <v>50</v>
      </c>
      <c r="J166">
        <v>10</v>
      </c>
    </row>
    <row r="167" spans="1:10" x14ac:dyDescent="0.25">
      <c r="A167" s="1" t="s">
        <v>29</v>
      </c>
      <c r="B167" s="1" t="s">
        <v>11</v>
      </c>
      <c r="C167">
        <v>101</v>
      </c>
      <c r="D167">
        <v>629</v>
      </c>
      <c r="E167">
        <v>1554</v>
      </c>
      <c r="F167">
        <v>147.05882352941177</v>
      </c>
      <c r="G167">
        <v>900</v>
      </c>
      <c r="H167">
        <v>200</v>
      </c>
      <c r="I167">
        <v>50</v>
      </c>
      <c r="J167">
        <v>10</v>
      </c>
    </row>
    <row r="168" spans="1:10" x14ac:dyDescent="0.25">
      <c r="A168" s="1" t="s">
        <v>29</v>
      </c>
      <c r="B168" s="1" t="s">
        <v>11</v>
      </c>
      <c r="C168">
        <v>101</v>
      </c>
      <c r="D168">
        <v>629</v>
      </c>
      <c r="E168">
        <v>1554</v>
      </c>
      <c r="F168">
        <v>147.05882352941177</v>
      </c>
      <c r="G168">
        <v>1000</v>
      </c>
      <c r="H168">
        <v>200</v>
      </c>
      <c r="I168">
        <v>50</v>
      </c>
      <c r="J168">
        <v>10</v>
      </c>
    </row>
    <row r="169" spans="1:10" x14ac:dyDescent="0.25">
      <c r="A169" s="1" t="s">
        <v>29</v>
      </c>
      <c r="B169" s="1" t="s">
        <v>11</v>
      </c>
      <c r="C169">
        <v>101</v>
      </c>
      <c r="D169">
        <v>629</v>
      </c>
      <c r="E169">
        <v>1591</v>
      </c>
      <c r="F169">
        <v>152.94117647058823</v>
      </c>
      <c r="G169">
        <v>200</v>
      </c>
      <c r="H169">
        <v>200</v>
      </c>
      <c r="I169">
        <v>50</v>
      </c>
      <c r="J169">
        <v>10</v>
      </c>
    </row>
    <row r="170" spans="1:10" x14ac:dyDescent="0.25">
      <c r="A170" s="1" t="s">
        <v>29</v>
      </c>
      <c r="B170" s="1" t="s">
        <v>11</v>
      </c>
      <c r="C170">
        <v>101</v>
      </c>
      <c r="D170">
        <v>629</v>
      </c>
      <c r="E170">
        <v>1599</v>
      </c>
      <c r="F170">
        <v>154.21303656597775</v>
      </c>
      <c r="G170">
        <v>700</v>
      </c>
      <c r="H170">
        <v>200</v>
      </c>
      <c r="I170">
        <v>50</v>
      </c>
      <c r="J170">
        <v>10</v>
      </c>
    </row>
    <row r="171" spans="1:10" x14ac:dyDescent="0.25">
      <c r="A171" s="1" t="s">
        <v>29</v>
      </c>
      <c r="B171" s="1" t="s">
        <v>11</v>
      </c>
      <c r="C171">
        <v>101</v>
      </c>
      <c r="D171">
        <v>629</v>
      </c>
      <c r="E171">
        <v>1732</v>
      </c>
      <c r="F171">
        <v>175.35771065182831</v>
      </c>
      <c r="G171">
        <v>100</v>
      </c>
      <c r="H171">
        <v>200</v>
      </c>
      <c r="I171">
        <v>50</v>
      </c>
      <c r="J171">
        <v>10</v>
      </c>
    </row>
    <row r="172" spans="1:10" x14ac:dyDescent="0.25">
      <c r="A172" s="1" t="s">
        <v>30</v>
      </c>
      <c r="B172" s="1" t="s">
        <v>11</v>
      </c>
      <c r="C172">
        <v>51</v>
      </c>
      <c r="D172">
        <v>426</v>
      </c>
      <c r="E172">
        <v>731</v>
      </c>
      <c r="F172">
        <v>71.596244131455393</v>
      </c>
      <c r="G172">
        <v>700</v>
      </c>
      <c r="H172">
        <v>200</v>
      </c>
      <c r="I172">
        <v>50</v>
      </c>
      <c r="J172">
        <v>5</v>
      </c>
    </row>
    <row r="173" spans="1:10" x14ac:dyDescent="0.25">
      <c r="A173" s="1" t="s">
        <v>30</v>
      </c>
      <c r="B173" s="1" t="s">
        <v>11</v>
      </c>
      <c r="C173">
        <v>51</v>
      </c>
      <c r="D173">
        <v>426</v>
      </c>
      <c r="E173">
        <v>731</v>
      </c>
      <c r="F173">
        <v>71.596244131455393</v>
      </c>
      <c r="G173">
        <v>800</v>
      </c>
      <c r="H173">
        <v>200</v>
      </c>
      <c r="I173">
        <v>50</v>
      </c>
      <c r="J173">
        <v>5</v>
      </c>
    </row>
    <row r="174" spans="1:10" x14ac:dyDescent="0.25">
      <c r="A174" s="1" t="s">
        <v>30</v>
      </c>
      <c r="B174" s="1" t="s">
        <v>11</v>
      </c>
      <c r="C174">
        <v>51</v>
      </c>
      <c r="D174">
        <v>426</v>
      </c>
      <c r="E174">
        <v>757</v>
      </c>
      <c r="F174">
        <v>77.699530516431921</v>
      </c>
      <c r="G174">
        <v>600</v>
      </c>
      <c r="H174">
        <v>200</v>
      </c>
      <c r="I174">
        <v>50</v>
      </c>
      <c r="J174">
        <v>5</v>
      </c>
    </row>
    <row r="175" spans="1:10" x14ac:dyDescent="0.25">
      <c r="A175" s="1" t="s">
        <v>30</v>
      </c>
      <c r="B175" s="1" t="s">
        <v>11</v>
      </c>
      <c r="C175">
        <v>51</v>
      </c>
      <c r="D175">
        <v>426</v>
      </c>
      <c r="E175">
        <v>759</v>
      </c>
      <c r="F175">
        <v>78.16901408450704</v>
      </c>
      <c r="G175">
        <v>1000</v>
      </c>
      <c r="H175">
        <v>200</v>
      </c>
      <c r="I175">
        <v>50</v>
      </c>
      <c r="J175">
        <v>5</v>
      </c>
    </row>
    <row r="176" spans="1:10" x14ac:dyDescent="0.25">
      <c r="A176" s="1" t="s">
        <v>30</v>
      </c>
      <c r="B176" s="1" t="s">
        <v>11</v>
      </c>
      <c r="C176">
        <v>51</v>
      </c>
      <c r="D176">
        <v>426</v>
      </c>
      <c r="E176">
        <v>761</v>
      </c>
      <c r="F176">
        <v>78.63849765258216</v>
      </c>
      <c r="G176">
        <v>300</v>
      </c>
      <c r="H176">
        <v>200</v>
      </c>
      <c r="I176">
        <v>50</v>
      </c>
      <c r="J176">
        <v>5</v>
      </c>
    </row>
    <row r="177" spans="1:10" x14ac:dyDescent="0.25">
      <c r="A177" s="1" t="s">
        <v>30</v>
      </c>
      <c r="B177" s="1" t="s">
        <v>11</v>
      </c>
      <c r="C177">
        <v>51</v>
      </c>
      <c r="D177">
        <v>426</v>
      </c>
      <c r="E177">
        <v>761</v>
      </c>
      <c r="F177">
        <v>78.63849765258216</v>
      </c>
      <c r="G177">
        <v>400</v>
      </c>
      <c r="H177">
        <v>200</v>
      </c>
      <c r="I177">
        <v>50</v>
      </c>
      <c r="J177">
        <v>5</v>
      </c>
    </row>
    <row r="178" spans="1:10" x14ac:dyDescent="0.25">
      <c r="A178" s="1" t="s">
        <v>30</v>
      </c>
      <c r="B178" s="1" t="s">
        <v>11</v>
      </c>
      <c r="C178">
        <v>51</v>
      </c>
      <c r="D178">
        <v>426</v>
      </c>
      <c r="E178">
        <v>762</v>
      </c>
      <c r="F178">
        <v>78.873239436619713</v>
      </c>
      <c r="G178">
        <v>500</v>
      </c>
      <c r="H178">
        <v>200</v>
      </c>
      <c r="I178">
        <v>50</v>
      </c>
      <c r="J178">
        <v>5</v>
      </c>
    </row>
    <row r="179" spans="1:10" x14ac:dyDescent="0.25">
      <c r="A179" s="1" t="s">
        <v>30</v>
      </c>
      <c r="B179" s="1" t="s">
        <v>11</v>
      </c>
      <c r="C179">
        <v>51</v>
      </c>
      <c r="D179">
        <v>426</v>
      </c>
      <c r="E179">
        <v>768</v>
      </c>
      <c r="F179">
        <v>80.281690140845072</v>
      </c>
      <c r="G179">
        <v>200</v>
      </c>
      <c r="H179">
        <v>200</v>
      </c>
      <c r="I179">
        <v>50</v>
      </c>
      <c r="J179">
        <v>5</v>
      </c>
    </row>
    <row r="180" spans="1:10" x14ac:dyDescent="0.25">
      <c r="A180" s="1" t="s">
        <v>30</v>
      </c>
      <c r="B180" s="1" t="s">
        <v>11</v>
      </c>
      <c r="C180">
        <v>51</v>
      </c>
      <c r="D180">
        <v>426</v>
      </c>
      <c r="E180">
        <v>797</v>
      </c>
      <c r="F180">
        <v>87.089201877934272</v>
      </c>
      <c r="G180">
        <v>100</v>
      </c>
      <c r="H180">
        <v>200</v>
      </c>
      <c r="I180">
        <v>50</v>
      </c>
      <c r="J180">
        <v>5</v>
      </c>
    </row>
    <row r="181" spans="1:10" x14ac:dyDescent="0.25">
      <c r="A181" s="1" t="s">
        <v>30</v>
      </c>
      <c r="B181" s="1" t="s">
        <v>11</v>
      </c>
      <c r="C181">
        <v>51</v>
      </c>
      <c r="D181">
        <v>426</v>
      </c>
      <c r="E181">
        <v>810</v>
      </c>
      <c r="F181">
        <v>90.140845070422529</v>
      </c>
      <c r="G181">
        <v>900</v>
      </c>
      <c r="H181">
        <v>200</v>
      </c>
      <c r="I181">
        <v>50</v>
      </c>
      <c r="J181">
        <v>5</v>
      </c>
    </row>
    <row r="182" spans="1:10" x14ac:dyDescent="0.25">
      <c r="A182" s="1" t="s">
        <v>31</v>
      </c>
      <c r="B182" s="1" t="s">
        <v>11</v>
      </c>
      <c r="C182">
        <v>76</v>
      </c>
      <c r="D182">
        <v>538</v>
      </c>
      <c r="E182">
        <v>1191</v>
      </c>
      <c r="F182">
        <v>121.37546468401487</v>
      </c>
      <c r="G182">
        <v>400</v>
      </c>
      <c r="H182">
        <v>200</v>
      </c>
      <c r="I182">
        <v>50</v>
      </c>
      <c r="J182">
        <v>7</v>
      </c>
    </row>
    <row r="183" spans="1:10" x14ac:dyDescent="0.25">
      <c r="A183" s="1" t="s">
        <v>31</v>
      </c>
      <c r="B183" s="1" t="s">
        <v>11</v>
      </c>
      <c r="C183">
        <v>76</v>
      </c>
      <c r="D183">
        <v>538</v>
      </c>
      <c r="E183">
        <v>1191</v>
      </c>
      <c r="F183">
        <v>121.37546468401487</v>
      </c>
      <c r="G183">
        <v>500</v>
      </c>
      <c r="H183">
        <v>200</v>
      </c>
      <c r="I183">
        <v>50</v>
      </c>
      <c r="J183">
        <v>7</v>
      </c>
    </row>
    <row r="184" spans="1:10" x14ac:dyDescent="0.25">
      <c r="A184" s="1" t="s">
        <v>31</v>
      </c>
      <c r="B184" s="1" t="s">
        <v>11</v>
      </c>
      <c r="C184">
        <v>76</v>
      </c>
      <c r="D184">
        <v>538</v>
      </c>
      <c r="E184">
        <v>1191</v>
      </c>
      <c r="F184">
        <v>121.37546468401487</v>
      </c>
      <c r="G184">
        <v>600</v>
      </c>
      <c r="H184">
        <v>200</v>
      </c>
      <c r="I184">
        <v>50</v>
      </c>
      <c r="J184">
        <v>7</v>
      </c>
    </row>
    <row r="185" spans="1:10" x14ac:dyDescent="0.25">
      <c r="A185" s="1" t="s">
        <v>31</v>
      </c>
      <c r="B185" s="1" t="s">
        <v>11</v>
      </c>
      <c r="C185">
        <v>76</v>
      </c>
      <c r="D185">
        <v>538</v>
      </c>
      <c r="E185">
        <v>1203</v>
      </c>
      <c r="F185">
        <v>123.60594795539033</v>
      </c>
      <c r="G185">
        <v>900</v>
      </c>
      <c r="H185">
        <v>200</v>
      </c>
      <c r="I185">
        <v>50</v>
      </c>
      <c r="J185">
        <v>7</v>
      </c>
    </row>
    <row r="186" spans="1:10" x14ac:dyDescent="0.25">
      <c r="A186" s="1" t="s">
        <v>31</v>
      </c>
      <c r="B186" s="1" t="s">
        <v>11</v>
      </c>
      <c r="C186">
        <v>76</v>
      </c>
      <c r="D186">
        <v>538</v>
      </c>
      <c r="E186">
        <v>1203</v>
      </c>
      <c r="F186">
        <v>123.60594795539033</v>
      </c>
      <c r="G186">
        <v>1000</v>
      </c>
      <c r="H186">
        <v>200</v>
      </c>
      <c r="I186">
        <v>50</v>
      </c>
      <c r="J186">
        <v>7</v>
      </c>
    </row>
    <row r="187" spans="1:10" x14ac:dyDescent="0.25">
      <c r="A187" s="1" t="s">
        <v>31</v>
      </c>
      <c r="B187" s="1" t="s">
        <v>11</v>
      </c>
      <c r="C187">
        <v>76</v>
      </c>
      <c r="D187">
        <v>538</v>
      </c>
      <c r="E187">
        <v>1243</v>
      </c>
      <c r="F187">
        <v>131.04089219330854</v>
      </c>
      <c r="G187">
        <v>700</v>
      </c>
      <c r="H187">
        <v>200</v>
      </c>
      <c r="I187">
        <v>50</v>
      </c>
      <c r="J187">
        <v>7</v>
      </c>
    </row>
    <row r="188" spans="1:10" x14ac:dyDescent="0.25">
      <c r="A188" s="1" t="s">
        <v>31</v>
      </c>
      <c r="B188" s="1" t="s">
        <v>11</v>
      </c>
      <c r="C188">
        <v>76</v>
      </c>
      <c r="D188">
        <v>538</v>
      </c>
      <c r="E188">
        <v>1243</v>
      </c>
      <c r="F188">
        <v>131.04089219330854</v>
      </c>
      <c r="G188">
        <v>800</v>
      </c>
      <c r="H188">
        <v>200</v>
      </c>
      <c r="I188">
        <v>50</v>
      </c>
      <c r="J188">
        <v>7</v>
      </c>
    </row>
    <row r="189" spans="1:10" x14ac:dyDescent="0.25">
      <c r="A189" s="1" t="s">
        <v>31</v>
      </c>
      <c r="B189" s="1" t="s">
        <v>11</v>
      </c>
      <c r="C189">
        <v>76</v>
      </c>
      <c r="D189">
        <v>538</v>
      </c>
      <c r="E189">
        <v>1246</v>
      </c>
      <c r="F189">
        <v>131.59851301115242</v>
      </c>
      <c r="G189">
        <v>300</v>
      </c>
      <c r="H189">
        <v>200</v>
      </c>
      <c r="I189">
        <v>50</v>
      </c>
      <c r="J189">
        <v>7</v>
      </c>
    </row>
    <row r="190" spans="1:10" x14ac:dyDescent="0.25">
      <c r="A190" s="1" t="s">
        <v>31</v>
      </c>
      <c r="B190" s="1" t="s">
        <v>11</v>
      </c>
      <c r="C190">
        <v>76</v>
      </c>
      <c r="D190">
        <v>538</v>
      </c>
      <c r="E190">
        <v>1266</v>
      </c>
      <c r="F190">
        <v>135.31598513011153</v>
      </c>
      <c r="G190">
        <v>200</v>
      </c>
      <c r="H190">
        <v>200</v>
      </c>
      <c r="I190">
        <v>50</v>
      </c>
      <c r="J190">
        <v>7</v>
      </c>
    </row>
    <row r="191" spans="1:10" x14ac:dyDescent="0.25">
      <c r="A191" s="1" t="s">
        <v>31</v>
      </c>
      <c r="B191" s="1" t="s">
        <v>11</v>
      </c>
      <c r="C191">
        <v>76</v>
      </c>
      <c r="D191">
        <v>538</v>
      </c>
      <c r="E191">
        <v>1415</v>
      </c>
      <c r="F191">
        <v>163.01115241635688</v>
      </c>
      <c r="G191">
        <v>100</v>
      </c>
      <c r="H191">
        <v>200</v>
      </c>
      <c r="I191">
        <v>50</v>
      </c>
      <c r="J191">
        <v>7</v>
      </c>
    </row>
    <row r="192" spans="1:10" x14ac:dyDescent="0.25">
      <c r="A192" s="1" t="s">
        <v>32</v>
      </c>
      <c r="B192" s="1" t="s">
        <v>11</v>
      </c>
      <c r="C192">
        <v>1400</v>
      </c>
      <c r="D192">
        <v>20127</v>
      </c>
      <c r="E192">
        <v>758066</v>
      </c>
      <c r="F192">
        <v>3666.4132756993095</v>
      </c>
      <c r="G192">
        <v>1000</v>
      </c>
      <c r="H192">
        <v>200</v>
      </c>
      <c r="I192">
        <v>50</v>
      </c>
      <c r="J192">
        <v>140</v>
      </c>
    </row>
    <row r="193" spans="1:10" x14ac:dyDescent="0.25">
      <c r="A193" s="1" t="s">
        <v>32</v>
      </c>
      <c r="B193" s="1" t="s">
        <v>11</v>
      </c>
      <c r="C193">
        <v>1400</v>
      </c>
      <c r="D193">
        <v>20127</v>
      </c>
      <c r="E193">
        <v>784646</v>
      </c>
      <c r="F193">
        <v>3798.4746857455161</v>
      </c>
      <c r="G193">
        <v>900</v>
      </c>
      <c r="H193">
        <v>200</v>
      </c>
      <c r="I193">
        <v>50</v>
      </c>
      <c r="J193">
        <v>140</v>
      </c>
    </row>
    <row r="194" spans="1:10" x14ac:dyDescent="0.25">
      <c r="A194" s="1" t="s">
        <v>32</v>
      </c>
      <c r="B194" s="1" t="s">
        <v>11</v>
      </c>
      <c r="C194">
        <v>1400</v>
      </c>
      <c r="D194">
        <v>20127</v>
      </c>
      <c r="E194">
        <v>819852</v>
      </c>
      <c r="F194">
        <v>3973.3939484274856</v>
      </c>
      <c r="G194">
        <v>800</v>
      </c>
      <c r="H194">
        <v>200</v>
      </c>
      <c r="I194">
        <v>50</v>
      </c>
      <c r="J194">
        <v>140</v>
      </c>
    </row>
    <row r="195" spans="1:10" x14ac:dyDescent="0.25">
      <c r="A195" s="1" t="s">
        <v>32</v>
      </c>
      <c r="B195" s="1" t="s">
        <v>11</v>
      </c>
      <c r="C195">
        <v>1400</v>
      </c>
      <c r="D195">
        <v>20127</v>
      </c>
      <c r="E195">
        <v>862491</v>
      </c>
      <c r="F195">
        <v>4185.2437024891933</v>
      </c>
      <c r="G195">
        <v>700</v>
      </c>
      <c r="H195">
        <v>200</v>
      </c>
      <c r="I195">
        <v>50</v>
      </c>
      <c r="J195">
        <v>140</v>
      </c>
    </row>
    <row r="196" spans="1:10" x14ac:dyDescent="0.25">
      <c r="A196" s="1" t="s">
        <v>32</v>
      </c>
      <c r="B196" s="1" t="s">
        <v>11</v>
      </c>
      <c r="C196">
        <v>1400</v>
      </c>
      <c r="D196">
        <v>20127</v>
      </c>
      <c r="E196">
        <v>905204</v>
      </c>
      <c r="F196">
        <v>4397.4611218760865</v>
      </c>
      <c r="G196">
        <v>600</v>
      </c>
      <c r="H196">
        <v>200</v>
      </c>
      <c r="I196">
        <v>50</v>
      </c>
      <c r="J196">
        <v>140</v>
      </c>
    </row>
    <row r="197" spans="1:10" x14ac:dyDescent="0.25">
      <c r="A197" s="1" t="s">
        <v>32</v>
      </c>
      <c r="B197" s="1" t="s">
        <v>11</v>
      </c>
      <c r="C197">
        <v>1400</v>
      </c>
      <c r="D197">
        <v>20127</v>
      </c>
      <c r="E197">
        <v>957746</v>
      </c>
      <c r="F197">
        <v>4658.5134396581707</v>
      </c>
      <c r="G197">
        <v>500</v>
      </c>
      <c r="H197">
        <v>200</v>
      </c>
      <c r="I197">
        <v>50</v>
      </c>
      <c r="J197">
        <v>140</v>
      </c>
    </row>
    <row r="198" spans="1:10" x14ac:dyDescent="0.25">
      <c r="A198" s="1" t="s">
        <v>32</v>
      </c>
      <c r="B198" s="1" t="s">
        <v>11</v>
      </c>
      <c r="C198">
        <v>1400</v>
      </c>
      <c r="D198">
        <v>20127</v>
      </c>
      <c r="E198">
        <v>1036840</v>
      </c>
      <c r="F198">
        <v>5051.4880508769311</v>
      </c>
      <c r="G198">
        <v>400</v>
      </c>
      <c r="H198">
        <v>200</v>
      </c>
      <c r="I198">
        <v>50</v>
      </c>
      <c r="J198">
        <v>140</v>
      </c>
    </row>
    <row r="199" spans="1:10" x14ac:dyDescent="0.25">
      <c r="A199" s="1" t="s">
        <v>32</v>
      </c>
      <c r="B199" s="1" t="s">
        <v>11</v>
      </c>
      <c r="C199">
        <v>1400</v>
      </c>
      <c r="D199">
        <v>20127</v>
      </c>
      <c r="E199">
        <v>1123445</v>
      </c>
      <c r="F199">
        <v>5481.7806926019775</v>
      </c>
      <c r="G199">
        <v>300</v>
      </c>
      <c r="H199">
        <v>200</v>
      </c>
      <c r="I199">
        <v>50</v>
      </c>
      <c r="J199">
        <v>140</v>
      </c>
    </row>
    <row r="200" spans="1:10" x14ac:dyDescent="0.25">
      <c r="A200" s="1" t="s">
        <v>32</v>
      </c>
      <c r="B200" s="1" t="s">
        <v>11</v>
      </c>
      <c r="C200">
        <v>1400</v>
      </c>
      <c r="D200">
        <v>20127</v>
      </c>
      <c r="E200">
        <v>1243487</v>
      </c>
      <c r="F200">
        <v>6078.2034083569333</v>
      </c>
      <c r="G200">
        <v>200</v>
      </c>
      <c r="H200">
        <v>200</v>
      </c>
      <c r="I200">
        <v>50</v>
      </c>
      <c r="J200">
        <v>140</v>
      </c>
    </row>
    <row r="201" spans="1:10" x14ac:dyDescent="0.25">
      <c r="A201" s="1" t="s">
        <v>32</v>
      </c>
      <c r="B201" s="1" t="s">
        <v>11</v>
      </c>
      <c r="C201">
        <v>1400</v>
      </c>
      <c r="D201">
        <v>20127</v>
      </c>
      <c r="E201">
        <v>1423517</v>
      </c>
      <c r="F201">
        <v>6972.6735231281364</v>
      </c>
      <c r="G201">
        <v>100</v>
      </c>
      <c r="H201">
        <v>200</v>
      </c>
      <c r="I201">
        <v>50</v>
      </c>
      <c r="J201">
        <v>140</v>
      </c>
    </row>
    <row r="202" spans="1:10" x14ac:dyDescent="0.25">
      <c r="A202" s="1" t="s">
        <v>33</v>
      </c>
      <c r="B202" s="1" t="s">
        <v>11</v>
      </c>
      <c r="C202">
        <v>1577</v>
      </c>
      <c r="D202">
        <v>22249</v>
      </c>
      <c r="E202">
        <v>783952</v>
      </c>
      <c r="F202">
        <v>3423.5381365454627</v>
      </c>
      <c r="G202">
        <v>1000</v>
      </c>
      <c r="H202">
        <v>200</v>
      </c>
      <c r="I202">
        <v>50</v>
      </c>
      <c r="J202">
        <v>157</v>
      </c>
    </row>
    <row r="203" spans="1:10" x14ac:dyDescent="0.25">
      <c r="A203" s="1" t="s">
        <v>33</v>
      </c>
      <c r="B203" s="1" t="s">
        <v>11</v>
      </c>
      <c r="C203">
        <v>1577</v>
      </c>
      <c r="D203">
        <v>22249</v>
      </c>
      <c r="E203">
        <v>792697</v>
      </c>
      <c r="F203">
        <v>3462.8432738550046</v>
      </c>
      <c r="G203">
        <v>900</v>
      </c>
      <c r="H203">
        <v>200</v>
      </c>
      <c r="I203">
        <v>50</v>
      </c>
      <c r="J203">
        <v>157</v>
      </c>
    </row>
    <row r="204" spans="1:10" x14ac:dyDescent="0.25">
      <c r="A204" s="1" t="s">
        <v>33</v>
      </c>
      <c r="B204" s="1" t="s">
        <v>11</v>
      </c>
      <c r="C204">
        <v>1577</v>
      </c>
      <c r="D204">
        <v>22249</v>
      </c>
      <c r="E204">
        <v>819413</v>
      </c>
      <c r="F204">
        <v>3582.9205807002563</v>
      </c>
      <c r="G204">
        <v>800</v>
      </c>
      <c r="H204">
        <v>200</v>
      </c>
      <c r="I204">
        <v>50</v>
      </c>
      <c r="J204">
        <v>157</v>
      </c>
    </row>
    <row r="205" spans="1:10" x14ac:dyDescent="0.25">
      <c r="A205" s="1" t="s">
        <v>33</v>
      </c>
      <c r="B205" s="1" t="s">
        <v>11</v>
      </c>
      <c r="C205">
        <v>1577</v>
      </c>
      <c r="D205">
        <v>22249</v>
      </c>
      <c r="E205">
        <v>847396</v>
      </c>
      <c r="F205">
        <v>3708.6925255067645</v>
      </c>
      <c r="G205">
        <v>700</v>
      </c>
      <c r="H205">
        <v>200</v>
      </c>
      <c r="I205">
        <v>50</v>
      </c>
      <c r="J205">
        <v>157</v>
      </c>
    </row>
    <row r="206" spans="1:10" x14ac:dyDescent="0.25">
      <c r="A206" s="1" t="s">
        <v>33</v>
      </c>
      <c r="B206" s="1" t="s">
        <v>11</v>
      </c>
      <c r="C206">
        <v>1577</v>
      </c>
      <c r="D206">
        <v>22249</v>
      </c>
      <c r="E206">
        <v>882582</v>
      </c>
      <c r="F206">
        <v>3866.8389590543397</v>
      </c>
      <c r="G206">
        <v>600</v>
      </c>
      <c r="H206">
        <v>200</v>
      </c>
      <c r="I206">
        <v>50</v>
      </c>
      <c r="J206">
        <v>157</v>
      </c>
    </row>
    <row r="207" spans="1:10" x14ac:dyDescent="0.25">
      <c r="A207" s="1" t="s">
        <v>33</v>
      </c>
      <c r="B207" s="1" t="s">
        <v>11</v>
      </c>
      <c r="C207">
        <v>1577</v>
      </c>
      <c r="D207">
        <v>22249</v>
      </c>
      <c r="E207">
        <v>926367</v>
      </c>
      <c r="F207">
        <v>4063.6343206436245</v>
      </c>
      <c r="G207">
        <v>500</v>
      </c>
      <c r="H207">
        <v>200</v>
      </c>
      <c r="I207">
        <v>50</v>
      </c>
      <c r="J207">
        <v>157</v>
      </c>
    </row>
    <row r="208" spans="1:10" x14ac:dyDescent="0.25">
      <c r="A208" s="1" t="s">
        <v>33</v>
      </c>
      <c r="B208" s="1" t="s">
        <v>11</v>
      </c>
      <c r="C208">
        <v>1577</v>
      </c>
      <c r="D208">
        <v>22249</v>
      </c>
      <c r="E208">
        <v>974697</v>
      </c>
      <c r="F208">
        <v>4280.8575666322095</v>
      </c>
      <c r="G208">
        <v>400</v>
      </c>
      <c r="H208">
        <v>200</v>
      </c>
      <c r="I208">
        <v>50</v>
      </c>
      <c r="J208">
        <v>157</v>
      </c>
    </row>
    <row r="209" spans="1:10" x14ac:dyDescent="0.25">
      <c r="A209" s="1" t="s">
        <v>33</v>
      </c>
      <c r="B209" s="1" t="s">
        <v>11</v>
      </c>
      <c r="C209">
        <v>1577</v>
      </c>
      <c r="D209">
        <v>22249</v>
      </c>
      <c r="E209">
        <v>1037617</v>
      </c>
      <c r="F209">
        <v>4563.6567935637559</v>
      </c>
      <c r="G209">
        <v>300</v>
      </c>
      <c r="H209">
        <v>200</v>
      </c>
      <c r="I209">
        <v>50</v>
      </c>
      <c r="J209">
        <v>157</v>
      </c>
    </row>
    <row r="210" spans="1:10" x14ac:dyDescent="0.25">
      <c r="A210" s="1" t="s">
        <v>33</v>
      </c>
      <c r="B210" s="1" t="s">
        <v>11</v>
      </c>
      <c r="C210">
        <v>1577</v>
      </c>
      <c r="D210">
        <v>22249</v>
      </c>
      <c r="E210">
        <v>1118601</v>
      </c>
      <c r="F210">
        <v>4927.6461863454533</v>
      </c>
      <c r="G210">
        <v>200</v>
      </c>
      <c r="H210">
        <v>200</v>
      </c>
      <c r="I210">
        <v>50</v>
      </c>
      <c r="J210">
        <v>157</v>
      </c>
    </row>
    <row r="211" spans="1:10" x14ac:dyDescent="0.25">
      <c r="A211" s="1" t="s">
        <v>33</v>
      </c>
      <c r="B211" s="1" t="s">
        <v>11</v>
      </c>
      <c r="C211">
        <v>1577</v>
      </c>
      <c r="D211">
        <v>22249</v>
      </c>
      <c r="E211">
        <v>1220493</v>
      </c>
      <c r="F211">
        <v>5385.6083419479528</v>
      </c>
      <c r="G211">
        <v>100</v>
      </c>
      <c r="H211">
        <v>200</v>
      </c>
      <c r="I211">
        <v>50</v>
      </c>
      <c r="J211">
        <v>157</v>
      </c>
    </row>
    <row r="212" spans="1:10" x14ac:dyDescent="0.25">
      <c r="A212" s="1" t="s">
        <v>34</v>
      </c>
      <c r="B212" s="1" t="s">
        <v>11</v>
      </c>
      <c r="C212">
        <v>3795</v>
      </c>
      <c r="D212">
        <v>28772</v>
      </c>
      <c r="E212">
        <v>2485407</v>
      </c>
      <c r="F212">
        <v>8538.2837480884191</v>
      </c>
      <c r="G212">
        <v>1000</v>
      </c>
      <c r="H212">
        <v>200</v>
      </c>
      <c r="I212">
        <v>50</v>
      </c>
      <c r="J212">
        <v>379</v>
      </c>
    </row>
    <row r="213" spans="1:10" x14ac:dyDescent="0.25">
      <c r="A213" s="1" t="s">
        <v>34</v>
      </c>
      <c r="B213" s="1" t="s">
        <v>11</v>
      </c>
      <c r="C213">
        <v>3795</v>
      </c>
      <c r="D213">
        <v>28772</v>
      </c>
      <c r="E213">
        <v>2542195</v>
      </c>
      <c r="F213">
        <v>8735.6561935214795</v>
      </c>
      <c r="G213">
        <v>900</v>
      </c>
      <c r="H213">
        <v>200</v>
      </c>
      <c r="I213">
        <v>50</v>
      </c>
      <c r="J213">
        <v>379</v>
      </c>
    </row>
    <row r="214" spans="1:10" x14ac:dyDescent="0.25">
      <c r="A214" s="1" t="s">
        <v>34</v>
      </c>
      <c r="B214" s="1" t="s">
        <v>11</v>
      </c>
      <c r="C214">
        <v>3795</v>
      </c>
      <c r="D214">
        <v>28772</v>
      </c>
      <c r="E214">
        <v>2615543</v>
      </c>
      <c r="F214">
        <v>8990.5845961351315</v>
      </c>
      <c r="G214">
        <v>800</v>
      </c>
      <c r="H214">
        <v>200</v>
      </c>
      <c r="I214">
        <v>50</v>
      </c>
      <c r="J214">
        <v>379</v>
      </c>
    </row>
    <row r="215" spans="1:10" x14ac:dyDescent="0.25">
      <c r="A215" s="1" t="s">
        <v>34</v>
      </c>
      <c r="B215" s="1" t="s">
        <v>11</v>
      </c>
      <c r="C215">
        <v>3795</v>
      </c>
      <c r="D215">
        <v>28772</v>
      </c>
      <c r="E215">
        <v>2686863</v>
      </c>
      <c r="F215">
        <v>9238.4644793549287</v>
      </c>
      <c r="G215">
        <v>700</v>
      </c>
      <c r="H215">
        <v>200</v>
      </c>
      <c r="I215">
        <v>50</v>
      </c>
      <c r="J215">
        <v>379</v>
      </c>
    </row>
    <row r="216" spans="1:10" x14ac:dyDescent="0.25">
      <c r="A216" s="1" t="s">
        <v>34</v>
      </c>
      <c r="B216" s="1" t="s">
        <v>11</v>
      </c>
      <c r="C216">
        <v>3795</v>
      </c>
      <c r="D216">
        <v>28772</v>
      </c>
      <c r="E216">
        <v>2768106</v>
      </c>
      <c r="F216">
        <v>9520.8327540664541</v>
      </c>
      <c r="G216">
        <v>600</v>
      </c>
      <c r="H216">
        <v>200</v>
      </c>
      <c r="I216">
        <v>50</v>
      </c>
      <c r="J216">
        <v>379</v>
      </c>
    </row>
    <row r="217" spans="1:10" x14ac:dyDescent="0.25">
      <c r="A217" s="1" t="s">
        <v>34</v>
      </c>
      <c r="B217" s="1" t="s">
        <v>11</v>
      </c>
      <c r="C217">
        <v>3795</v>
      </c>
      <c r="D217">
        <v>28772</v>
      </c>
      <c r="E217">
        <v>2874982</v>
      </c>
      <c r="F217">
        <v>9892.2911163631306</v>
      </c>
      <c r="G217">
        <v>500</v>
      </c>
      <c r="H217">
        <v>200</v>
      </c>
      <c r="I217">
        <v>50</v>
      </c>
      <c r="J217">
        <v>379</v>
      </c>
    </row>
    <row r="218" spans="1:10" x14ac:dyDescent="0.25">
      <c r="A218" s="1" t="s">
        <v>34</v>
      </c>
      <c r="B218" s="1" t="s">
        <v>11</v>
      </c>
      <c r="C218">
        <v>3795</v>
      </c>
      <c r="D218">
        <v>28772</v>
      </c>
      <c r="E218">
        <v>2986729</v>
      </c>
      <c r="F218">
        <v>10280.67913248992</v>
      </c>
      <c r="G218">
        <v>400</v>
      </c>
      <c r="H218">
        <v>200</v>
      </c>
      <c r="I218">
        <v>50</v>
      </c>
      <c r="J218">
        <v>379</v>
      </c>
    </row>
    <row r="219" spans="1:10" x14ac:dyDescent="0.25">
      <c r="A219" s="1" t="s">
        <v>34</v>
      </c>
      <c r="B219" s="1" t="s">
        <v>11</v>
      </c>
      <c r="C219">
        <v>3795</v>
      </c>
      <c r="D219">
        <v>28772</v>
      </c>
      <c r="E219">
        <v>3117354</v>
      </c>
      <c r="F219">
        <v>10734.679549562074</v>
      </c>
      <c r="G219">
        <v>300</v>
      </c>
      <c r="H219">
        <v>200</v>
      </c>
      <c r="I219">
        <v>50</v>
      </c>
      <c r="J219">
        <v>379</v>
      </c>
    </row>
    <row r="220" spans="1:10" x14ac:dyDescent="0.25">
      <c r="A220" s="1" t="s">
        <v>34</v>
      </c>
      <c r="B220" s="1" t="s">
        <v>11</v>
      </c>
      <c r="C220">
        <v>3795</v>
      </c>
      <c r="D220">
        <v>28772</v>
      </c>
      <c r="E220">
        <v>3243048</v>
      </c>
      <c r="F220">
        <v>11171.541776727374</v>
      </c>
      <c r="G220">
        <v>200</v>
      </c>
      <c r="H220">
        <v>200</v>
      </c>
      <c r="I220">
        <v>50</v>
      </c>
      <c r="J220">
        <v>379</v>
      </c>
    </row>
    <row r="221" spans="1:10" x14ac:dyDescent="0.25">
      <c r="A221" s="1" t="s">
        <v>34</v>
      </c>
      <c r="B221" s="1" t="s">
        <v>11</v>
      </c>
      <c r="C221">
        <v>3795</v>
      </c>
      <c r="D221">
        <v>28772</v>
      </c>
      <c r="E221">
        <v>3391154</v>
      </c>
      <c r="F221">
        <v>11686.299179758098</v>
      </c>
      <c r="G221">
        <v>100</v>
      </c>
      <c r="H221">
        <v>200</v>
      </c>
      <c r="I221">
        <v>50</v>
      </c>
      <c r="J221">
        <v>379</v>
      </c>
    </row>
    <row r="222" spans="1:10" x14ac:dyDescent="0.25">
      <c r="A222" s="1" t="s">
        <v>35</v>
      </c>
      <c r="B222" s="1" t="s">
        <v>11</v>
      </c>
      <c r="C222">
        <v>417</v>
      </c>
      <c r="D222">
        <v>11861</v>
      </c>
      <c r="E222">
        <v>179763</v>
      </c>
      <c r="F222">
        <v>1415.5804738217689</v>
      </c>
      <c r="G222">
        <v>1000</v>
      </c>
      <c r="H222">
        <v>200</v>
      </c>
      <c r="I222">
        <v>50</v>
      </c>
      <c r="J222">
        <v>41</v>
      </c>
    </row>
    <row r="223" spans="1:10" x14ac:dyDescent="0.25">
      <c r="A223" s="1" t="s">
        <v>35</v>
      </c>
      <c r="B223" s="1" t="s">
        <v>11</v>
      </c>
      <c r="C223">
        <v>417</v>
      </c>
      <c r="D223">
        <v>11861</v>
      </c>
      <c r="E223">
        <v>181467</v>
      </c>
      <c r="F223">
        <v>1429.9468847483349</v>
      </c>
      <c r="G223">
        <v>800</v>
      </c>
      <c r="H223">
        <v>200</v>
      </c>
      <c r="I223">
        <v>50</v>
      </c>
      <c r="J223">
        <v>41</v>
      </c>
    </row>
    <row r="224" spans="1:10" x14ac:dyDescent="0.25">
      <c r="A224" s="1" t="s">
        <v>35</v>
      </c>
      <c r="B224" s="1" t="s">
        <v>11</v>
      </c>
      <c r="C224">
        <v>417</v>
      </c>
      <c r="D224">
        <v>11861</v>
      </c>
      <c r="E224">
        <v>181467</v>
      </c>
      <c r="F224">
        <v>1429.9468847483349</v>
      </c>
      <c r="G224">
        <v>900</v>
      </c>
      <c r="H224">
        <v>200</v>
      </c>
      <c r="I224">
        <v>50</v>
      </c>
      <c r="J224">
        <v>41</v>
      </c>
    </row>
    <row r="225" spans="1:10" x14ac:dyDescent="0.25">
      <c r="A225" s="1" t="s">
        <v>35</v>
      </c>
      <c r="B225" s="1" t="s">
        <v>11</v>
      </c>
      <c r="C225">
        <v>417</v>
      </c>
      <c r="D225">
        <v>11861</v>
      </c>
      <c r="E225">
        <v>181760</v>
      </c>
      <c r="F225">
        <v>1432.4171655003795</v>
      </c>
      <c r="G225">
        <v>700</v>
      </c>
      <c r="H225">
        <v>200</v>
      </c>
      <c r="I225">
        <v>50</v>
      </c>
      <c r="J225">
        <v>41</v>
      </c>
    </row>
    <row r="226" spans="1:10" x14ac:dyDescent="0.25">
      <c r="A226" s="1" t="s">
        <v>35</v>
      </c>
      <c r="B226" s="1" t="s">
        <v>11</v>
      </c>
      <c r="C226">
        <v>417</v>
      </c>
      <c r="D226">
        <v>11861</v>
      </c>
      <c r="E226">
        <v>197841</v>
      </c>
      <c r="F226">
        <v>1567.9959531236827</v>
      </c>
      <c r="G226">
        <v>600</v>
      </c>
      <c r="H226">
        <v>200</v>
      </c>
      <c r="I226">
        <v>50</v>
      </c>
      <c r="J226">
        <v>41</v>
      </c>
    </row>
    <row r="227" spans="1:10" x14ac:dyDescent="0.25">
      <c r="A227" s="1" t="s">
        <v>35</v>
      </c>
      <c r="B227" s="1" t="s">
        <v>11</v>
      </c>
      <c r="C227">
        <v>417</v>
      </c>
      <c r="D227">
        <v>11861</v>
      </c>
      <c r="E227">
        <v>205200</v>
      </c>
      <c r="F227">
        <v>1630.0396256639406</v>
      </c>
      <c r="G227">
        <v>500</v>
      </c>
      <c r="H227">
        <v>200</v>
      </c>
      <c r="I227">
        <v>50</v>
      </c>
      <c r="J227">
        <v>41</v>
      </c>
    </row>
    <row r="228" spans="1:10" x14ac:dyDescent="0.25">
      <c r="A228" s="1" t="s">
        <v>35</v>
      </c>
      <c r="B228" s="1" t="s">
        <v>11</v>
      </c>
      <c r="C228">
        <v>417</v>
      </c>
      <c r="D228">
        <v>11861</v>
      </c>
      <c r="E228">
        <v>219638</v>
      </c>
      <c r="F228">
        <v>1751.7662928926734</v>
      </c>
      <c r="G228">
        <v>400</v>
      </c>
      <c r="H228">
        <v>200</v>
      </c>
      <c r="I228">
        <v>50</v>
      </c>
      <c r="J228">
        <v>41</v>
      </c>
    </row>
    <row r="229" spans="1:10" x14ac:dyDescent="0.25">
      <c r="A229" s="1" t="s">
        <v>35</v>
      </c>
      <c r="B229" s="1" t="s">
        <v>11</v>
      </c>
      <c r="C229">
        <v>417</v>
      </c>
      <c r="D229">
        <v>11861</v>
      </c>
      <c r="E229">
        <v>241578</v>
      </c>
      <c r="F229">
        <v>1936.7422645645393</v>
      </c>
      <c r="G229">
        <v>300</v>
      </c>
      <c r="H229">
        <v>200</v>
      </c>
      <c r="I229">
        <v>50</v>
      </c>
      <c r="J229">
        <v>41</v>
      </c>
    </row>
    <row r="230" spans="1:10" x14ac:dyDescent="0.25">
      <c r="A230" s="1" t="s">
        <v>35</v>
      </c>
      <c r="B230" s="1" t="s">
        <v>11</v>
      </c>
      <c r="C230">
        <v>417</v>
      </c>
      <c r="D230">
        <v>11861</v>
      </c>
      <c r="E230">
        <v>265735</v>
      </c>
      <c r="F230">
        <v>2140.4097462271311</v>
      </c>
      <c r="G230">
        <v>200</v>
      </c>
      <c r="H230">
        <v>200</v>
      </c>
      <c r="I230">
        <v>50</v>
      </c>
      <c r="J230">
        <v>41</v>
      </c>
    </row>
    <row r="231" spans="1:10" x14ac:dyDescent="0.25">
      <c r="A231" s="1" t="s">
        <v>35</v>
      </c>
      <c r="B231" s="1" t="s">
        <v>11</v>
      </c>
      <c r="C231">
        <v>417</v>
      </c>
      <c r="D231">
        <v>11861</v>
      </c>
      <c r="E231">
        <v>325988</v>
      </c>
      <c r="F231">
        <v>2648.4023269538825</v>
      </c>
      <c r="G231">
        <v>100</v>
      </c>
      <c r="H231">
        <v>200</v>
      </c>
      <c r="I231">
        <v>50</v>
      </c>
      <c r="J231">
        <v>41</v>
      </c>
    </row>
    <row r="232" spans="1:10" x14ac:dyDescent="0.25">
      <c r="A232" s="1" t="s">
        <v>36</v>
      </c>
      <c r="B232" s="1" t="s">
        <v>11</v>
      </c>
      <c r="C232">
        <v>4461</v>
      </c>
      <c r="D232">
        <v>182566</v>
      </c>
      <c r="E232">
        <v>6043842</v>
      </c>
      <c r="F232">
        <v>3210.4970257331597</v>
      </c>
      <c r="G232">
        <v>1000</v>
      </c>
      <c r="H232">
        <v>200</v>
      </c>
      <c r="I232">
        <v>50</v>
      </c>
      <c r="J232">
        <v>446</v>
      </c>
    </row>
    <row r="233" spans="1:10" x14ac:dyDescent="0.25">
      <c r="A233" s="1" t="s">
        <v>36</v>
      </c>
      <c r="B233" s="1" t="s">
        <v>11</v>
      </c>
      <c r="C233">
        <v>4461</v>
      </c>
      <c r="D233">
        <v>182566</v>
      </c>
      <c r="E233">
        <v>6178973</v>
      </c>
      <c r="F233">
        <v>3284.5146412804138</v>
      </c>
      <c r="G233">
        <v>900</v>
      </c>
      <c r="H233">
        <v>200</v>
      </c>
      <c r="I233">
        <v>50</v>
      </c>
      <c r="J233">
        <v>446</v>
      </c>
    </row>
    <row r="234" spans="1:10" x14ac:dyDescent="0.25">
      <c r="A234" s="1" t="s">
        <v>36</v>
      </c>
      <c r="B234" s="1" t="s">
        <v>11</v>
      </c>
      <c r="C234">
        <v>4461</v>
      </c>
      <c r="D234">
        <v>182566</v>
      </c>
      <c r="E234">
        <v>6340932</v>
      </c>
      <c r="F234">
        <v>3373.2272164587052</v>
      </c>
      <c r="G234">
        <v>800</v>
      </c>
      <c r="H234">
        <v>200</v>
      </c>
      <c r="I234">
        <v>50</v>
      </c>
      <c r="J234">
        <v>446</v>
      </c>
    </row>
    <row r="235" spans="1:10" x14ac:dyDescent="0.25">
      <c r="A235" s="1" t="s">
        <v>36</v>
      </c>
      <c r="B235" s="1" t="s">
        <v>11</v>
      </c>
      <c r="C235">
        <v>4461</v>
      </c>
      <c r="D235">
        <v>182566</v>
      </c>
      <c r="E235">
        <v>6498046</v>
      </c>
      <c r="F235">
        <v>3459.2859568594372</v>
      </c>
      <c r="G235">
        <v>700</v>
      </c>
      <c r="H235">
        <v>200</v>
      </c>
      <c r="I235">
        <v>50</v>
      </c>
      <c r="J235">
        <v>446</v>
      </c>
    </row>
    <row r="236" spans="1:10" x14ac:dyDescent="0.25">
      <c r="A236" s="1" t="s">
        <v>36</v>
      </c>
      <c r="B236" s="1" t="s">
        <v>11</v>
      </c>
      <c r="C236">
        <v>4461</v>
      </c>
      <c r="D236">
        <v>182566</v>
      </c>
      <c r="E236">
        <v>6684845</v>
      </c>
      <c r="F236">
        <v>3561.6045704019371</v>
      </c>
      <c r="G236">
        <v>600</v>
      </c>
      <c r="H236">
        <v>200</v>
      </c>
      <c r="I236">
        <v>50</v>
      </c>
      <c r="J236">
        <v>446</v>
      </c>
    </row>
    <row r="237" spans="1:10" x14ac:dyDescent="0.25">
      <c r="A237" s="1" t="s">
        <v>36</v>
      </c>
      <c r="B237" s="1" t="s">
        <v>11</v>
      </c>
      <c r="C237">
        <v>4461</v>
      </c>
      <c r="D237">
        <v>182566</v>
      </c>
      <c r="E237">
        <v>6895255</v>
      </c>
      <c r="F237">
        <v>3676.8560411029434</v>
      </c>
      <c r="G237">
        <v>500</v>
      </c>
      <c r="H237">
        <v>200</v>
      </c>
      <c r="I237">
        <v>50</v>
      </c>
      <c r="J237">
        <v>446</v>
      </c>
    </row>
    <row r="238" spans="1:10" x14ac:dyDescent="0.25">
      <c r="A238" s="1" t="s">
        <v>36</v>
      </c>
      <c r="B238" s="1" t="s">
        <v>11</v>
      </c>
      <c r="C238">
        <v>4461</v>
      </c>
      <c r="D238">
        <v>182566</v>
      </c>
      <c r="E238">
        <v>7134826</v>
      </c>
      <c r="F238">
        <v>3808.0803654568758</v>
      </c>
      <c r="G238">
        <v>400</v>
      </c>
      <c r="H238">
        <v>200</v>
      </c>
      <c r="I238">
        <v>50</v>
      </c>
      <c r="J238">
        <v>446</v>
      </c>
    </row>
    <row r="239" spans="1:10" x14ac:dyDescent="0.25">
      <c r="A239" s="1" t="s">
        <v>36</v>
      </c>
      <c r="B239" s="1" t="s">
        <v>11</v>
      </c>
      <c r="C239">
        <v>4461</v>
      </c>
      <c r="D239">
        <v>182566</v>
      </c>
      <c r="E239">
        <v>7367620</v>
      </c>
      <c r="F239">
        <v>3935.5926076049209</v>
      </c>
      <c r="G239">
        <v>300</v>
      </c>
      <c r="H239">
        <v>200</v>
      </c>
      <c r="I239">
        <v>50</v>
      </c>
      <c r="J239">
        <v>446</v>
      </c>
    </row>
    <row r="240" spans="1:10" x14ac:dyDescent="0.25">
      <c r="A240" s="1" t="s">
        <v>36</v>
      </c>
      <c r="B240" s="1" t="s">
        <v>11</v>
      </c>
      <c r="C240">
        <v>4461</v>
      </c>
      <c r="D240">
        <v>182566</v>
      </c>
      <c r="E240">
        <v>7656506</v>
      </c>
      <c r="F240">
        <v>4093.8290809898886</v>
      </c>
      <c r="G240">
        <v>200</v>
      </c>
      <c r="H240">
        <v>200</v>
      </c>
      <c r="I240">
        <v>50</v>
      </c>
      <c r="J240">
        <v>446</v>
      </c>
    </row>
    <row r="241" spans="1:10" x14ac:dyDescent="0.25">
      <c r="A241" s="1" t="s">
        <v>36</v>
      </c>
      <c r="B241" s="1" t="s">
        <v>11</v>
      </c>
      <c r="C241">
        <v>4461</v>
      </c>
      <c r="D241">
        <v>182566</v>
      </c>
      <c r="E241">
        <v>7971587</v>
      </c>
      <c r="F241">
        <v>4266.4137900813948</v>
      </c>
      <c r="G241">
        <v>100</v>
      </c>
      <c r="H241">
        <v>200</v>
      </c>
      <c r="I241">
        <v>50</v>
      </c>
      <c r="J241">
        <v>446</v>
      </c>
    </row>
    <row r="242" spans="1:10" x14ac:dyDescent="0.25">
      <c r="A242" s="1" t="s">
        <v>37</v>
      </c>
      <c r="B242" s="1" t="s">
        <v>28</v>
      </c>
      <c r="C242">
        <v>26</v>
      </c>
      <c r="D242">
        <v>937</v>
      </c>
      <c r="E242">
        <v>1103</v>
      </c>
      <c r="F242">
        <v>17.716115261472787</v>
      </c>
      <c r="G242">
        <v>600</v>
      </c>
      <c r="H242">
        <v>200</v>
      </c>
      <c r="I242">
        <v>50</v>
      </c>
      <c r="J242">
        <v>2</v>
      </c>
    </row>
    <row r="243" spans="1:10" x14ac:dyDescent="0.25">
      <c r="A243" s="1" t="s">
        <v>37</v>
      </c>
      <c r="B243" s="1" t="s">
        <v>28</v>
      </c>
      <c r="C243">
        <v>26</v>
      </c>
      <c r="D243">
        <v>937</v>
      </c>
      <c r="E243">
        <v>1103</v>
      </c>
      <c r="F243">
        <v>17.716115261472787</v>
      </c>
      <c r="G243">
        <v>700</v>
      </c>
      <c r="H243">
        <v>200</v>
      </c>
      <c r="I243">
        <v>50</v>
      </c>
      <c r="J243">
        <v>2</v>
      </c>
    </row>
    <row r="244" spans="1:10" x14ac:dyDescent="0.25">
      <c r="A244" s="1" t="s">
        <v>37</v>
      </c>
      <c r="B244" s="1" t="s">
        <v>28</v>
      </c>
      <c r="C244">
        <v>26</v>
      </c>
      <c r="D244">
        <v>937</v>
      </c>
      <c r="E244">
        <v>1103</v>
      </c>
      <c r="F244">
        <v>17.716115261472787</v>
      </c>
      <c r="G244">
        <v>800</v>
      </c>
      <c r="H244">
        <v>200</v>
      </c>
      <c r="I244">
        <v>50</v>
      </c>
      <c r="J244">
        <v>2</v>
      </c>
    </row>
    <row r="245" spans="1:10" x14ac:dyDescent="0.25">
      <c r="A245" s="1" t="s">
        <v>37</v>
      </c>
      <c r="B245" s="1" t="s">
        <v>28</v>
      </c>
      <c r="C245">
        <v>26</v>
      </c>
      <c r="D245">
        <v>937</v>
      </c>
      <c r="E245">
        <v>1149</v>
      </c>
      <c r="F245">
        <v>22.625400213447172</v>
      </c>
      <c r="G245">
        <v>500</v>
      </c>
      <c r="H245">
        <v>200</v>
      </c>
      <c r="I245">
        <v>50</v>
      </c>
      <c r="J245">
        <v>2</v>
      </c>
    </row>
    <row r="246" spans="1:10" x14ac:dyDescent="0.25">
      <c r="A246" s="1" t="s">
        <v>37</v>
      </c>
      <c r="B246" s="1" t="s">
        <v>28</v>
      </c>
      <c r="C246">
        <v>26</v>
      </c>
      <c r="D246">
        <v>937</v>
      </c>
      <c r="E246">
        <v>1170</v>
      </c>
      <c r="F246">
        <v>24.86659551760939</v>
      </c>
      <c r="G246">
        <v>1000</v>
      </c>
      <c r="H246">
        <v>200</v>
      </c>
      <c r="I246">
        <v>50</v>
      </c>
      <c r="J246">
        <v>2</v>
      </c>
    </row>
    <row r="247" spans="1:10" x14ac:dyDescent="0.25">
      <c r="A247" s="1" t="s">
        <v>37</v>
      </c>
      <c r="B247" s="1" t="s">
        <v>28</v>
      </c>
      <c r="C247">
        <v>26</v>
      </c>
      <c r="D247">
        <v>937</v>
      </c>
      <c r="E247">
        <v>1188</v>
      </c>
      <c r="F247">
        <v>26.787620064034151</v>
      </c>
      <c r="G247">
        <v>100</v>
      </c>
      <c r="H247">
        <v>200</v>
      </c>
      <c r="I247">
        <v>50</v>
      </c>
      <c r="J247">
        <v>2</v>
      </c>
    </row>
    <row r="248" spans="1:10" x14ac:dyDescent="0.25">
      <c r="A248" s="1" t="s">
        <v>37</v>
      </c>
      <c r="B248" s="1" t="s">
        <v>28</v>
      </c>
      <c r="C248">
        <v>26</v>
      </c>
      <c r="D248">
        <v>937</v>
      </c>
      <c r="E248">
        <v>1188</v>
      </c>
      <c r="F248">
        <v>26.787620064034151</v>
      </c>
      <c r="G248">
        <v>200</v>
      </c>
      <c r="H248">
        <v>200</v>
      </c>
      <c r="I248">
        <v>50</v>
      </c>
      <c r="J248">
        <v>2</v>
      </c>
    </row>
    <row r="249" spans="1:10" x14ac:dyDescent="0.25">
      <c r="A249" s="1" t="s">
        <v>37</v>
      </c>
      <c r="B249" s="1" t="s">
        <v>28</v>
      </c>
      <c r="C249">
        <v>26</v>
      </c>
      <c r="D249">
        <v>937</v>
      </c>
      <c r="E249">
        <v>1188</v>
      </c>
      <c r="F249">
        <v>26.787620064034151</v>
      </c>
      <c r="G249">
        <v>300</v>
      </c>
      <c r="H249">
        <v>200</v>
      </c>
      <c r="I249">
        <v>50</v>
      </c>
      <c r="J249">
        <v>2</v>
      </c>
    </row>
    <row r="250" spans="1:10" x14ac:dyDescent="0.25">
      <c r="A250" s="1" t="s">
        <v>37</v>
      </c>
      <c r="B250" s="1" t="s">
        <v>28</v>
      </c>
      <c r="C250">
        <v>26</v>
      </c>
      <c r="D250">
        <v>937</v>
      </c>
      <c r="E250">
        <v>1188</v>
      </c>
      <c r="F250">
        <v>26.787620064034151</v>
      </c>
      <c r="G250">
        <v>400</v>
      </c>
      <c r="H250">
        <v>200</v>
      </c>
      <c r="I250">
        <v>50</v>
      </c>
      <c r="J250">
        <v>2</v>
      </c>
    </row>
    <row r="251" spans="1:10" x14ac:dyDescent="0.25">
      <c r="A251" s="1" t="s">
        <v>37</v>
      </c>
      <c r="B251" s="1" t="s">
        <v>28</v>
      </c>
      <c r="C251">
        <v>26</v>
      </c>
      <c r="D251">
        <v>937</v>
      </c>
      <c r="E251">
        <v>1202</v>
      </c>
      <c r="F251">
        <v>28.281750266808963</v>
      </c>
      <c r="G251">
        <v>900</v>
      </c>
      <c r="H251">
        <v>200</v>
      </c>
      <c r="I251">
        <v>50</v>
      </c>
      <c r="J251">
        <v>2</v>
      </c>
    </row>
    <row r="252" spans="1:10" x14ac:dyDescent="0.25">
      <c r="A252" s="1" t="s">
        <v>38</v>
      </c>
      <c r="B252" s="1" t="s">
        <v>11</v>
      </c>
      <c r="C252">
        <v>262</v>
      </c>
      <c r="D252">
        <v>2378</v>
      </c>
      <c r="E252">
        <v>12205</v>
      </c>
      <c r="F252">
        <v>413.24642556770397</v>
      </c>
      <c r="G252">
        <v>600</v>
      </c>
      <c r="H252">
        <v>200</v>
      </c>
      <c r="I252">
        <v>50</v>
      </c>
      <c r="J252">
        <v>26</v>
      </c>
    </row>
    <row r="253" spans="1:10" x14ac:dyDescent="0.25">
      <c r="A253" s="1" t="s">
        <v>38</v>
      </c>
      <c r="B253" s="1" t="s">
        <v>11</v>
      </c>
      <c r="C253">
        <v>262</v>
      </c>
      <c r="D253">
        <v>2378</v>
      </c>
      <c r="E253">
        <v>12205</v>
      </c>
      <c r="F253">
        <v>413.24642556770397</v>
      </c>
      <c r="G253">
        <v>700</v>
      </c>
      <c r="H253">
        <v>200</v>
      </c>
      <c r="I253">
        <v>50</v>
      </c>
      <c r="J253">
        <v>26</v>
      </c>
    </row>
    <row r="254" spans="1:10" x14ac:dyDescent="0.25">
      <c r="A254" s="1" t="s">
        <v>38</v>
      </c>
      <c r="B254" s="1" t="s">
        <v>11</v>
      </c>
      <c r="C254">
        <v>262</v>
      </c>
      <c r="D254">
        <v>2378</v>
      </c>
      <c r="E254">
        <v>12205</v>
      </c>
      <c r="F254">
        <v>413.24642556770397</v>
      </c>
      <c r="G254">
        <v>800</v>
      </c>
      <c r="H254">
        <v>200</v>
      </c>
      <c r="I254">
        <v>50</v>
      </c>
      <c r="J254">
        <v>26</v>
      </c>
    </row>
    <row r="255" spans="1:10" x14ac:dyDescent="0.25">
      <c r="A255" s="1" t="s">
        <v>38</v>
      </c>
      <c r="B255" s="1" t="s">
        <v>11</v>
      </c>
      <c r="C255">
        <v>262</v>
      </c>
      <c r="D255">
        <v>2378</v>
      </c>
      <c r="E255">
        <v>12335</v>
      </c>
      <c r="F255">
        <v>418.71320437342303</v>
      </c>
      <c r="G255">
        <v>900</v>
      </c>
      <c r="H255">
        <v>200</v>
      </c>
      <c r="I255">
        <v>50</v>
      </c>
      <c r="J255">
        <v>26</v>
      </c>
    </row>
    <row r="256" spans="1:10" x14ac:dyDescent="0.25">
      <c r="A256" s="1" t="s">
        <v>38</v>
      </c>
      <c r="B256" s="1" t="s">
        <v>11</v>
      </c>
      <c r="C256">
        <v>262</v>
      </c>
      <c r="D256">
        <v>2378</v>
      </c>
      <c r="E256">
        <v>12335</v>
      </c>
      <c r="F256">
        <v>418.71320437342303</v>
      </c>
      <c r="G256">
        <v>1000</v>
      </c>
      <c r="H256">
        <v>200</v>
      </c>
      <c r="I256">
        <v>50</v>
      </c>
      <c r="J256">
        <v>26</v>
      </c>
    </row>
    <row r="257" spans="1:10" x14ac:dyDescent="0.25">
      <c r="A257" s="1" t="s">
        <v>38</v>
      </c>
      <c r="B257" s="1" t="s">
        <v>11</v>
      </c>
      <c r="C257">
        <v>262</v>
      </c>
      <c r="D257">
        <v>2378</v>
      </c>
      <c r="E257">
        <v>12445</v>
      </c>
      <c r="F257">
        <v>423.33894028595461</v>
      </c>
      <c r="G257">
        <v>500</v>
      </c>
      <c r="H257">
        <v>200</v>
      </c>
      <c r="I257">
        <v>50</v>
      </c>
      <c r="J257">
        <v>26</v>
      </c>
    </row>
    <row r="258" spans="1:10" x14ac:dyDescent="0.25">
      <c r="A258" s="1" t="s">
        <v>38</v>
      </c>
      <c r="B258" s="1" t="s">
        <v>11</v>
      </c>
      <c r="C258">
        <v>262</v>
      </c>
      <c r="D258">
        <v>2378</v>
      </c>
      <c r="E258">
        <v>12920</v>
      </c>
      <c r="F258">
        <v>443.31370899915896</v>
      </c>
      <c r="G258">
        <v>400</v>
      </c>
      <c r="H258">
        <v>200</v>
      </c>
      <c r="I258">
        <v>50</v>
      </c>
      <c r="J258">
        <v>26</v>
      </c>
    </row>
    <row r="259" spans="1:10" x14ac:dyDescent="0.25">
      <c r="A259" s="1" t="s">
        <v>38</v>
      </c>
      <c r="B259" s="1" t="s">
        <v>11</v>
      </c>
      <c r="C259">
        <v>262</v>
      </c>
      <c r="D259">
        <v>2378</v>
      </c>
      <c r="E259">
        <v>14092</v>
      </c>
      <c r="F259">
        <v>492.59882253994954</v>
      </c>
      <c r="G259">
        <v>300</v>
      </c>
      <c r="H259">
        <v>200</v>
      </c>
      <c r="I259">
        <v>50</v>
      </c>
      <c r="J259">
        <v>26</v>
      </c>
    </row>
    <row r="260" spans="1:10" x14ac:dyDescent="0.25">
      <c r="A260" s="1" t="s">
        <v>38</v>
      </c>
      <c r="B260" s="1" t="s">
        <v>11</v>
      </c>
      <c r="C260">
        <v>262</v>
      </c>
      <c r="D260">
        <v>2378</v>
      </c>
      <c r="E260">
        <v>15187</v>
      </c>
      <c r="F260">
        <v>538.64592094196803</v>
      </c>
      <c r="G260">
        <v>200</v>
      </c>
      <c r="H260">
        <v>200</v>
      </c>
      <c r="I260">
        <v>50</v>
      </c>
      <c r="J260">
        <v>26</v>
      </c>
    </row>
    <row r="261" spans="1:10" x14ac:dyDescent="0.25">
      <c r="A261" s="1" t="s">
        <v>38</v>
      </c>
      <c r="B261" s="1" t="s">
        <v>11</v>
      </c>
      <c r="C261">
        <v>262</v>
      </c>
      <c r="D261">
        <v>2378</v>
      </c>
      <c r="E261">
        <v>16714</v>
      </c>
      <c r="F261">
        <v>602.8595458368377</v>
      </c>
      <c r="G261">
        <v>100</v>
      </c>
      <c r="H261">
        <v>200</v>
      </c>
      <c r="I261">
        <v>50</v>
      </c>
      <c r="J261">
        <v>26</v>
      </c>
    </row>
    <row r="262" spans="1:10" x14ac:dyDescent="0.25">
      <c r="A262" s="1" t="s">
        <v>39</v>
      </c>
      <c r="B262" s="1" t="s">
        <v>28</v>
      </c>
      <c r="C262">
        <v>120</v>
      </c>
      <c r="D262">
        <v>6942</v>
      </c>
      <c r="E262">
        <v>21264</v>
      </c>
      <c r="F262">
        <v>206.30942091616248</v>
      </c>
      <c r="G262">
        <v>900</v>
      </c>
      <c r="H262">
        <v>200</v>
      </c>
      <c r="I262">
        <v>50</v>
      </c>
      <c r="J262">
        <v>12</v>
      </c>
    </row>
    <row r="263" spans="1:10" x14ac:dyDescent="0.25">
      <c r="A263" s="1" t="s">
        <v>39</v>
      </c>
      <c r="B263" s="1" t="s">
        <v>28</v>
      </c>
      <c r="C263">
        <v>120</v>
      </c>
      <c r="D263">
        <v>6942</v>
      </c>
      <c r="E263">
        <v>21264</v>
      </c>
      <c r="F263">
        <v>206.30942091616248</v>
      </c>
      <c r="G263">
        <v>1000</v>
      </c>
      <c r="H263">
        <v>200</v>
      </c>
      <c r="I263">
        <v>50</v>
      </c>
      <c r="J263">
        <v>12</v>
      </c>
    </row>
    <row r="264" spans="1:10" x14ac:dyDescent="0.25">
      <c r="A264" s="1" t="s">
        <v>39</v>
      </c>
      <c r="B264" s="1" t="s">
        <v>28</v>
      </c>
      <c r="C264">
        <v>120</v>
      </c>
      <c r="D264">
        <v>6942</v>
      </c>
      <c r="E264">
        <v>21664</v>
      </c>
      <c r="F264">
        <v>212.07144915010085</v>
      </c>
      <c r="G264">
        <v>800</v>
      </c>
      <c r="H264">
        <v>200</v>
      </c>
      <c r="I264">
        <v>50</v>
      </c>
      <c r="J264">
        <v>12</v>
      </c>
    </row>
    <row r="265" spans="1:10" x14ac:dyDescent="0.25">
      <c r="A265" s="1" t="s">
        <v>39</v>
      </c>
      <c r="B265" s="1" t="s">
        <v>28</v>
      </c>
      <c r="C265">
        <v>120</v>
      </c>
      <c r="D265">
        <v>6942</v>
      </c>
      <c r="E265">
        <v>21800</v>
      </c>
      <c r="F265">
        <v>214.03053874963987</v>
      </c>
      <c r="G265">
        <v>500</v>
      </c>
      <c r="H265">
        <v>200</v>
      </c>
      <c r="I265">
        <v>50</v>
      </c>
      <c r="J265">
        <v>12</v>
      </c>
    </row>
    <row r="266" spans="1:10" x14ac:dyDescent="0.25">
      <c r="A266" s="1" t="s">
        <v>39</v>
      </c>
      <c r="B266" s="1" t="s">
        <v>28</v>
      </c>
      <c r="C266">
        <v>120</v>
      </c>
      <c r="D266">
        <v>6942</v>
      </c>
      <c r="E266">
        <v>21800</v>
      </c>
      <c r="F266">
        <v>214.03053874963987</v>
      </c>
      <c r="G266">
        <v>600</v>
      </c>
      <c r="H266">
        <v>200</v>
      </c>
      <c r="I266">
        <v>50</v>
      </c>
      <c r="J266">
        <v>12</v>
      </c>
    </row>
    <row r="267" spans="1:10" x14ac:dyDescent="0.25">
      <c r="A267" s="1" t="s">
        <v>39</v>
      </c>
      <c r="B267" s="1" t="s">
        <v>28</v>
      </c>
      <c r="C267">
        <v>120</v>
      </c>
      <c r="D267">
        <v>6942</v>
      </c>
      <c r="E267">
        <v>21800</v>
      </c>
      <c r="F267">
        <v>214.03053874963987</v>
      </c>
      <c r="G267">
        <v>700</v>
      </c>
      <c r="H267">
        <v>200</v>
      </c>
      <c r="I267">
        <v>50</v>
      </c>
      <c r="J267">
        <v>12</v>
      </c>
    </row>
    <row r="268" spans="1:10" x14ac:dyDescent="0.25">
      <c r="A268" s="1" t="s">
        <v>39</v>
      </c>
      <c r="B268" s="1" t="s">
        <v>28</v>
      </c>
      <c r="C268">
        <v>120</v>
      </c>
      <c r="D268">
        <v>6942</v>
      </c>
      <c r="E268">
        <v>22010</v>
      </c>
      <c r="F268">
        <v>217.0556035724575</v>
      </c>
      <c r="G268">
        <v>400</v>
      </c>
      <c r="H268">
        <v>200</v>
      </c>
      <c r="I268">
        <v>50</v>
      </c>
      <c r="J268">
        <v>12</v>
      </c>
    </row>
    <row r="269" spans="1:10" x14ac:dyDescent="0.25">
      <c r="A269" s="1" t="s">
        <v>39</v>
      </c>
      <c r="B269" s="1" t="s">
        <v>28</v>
      </c>
      <c r="C269">
        <v>120</v>
      </c>
      <c r="D269">
        <v>6942</v>
      </c>
      <c r="E269">
        <v>23038</v>
      </c>
      <c r="F269">
        <v>231.86401613367906</v>
      </c>
      <c r="G269">
        <v>300</v>
      </c>
      <c r="H269">
        <v>200</v>
      </c>
      <c r="I269">
        <v>50</v>
      </c>
      <c r="J269">
        <v>12</v>
      </c>
    </row>
    <row r="270" spans="1:10" x14ac:dyDescent="0.25">
      <c r="A270" s="1" t="s">
        <v>39</v>
      </c>
      <c r="B270" s="1" t="s">
        <v>28</v>
      </c>
      <c r="C270">
        <v>120</v>
      </c>
      <c r="D270">
        <v>6942</v>
      </c>
      <c r="E270">
        <v>23504</v>
      </c>
      <c r="F270">
        <v>238.57677902621722</v>
      </c>
      <c r="G270">
        <v>200</v>
      </c>
      <c r="H270">
        <v>200</v>
      </c>
      <c r="I270">
        <v>50</v>
      </c>
      <c r="J270">
        <v>12</v>
      </c>
    </row>
    <row r="271" spans="1:10" x14ac:dyDescent="0.25">
      <c r="A271" s="1" t="s">
        <v>39</v>
      </c>
      <c r="B271" s="1" t="s">
        <v>28</v>
      </c>
      <c r="C271">
        <v>120</v>
      </c>
      <c r="D271">
        <v>6942</v>
      </c>
      <c r="E271">
        <v>27721</v>
      </c>
      <c r="F271">
        <v>299.32296168251224</v>
      </c>
      <c r="G271">
        <v>100</v>
      </c>
      <c r="H271">
        <v>200</v>
      </c>
      <c r="I271">
        <v>50</v>
      </c>
      <c r="J271">
        <v>12</v>
      </c>
    </row>
    <row r="272" spans="1:10" x14ac:dyDescent="0.25">
      <c r="A272" s="1" t="s">
        <v>40</v>
      </c>
      <c r="B272" s="1" t="s">
        <v>28</v>
      </c>
      <c r="C272">
        <v>17</v>
      </c>
      <c r="D272">
        <v>2085</v>
      </c>
      <c r="E272">
        <v>2090</v>
      </c>
      <c r="F272">
        <v>0.23980815347721823</v>
      </c>
      <c r="G272">
        <v>500</v>
      </c>
      <c r="H272">
        <v>200</v>
      </c>
      <c r="I272">
        <v>50</v>
      </c>
      <c r="J272">
        <v>1</v>
      </c>
    </row>
    <row r="273" spans="1:10" x14ac:dyDescent="0.25">
      <c r="A273" s="1" t="s">
        <v>40</v>
      </c>
      <c r="B273" s="1" t="s">
        <v>28</v>
      </c>
      <c r="C273">
        <v>17</v>
      </c>
      <c r="D273">
        <v>2085</v>
      </c>
      <c r="E273">
        <v>2090</v>
      </c>
      <c r="F273">
        <v>0.23980815347721823</v>
      </c>
      <c r="G273">
        <v>600</v>
      </c>
      <c r="H273">
        <v>200</v>
      </c>
      <c r="I273">
        <v>50</v>
      </c>
      <c r="J273">
        <v>1</v>
      </c>
    </row>
    <row r="274" spans="1:10" x14ac:dyDescent="0.25">
      <c r="A274" s="1" t="s">
        <v>40</v>
      </c>
      <c r="B274" s="1" t="s">
        <v>28</v>
      </c>
      <c r="C274">
        <v>17</v>
      </c>
      <c r="D274">
        <v>2085</v>
      </c>
      <c r="E274">
        <v>2090</v>
      </c>
      <c r="F274">
        <v>0.23980815347721823</v>
      </c>
      <c r="G274">
        <v>700</v>
      </c>
      <c r="H274">
        <v>200</v>
      </c>
      <c r="I274">
        <v>50</v>
      </c>
      <c r="J274">
        <v>1</v>
      </c>
    </row>
    <row r="275" spans="1:10" x14ac:dyDescent="0.25">
      <c r="A275" s="1" t="s">
        <v>40</v>
      </c>
      <c r="B275" s="1" t="s">
        <v>28</v>
      </c>
      <c r="C275">
        <v>17</v>
      </c>
      <c r="D275">
        <v>2085</v>
      </c>
      <c r="E275">
        <v>2090</v>
      </c>
      <c r="F275">
        <v>0.23980815347721823</v>
      </c>
      <c r="G275">
        <v>800</v>
      </c>
      <c r="H275">
        <v>200</v>
      </c>
      <c r="I275">
        <v>50</v>
      </c>
      <c r="J275">
        <v>1</v>
      </c>
    </row>
    <row r="276" spans="1:10" x14ac:dyDescent="0.25">
      <c r="A276" s="1" t="s">
        <v>40</v>
      </c>
      <c r="B276" s="1" t="s">
        <v>28</v>
      </c>
      <c r="C276">
        <v>17</v>
      </c>
      <c r="D276">
        <v>2085</v>
      </c>
      <c r="E276">
        <v>2123</v>
      </c>
      <c r="F276">
        <v>1.8225419664268585</v>
      </c>
      <c r="G276">
        <v>900</v>
      </c>
      <c r="H276">
        <v>200</v>
      </c>
      <c r="I276">
        <v>50</v>
      </c>
      <c r="J276">
        <v>1</v>
      </c>
    </row>
    <row r="277" spans="1:10" x14ac:dyDescent="0.25">
      <c r="A277" s="1" t="s">
        <v>40</v>
      </c>
      <c r="B277" s="1" t="s">
        <v>28</v>
      </c>
      <c r="C277">
        <v>17</v>
      </c>
      <c r="D277">
        <v>2085</v>
      </c>
      <c r="E277">
        <v>2123</v>
      </c>
      <c r="F277">
        <v>1.8225419664268585</v>
      </c>
      <c r="G277">
        <v>1000</v>
      </c>
      <c r="H277">
        <v>200</v>
      </c>
      <c r="I277">
        <v>50</v>
      </c>
      <c r="J277">
        <v>1</v>
      </c>
    </row>
    <row r="278" spans="1:10" x14ac:dyDescent="0.25">
      <c r="A278" s="1" t="s">
        <v>40</v>
      </c>
      <c r="B278" s="1" t="s">
        <v>28</v>
      </c>
      <c r="C278">
        <v>17</v>
      </c>
      <c r="D278">
        <v>2085</v>
      </c>
      <c r="E278">
        <v>2154</v>
      </c>
      <c r="F278">
        <v>3.3093525179856114</v>
      </c>
      <c r="G278">
        <v>200</v>
      </c>
      <c r="H278">
        <v>200</v>
      </c>
      <c r="I278">
        <v>50</v>
      </c>
      <c r="J278">
        <v>1</v>
      </c>
    </row>
    <row r="279" spans="1:10" x14ac:dyDescent="0.25">
      <c r="A279" s="1" t="s">
        <v>40</v>
      </c>
      <c r="B279" s="1" t="s">
        <v>28</v>
      </c>
      <c r="C279">
        <v>17</v>
      </c>
      <c r="D279">
        <v>2085</v>
      </c>
      <c r="E279">
        <v>2154</v>
      </c>
      <c r="F279">
        <v>3.3093525179856114</v>
      </c>
      <c r="G279">
        <v>300</v>
      </c>
      <c r="H279">
        <v>200</v>
      </c>
      <c r="I279">
        <v>50</v>
      </c>
      <c r="J279">
        <v>1</v>
      </c>
    </row>
    <row r="280" spans="1:10" x14ac:dyDescent="0.25">
      <c r="A280" s="1" t="s">
        <v>40</v>
      </c>
      <c r="B280" s="1" t="s">
        <v>28</v>
      </c>
      <c r="C280">
        <v>17</v>
      </c>
      <c r="D280">
        <v>2085</v>
      </c>
      <c r="E280">
        <v>2154</v>
      </c>
      <c r="F280">
        <v>3.3093525179856114</v>
      </c>
      <c r="G280">
        <v>400</v>
      </c>
      <c r="H280">
        <v>200</v>
      </c>
      <c r="I280">
        <v>50</v>
      </c>
      <c r="J280">
        <v>1</v>
      </c>
    </row>
    <row r="281" spans="1:10" x14ac:dyDescent="0.25">
      <c r="A281" s="1" t="s">
        <v>40</v>
      </c>
      <c r="B281" s="1" t="s">
        <v>28</v>
      </c>
      <c r="C281">
        <v>17</v>
      </c>
      <c r="D281">
        <v>2085</v>
      </c>
      <c r="E281">
        <v>2159</v>
      </c>
      <c r="F281">
        <v>3.5491606714628299</v>
      </c>
      <c r="G281">
        <v>100</v>
      </c>
      <c r="H281">
        <v>200</v>
      </c>
      <c r="I281">
        <v>50</v>
      </c>
      <c r="J281">
        <v>1</v>
      </c>
    </row>
    <row r="282" spans="1:10" x14ac:dyDescent="0.25">
      <c r="A282" s="1" t="s">
        <v>41</v>
      </c>
      <c r="B282" s="1" t="s">
        <v>28</v>
      </c>
      <c r="C282">
        <v>21</v>
      </c>
      <c r="D282">
        <v>2707</v>
      </c>
      <c r="E282">
        <v>3149</v>
      </c>
      <c r="F282">
        <v>16.328038418913927</v>
      </c>
      <c r="G282">
        <v>700</v>
      </c>
      <c r="H282">
        <v>200</v>
      </c>
      <c r="I282">
        <v>50</v>
      </c>
      <c r="J282">
        <v>2</v>
      </c>
    </row>
    <row r="283" spans="1:10" x14ac:dyDescent="0.25">
      <c r="A283" s="1" t="s">
        <v>41</v>
      </c>
      <c r="B283" s="1" t="s">
        <v>28</v>
      </c>
      <c r="C283">
        <v>21</v>
      </c>
      <c r="D283">
        <v>2707</v>
      </c>
      <c r="E283">
        <v>3149</v>
      </c>
      <c r="F283">
        <v>16.328038418913927</v>
      </c>
      <c r="G283">
        <v>800</v>
      </c>
      <c r="H283">
        <v>200</v>
      </c>
      <c r="I283">
        <v>50</v>
      </c>
      <c r="J283">
        <v>2</v>
      </c>
    </row>
    <row r="284" spans="1:10" x14ac:dyDescent="0.25">
      <c r="A284" s="1" t="s">
        <v>41</v>
      </c>
      <c r="B284" s="1" t="s">
        <v>28</v>
      </c>
      <c r="C284">
        <v>21</v>
      </c>
      <c r="D284">
        <v>2707</v>
      </c>
      <c r="E284">
        <v>3233</v>
      </c>
      <c r="F284">
        <v>19.431104543775398</v>
      </c>
      <c r="G284">
        <v>900</v>
      </c>
      <c r="H284">
        <v>200</v>
      </c>
      <c r="I284">
        <v>50</v>
      </c>
      <c r="J284">
        <v>2</v>
      </c>
    </row>
    <row r="285" spans="1:10" x14ac:dyDescent="0.25">
      <c r="A285" s="1" t="s">
        <v>41</v>
      </c>
      <c r="B285" s="1" t="s">
        <v>28</v>
      </c>
      <c r="C285">
        <v>21</v>
      </c>
      <c r="D285">
        <v>2707</v>
      </c>
      <c r="E285">
        <v>3233</v>
      </c>
      <c r="F285">
        <v>19.431104543775398</v>
      </c>
      <c r="G285">
        <v>1000</v>
      </c>
      <c r="H285">
        <v>200</v>
      </c>
      <c r="I285">
        <v>50</v>
      </c>
      <c r="J285">
        <v>2</v>
      </c>
    </row>
    <row r="286" spans="1:10" x14ac:dyDescent="0.25">
      <c r="A286" s="1" t="s">
        <v>41</v>
      </c>
      <c r="B286" s="1" t="s">
        <v>28</v>
      </c>
      <c r="C286">
        <v>21</v>
      </c>
      <c r="D286">
        <v>2707</v>
      </c>
      <c r="E286">
        <v>3388</v>
      </c>
      <c r="F286">
        <v>25.157000369412636</v>
      </c>
      <c r="G286">
        <v>600</v>
      </c>
      <c r="H286">
        <v>200</v>
      </c>
      <c r="I286">
        <v>50</v>
      </c>
      <c r="J286">
        <v>2</v>
      </c>
    </row>
    <row r="287" spans="1:10" x14ac:dyDescent="0.25">
      <c r="A287" s="1" t="s">
        <v>41</v>
      </c>
      <c r="B287" s="1" t="s">
        <v>28</v>
      </c>
      <c r="C287">
        <v>21</v>
      </c>
      <c r="D287">
        <v>2707</v>
      </c>
      <c r="E287">
        <v>3566</v>
      </c>
      <c r="F287">
        <v>31.732545253047654</v>
      </c>
      <c r="G287">
        <v>400</v>
      </c>
      <c r="H287">
        <v>200</v>
      </c>
      <c r="I287">
        <v>50</v>
      </c>
      <c r="J287">
        <v>2</v>
      </c>
    </row>
    <row r="288" spans="1:10" x14ac:dyDescent="0.25">
      <c r="A288" s="1" t="s">
        <v>41</v>
      </c>
      <c r="B288" s="1" t="s">
        <v>28</v>
      </c>
      <c r="C288">
        <v>21</v>
      </c>
      <c r="D288">
        <v>2707</v>
      </c>
      <c r="E288">
        <v>3566</v>
      </c>
      <c r="F288">
        <v>31.732545253047654</v>
      </c>
      <c r="G288">
        <v>500</v>
      </c>
      <c r="H288">
        <v>200</v>
      </c>
      <c r="I288">
        <v>50</v>
      </c>
      <c r="J288">
        <v>2</v>
      </c>
    </row>
    <row r="289" spans="1:10" x14ac:dyDescent="0.25">
      <c r="A289" s="1" t="s">
        <v>41</v>
      </c>
      <c r="B289" s="1" t="s">
        <v>28</v>
      </c>
      <c r="C289">
        <v>21</v>
      </c>
      <c r="D289">
        <v>2707</v>
      </c>
      <c r="E289">
        <v>3580</v>
      </c>
      <c r="F289">
        <v>32.249722940524563</v>
      </c>
      <c r="G289">
        <v>300</v>
      </c>
      <c r="H289">
        <v>200</v>
      </c>
      <c r="I289">
        <v>50</v>
      </c>
      <c r="J289">
        <v>2</v>
      </c>
    </row>
    <row r="290" spans="1:10" x14ac:dyDescent="0.25">
      <c r="A290" s="1" t="s">
        <v>41</v>
      </c>
      <c r="B290" s="1" t="s">
        <v>28</v>
      </c>
      <c r="C290">
        <v>21</v>
      </c>
      <c r="D290">
        <v>2707</v>
      </c>
      <c r="E290">
        <v>3680</v>
      </c>
      <c r="F290">
        <v>35.943849279645363</v>
      </c>
      <c r="G290">
        <v>200</v>
      </c>
      <c r="H290">
        <v>200</v>
      </c>
      <c r="I290">
        <v>50</v>
      </c>
      <c r="J290">
        <v>2</v>
      </c>
    </row>
    <row r="291" spans="1:10" x14ac:dyDescent="0.25">
      <c r="A291" s="1" t="s">
        <v>41</v>
      </c>
      <c r="B291" s="1" t="s">
        <v>28</v>
      </c>
      <c r="C291">
        <v>21</v>
      </c>
      <c r="D291">
        <v>2707</v>
      </c>
      <c r="E291">
        <v>3811</v>
      </c>
      <c r="F291">
        <v>40.783154783893607</v>
      </c>
      <c r="G291">
        <v>100</v>
      </c>
      <c r="H291">
        <v>200</v>
      </c>
      <c r="I291">
        <v>50</v>
      </c>
      <c r="J291">
        <v>2</v>
      </c>
    </row>
    <row r="292" spans="1:10" x14ac:dyDescent="0.25">
      <c r="A292" s="1" t="s">
        <v>42</v>
      </c>
      <c r="B292" s="1" t="s">
        <v>28</v>
      </c>
      <c r="C292">
        <v>24</v>
      </c>
      <c r="D292">
        <v>1272</v>
      </c>
      <c r="E292">
        <v>1548</v>
      </c>
      <c r="F292">
        <v>21.69811320754717</v>
      </c>
      <c r="G292">
        <v>800</v>
      </c>
      <c r="H292">
        <v>200</v>
      </c>
      <c r="I292">
        <v>50</v>
      </c>
      <c r="J292">
        <v>2</v>
      </c>
    </row>
    <row r="293" spans="1:10" x14ac:dyDescent="0.25">
      <c r="A293" s="1" t="s">
        <v>42</v>
      </c>
      <c r="B293" s="1" t="s">
        <v>28</v>
      </c>
      <c r="C293">
        <v>24</v>
      </c>
      <c r="D293">
        <v>1272</v>
      </c>
      <c r="E293">
        <v>1548</v>
      </c>
      <c r="F293">
        <v>21.69811320754717</v>
      </c>
      <c r="G293">
        <v>900</v>
      </c>
      <c r="H293">
        <v>200</v>
      </c>
      <c r="I293">
        <v>50</v>
      </c>
      <c r="J293">
        <v>2</v>
      </c>
    </row>
    <row r="294" spans="1:10" x14ac:dyDescent="0.25">
      <c r="A294" s="1" t="s">
        <v>42</v>
      </c>
      <c r="B294" s="1" t="s">
        <v>28</v>
      </c>
      <c r="C294">
        <v>24</v>
      </c>
      <c r="D294">
        <v>1272</v>
      </c>
      <c r="E294">
        <v>1548</v>
      </c>
      <c r="F294">
        <v>21.69811320754717</v>
      </c>
      <c r="G294">
        <v>1000</v>
      </c>
      <c r="H294">
        <v>200</v>
      </c>
      <c r="I294">
        <v>50</v>
      </c>
      <c r="J294">
        <v>2</v>
      </c>
    </row>
    <row r="295" spans="1:10" x14ac:dyDescent="0.25">
      <c r="A295" s="1" t="s">
        <v>42</v>
      </c>
      <c r="B295" s="1" t="s">
        <v>28</v>
      </c>
      <c r="C295">
        <v>24</v>
      </c>
      <c r="D295">
        <v>1272</v>
      </c>
      <c r="E295">
        <v>1599</v>
      </c>
      <c r="F295">
        <v>25.70754716981132</v>
      </c>
      <c r="G295">
        <v>600</v>
      </c>
      <c r="H295">
        <v>200</v>
      </c>
      <c r="I295">
        <v>50</v>
      </c>
      <c r="J295">
        <v>2</v>
      </c>
    </row>
    <row r="296" spans="1:10" x14ac:dyDescent="0.25">
      <c r="A296" s="1" t="s">
        <v>42</v>
      </c>
      <c r="B296" s="1" t="s">
        <v>28</v>
      </c>
      <c r="C296">
        <v>24</v>
      </c>
      <c r="D296">
        <v>1272</v>
      </c>
      <c r="E296">
        <v>1599</v>
      </c>
      <c r="F296">
        <v>25.70754716981132</v>
      </c>
      <c r="G296">
        <v>700</v>
      </c>
      <c r="H296">
        <v>200</v>
      </c>
      <c r="I296">
        <v>50</v>
      </c>
      <c r="J296">
        <v>2</v>
      </c>
    </row>
    <row r="297" spans="1:10" x14ac:dyDescent="0.25">
      <c r="A297" s="1" t="s">
        <v>42</v>
      </c>
      <c r="B297" s="1" t="s">
        <v>28</v>
      </c>
      <c r="C297">
        <v>24</v>
      </c>
      <c r="D297">
        <v>1272</v>
      </c>
      <c r="E297">
        <v>1604</v>
      </c>
      <c r="F297">
        <v>26.10062893081761</v>
      </c>
      <c r="G297">
        <v>500</v>
      </c>
      <c r="H297">
        <v>200</v>
      </c>
      <c r="I297">
        <v>50</v>
      </c>
      <c r="J297">
        <v>2</v>
      </c>
    </row>
    <row r="298" spans="1:10" x14ac:dyDescent="0.25">
      <c r="A298" s="1" t="s">
        <v>42</v>
      </c>
      <c r="B298" s="1" t="s">
        <v>28</v>
      </c>
      <c r="C298">
        <v>24</v>
      </c>
      <c r="D298">
        <v>1272</v>
      </c>
      <c r="E298">
        <v>1611</v>
      </c>
      <c r="F298">
        <v>26.650943396226417</v>
      </c>
      <c r="G298">
        <v>300</v>
      </c>
      <c r="H298">
        <v>200</v>
      </c>
      <c r="I298">
        <v>50</v>
      </c>
      <c r="J298">
        <v>2</v>
      </c>
    </row>
    <row r="299" spans="1:10" x14ac:dyDescent="0.25">
      <c r="A299" s="1" t="s">
        <v>42</v>
      </c>
      <c r="B299" s="1" t="s">
        <v>28</v>
      </c>
      <c r="C299">
        <v>24</v>
      </c>
      <c r="D299">
        <v>1272</v>
      </c>
      <c r="E299">
        <v>1611</v>
      </c>
      <c r="F299">
        <v>26.650943396226417</v>
      </c>
      <c r="G299">
        <v>400</v>
      </c>
      <c r="H299">
        <v>200</v>
      </c>
      <c r="I299">
        <v>50</v>
      </c>
      <c r="J299">
        <v>2</v>
      </c>
    </row>
    <row r="300" spans="1:10" x14ac:dyDescent="0.25">
      <c r="A300" s="1" t="s">
        <v>42</v>
      </c>
      <c r="B300" s="1" t="s">
        <v>28</v>
      </c>
      <c r="C300">
        <v>24</v>
      </c>
      <c r="D300">
        <v>1272</v>
      </c>
      <c r="E300">
        <v>1661</v>
      </c>
      <c r="F300">
        <v>30.581761006289309</v>
      </c>
      <c r="G300">
        <v>200</v>
      </c>
      <c r="H300">
        <v>200</v>
      </c>
      <c r="I300">
        <v>50</v>
      </c>
      <c r="J300">
        <v>2</v>
      </c>
    </row>
    <row r="301" spans="1:10" x14ac:dyDescent="0.25">
      <c r="A301" s="1" t="s">
        <v>42</v>
      </c>
      <c r="B301" s="1" t="s">
        <v>28</v>
      </c>
      <c r="C301">
        <v>24</v>
      </c>
      <c r="D301">
        <v>1272</v>
      </c>
      <c r="E301">
        <v>1706</v>
      </c>
      <c r="F301">
        <v>34.119496855345915</v>
      </c>
      <c r="G301">
        <v>100</v>
      </c>
      <c r="H301">
        <v>200</v>
      </c>
      <c r="I301">
        <v>50</v>
      </c>
      <c r="J301">
        <v>2</v>
      </c>
    </row>
    <row r="302" spans="1:10" x14ac:dyDescent="0.25">
      <c r="A302" s="1" t="s">
        <v>43</v>
      </c>
      <c r="B302" s="1" t="s">
        <v>28</v>
      </c>
      <c r="C302">
        <v>48</v>
      </c>
      <c r="D302">
        <v>5046</v>
      </c>
      <c r="E302">
        <v>8025</v>
      </c>
      <c r="F302">
        <v>59.036860879904879</v>
      </c>
      <c r="G302">
        <v>800</v>
      </c>
      <c r="H302">
        <v>200</v>
      </c>
      <c r="I302">
        <v>50</v>
      </c>
      <c r="J302">
        <v>4</v>
      </c>
    </row>
    <row r="303" spans="1:10" x14ac:dyDescent="0.25">
      <c r="A303" s="1" t="s">
        <v>43</v>
      </c>
      <c r="B303" s="1" t="s">
        <v>28</v>
      </c>
      <c r="C303">
        <v>48</v>
      </c>
      <c r="D303">
        <v>5046</v>
      </c>
      <c r="E303">
        <v>8025</v>
      </c>
      <c r="F303">
        <v>59.036860879904879</v>
      </c>
      <c r="G303">
        <v>900</v>
      </c>
      <c r="H303">
        <v>200</v>
      </c>
      <c r="I303">
        <v>50</v>
      </c>
      <c r="J303">
        <v>4</v>
      </c>
    </row>
    <row r="304" spans="1:10" x14ac:dyDescent="0.25">
      <c r="A304" s="1" t="s">
        <v>43</v>
      </c>
      <c r="B304" s="1" t="s">
        <v>28</v>
      </c>
      <c r="C304">
        <v>48</v>
      </c>
      <c r="D304">
        <v>5046</v>
      </c>
      <c r="E304">
        <v>8025</v>
      </c>
      <c r="F304">
        <v>59.036860879904879</v>
      </c>
      <c r="G304">
        <v>1000</v>
      </c>
      <c r="H304">
        <v>200</v>
      </c>
      <c r="I304">
        <v>50</v>
      </c>
      <c r="J304">
        <v>4</v>
      </c>
    </row>
    <row r="305" spans="1:10" x14ac:dyDescent="0.25">
      <c r="A305" s="1" t="s">
        <v>43</v>
      </c>
      <c r="B305" s="1" t="s">
        <v>28</v>
      </c>
      <c r="C305">
        <v>48</v>
      </c>
      <c r="D305">
        <v>5046</v>
      </c>
      <c r="E305">
        <v>8332</v>
      </c>
      <c r="F305">
        <v>65.120887831946092</v>
      </c>
      <c r="G305">
        <v>600</v>
      </c>
      <c r="H305">
        <v>200</v>
      </c>
      <c r="I305">
        <v>50</v>
      </c>
      <c r="J305">
        <v>4</v>
      </c>
    </row>
    <row r="306" spans="1:10" x14ac:dyDescent="0.25">
      <c r="A306" s="1" t="s">
        <v>43</v>
      </c>
      <c r="B306" s="1" t="s">
        <v>28</v>
      </c>
      <c r="C306">
        <v>48</v>
      </c>
      <c r="D306">
        <v>5046</v>
      </c>
      <c r="E306">
        <v>8332</v>
      </c>
      <c r="F306">
        <v>65.120887831946092</v>
      </c>
      <c r="G306">
        <v>700</v>
      </c>
      <c r="H306">
        <v>200</v>
      </c>
      <c r="I306">
        <v>50</v>
      </c>
      <c r="J306">
        <v>4</v>
      </c>
    </row>
    <row r="307" spans="1:10" x14ac:dyDescent="0.25">
      <c r="A307" s="1" t="s">
        <v>43</v>
      </c>
      <c r="B307" s="1" t="s">
        <v>28</v>
      </c>
      <c r="C307">
        <v>48</v>
      </c>
      <c r="D307">
        <v>5046</v>
      </c>
      <c r="E307">
        <v>8591</v>
      </c>
      <c r="F307">
        <v>70.253666270313119</v>
      </c>
      <c r="G307">
        <v>500</v>
      </c>
      <c r="H307">
        <v>200</v>
      </c>
      <c r="I307">
        <v>50</v>
      </c>
      <c r="J307">
        <v>4</v>
      </c>
    </row>
    <row r="308" spans="1:10" x14ac:dyDescent="0.25">
      <c r="A308" s="1" t="s">
        <v>43</v>
      </c>
      <c r="B308" s="1" t="s">
        <v>28</v>
      </c>
      <c r="C308">
        <v>48</v>
      </c>
      <c r="D308">
        <v>5046</v>
      </c>
      <c r="E308">
        <v>8895</v>
      </c>
      <c r="F308">
        <v>76.278240190249704</v>
      </c>
      <c r="G308">
        <v>400</v>
      </c>
      <c r="H308">
        <v>200</v>
      </c>
      <c r="I308">
        <v>50</v>
      </c>
      <c r="J308">
        <v>4</v>
      </c>
    </row>
    <row r="309" spans="1:10" x14ac:dyDescent="0.25">
      <c r="A309" s="1" t="s">
        <v>43</v>
      </c>
      <c r="B309" s="1" t="s">
        <v>28</v>
      </c>
      <c r="C309">
        <v>48</v>
      </c>
      <c r="D309">
        <v>5046</v>
      </c>
      <c r="E309">
        <v>9687</v>
      </c>
      <c r="F309">
        <v>91.973840665873965</v>
      </c>
      <c r="G309">
        <v>300</v>
      </c>
      <c r="H309">
        <v>200</v>
      </c>
      <c r="I309">
        <v>50</v>
      </c>
      <c r="J309">
        <v>4</v>
      </c>
    </row>
    <row r="310" spans="1:10" x14ac:dyDescent="0.25">
      <c r="A310" s="1" t="s">
        <v>43</v>
      </c>
      <c r="B310" s="1" t="s">
        <v>28</v>
      </c>
      <c r="C310">
        <v>48</v>
      </c>
      <c r="D310">
        <v>5046</v>
      </c>
      <c r="E310">
        <v>9862</v>
      </c>
      <c r="F310">
        <v>95.441934205311142</v>
      </c>
      <c r="G310">
        <v>200</v>
      </c>
      <c r="H310">
        <v>200</v>
      </c>
      <c r="I310">
        <v>50</v>
      </c>
      <c r="J310">
        <v>4</v>
      </c>
    </row>
    <row r="311" spans="1:10" x14ac:dyDescent="0.25">
      <c r="A311" s="1" t="s">
        <v>43</v>
      </c>
      <c r="B311" s="1" t="s">
        <v>28</v>
      </c>
      <c r="C311">
        <v>48</v>
      </c>
      <c r="D311">
        <v>5046</v>
      </c>
      <c r="E311">
        <v>10365</v>
      </c>
      <c r="F311">
        <v>105.410225921522</v>
      </c>
      <c r="G311">
        <v>100</v>
      </c>
      <c r="H311">
        <v>200</v>
      </c>
      <c r="I311">
        <v>50</v>
      </c>
      <c r="J311">
        <v>4</v>
      </c>
    </row>
    <row r="312" spans="1:10" x14ac:dyDescent="0.25">
      <c r="A312" s="1" t="s">
        <v>44</v>
      </c>
      <c r="B312" s="1" t="s">
        <v>28</v>
      </c>
      <c r="C312">
        <v>48</v>
      </c>
      <c r="D312">
        <v>11461</v>
      </c>
      <c r="E312">
        <v>18348</v>
      </c>
      <c r="F312">
        <v>60.090742518104875</v>
      </c>
      <c r="G312">
        <v>1000</v>
      </c>
      <c r="H312">
        <v>200</v>
      </c>
      <c r="I312">
        <v>50</v>
      </c>
      <c r="J312">
        <v>4</v>
      </c>
    </row>
    <row r="313" spans="1:10" x14ac:dyDescent="0.25">
      <c r="A313" s="1" t="s">
        <v>44</v>
      </c>
      <c r="B313" s="1" t="s">
        <v>28</v>
      </c>
      <c r="C313">
        <v>48</v>
      </c>
      <c r="D313">
        <v>11461</v>
      </c>
      <c r="E313">
        <v>20502</v>
      </c>
      <c r="F313">
        <v>78.884914056365062</v>
      </c>
      <c r="G313">
        <v>900</v>
      </c>
      <c r="H313">
        <v>200</v>
      </c>
      <c r="I313">
        <v>50</v>
      </c>
      <c r="J313">
        <v>4</v>
      </c>
    </row>
    <row r="314" spans="1:10" x14ac:dyDescent="0.25">
      <c r="A314" s="1" t="s">
        <v>44</v>
      </c>
      <c r="B314" s="1" t="s">
        <v>28</v>
      </c>
      <c r="C314">
        <v>48</v>
      </c>
      <c r="D314">
        <v>11461</v>
      </c>
      <c r="E314">
        <v>21525</v>
      </c>
      <c r="F314">
        <v>87.81083675071983</v>
      </c>
      <c r="G314">
        <v>800</v>
      </c>
      <c r="H314">
        <v>200</v>
      </c>
      <c r="I314">
        <v>50</v>
      </c>
      <c r="J314">
        <v>4</v>
      </c>
    </row>
    <row r="315" spans="1:10" x14ac:dyDescent="0.25">
      <c r="A315" s="1" t="s">
        <v>44</v>
      </c>
      <c r="B315" s="1" t="s">
        <v>28</v>
      </c>
      <c r="C315">
        <v>48</v>
      </c>
      <c r="D315">
        <v>11461</v>
      </c>
      <c r="E315">
        <v>21592</v>
      </c>
      <c r="F315">
        <v>88.39542797312626</v>
      </c>
      <c r="G315">
        <v>500</v>
      </c>
      <c r="H315">
        <v>200</v>
      </c>
      <c r="I315">
        <v>50</v>
      </c>
      <c r="J315">
        <v>4</v>
      </c>
    </row>
    <row r="316" spans="1:10" x14ac:dyDescent="0.25">
      <c r="A316" s="1" t="s">
        <v>44</v>
      </c>
      <c r="B316" s="1" t="s">
        <v>28</v>
      </c>
      <c r="C316">
        <v>48</v>
      </c>
      <c r="D316">
        <v>11461</v>
      </c>
      <c r="E316">
        <v>21592</v>
      </c>
      <c r="F316">
        <v>88.39542797312626</v>
      </c>
      <c r="G316">
        <v>600</v>
      </c>
      <c r="H316">
        <v>200</v>
      </c>
      <c r="I316">
        <v>50</v>
      </c>
      <c r="J316">
        <v>4</v>
      </c>
    </row>
    <row r="317" spans="1:10" x14ac:dyDescent="0.25">
      <c r="A317" s="1" t="s">
        <v>44</v>
      </c>
      <c r="B317" s="1" t="s">
        <v>28</v>
      </c>
      <c r="C317">
        <v>48</v>
      </c>
      <c r="D317">
        <v>11461</v>
      </c>
      <c r="E317">
        <v>21604</v>
      </c>
      <c r="F317">
        <v>88.500130878631879</v>
      </c>
      <c r="G317">
        <v>700</v>
      </c>
      <c r="H317">
        <v>200</v>
      </c>
      <c r="I317">
        <v>50</v>
      </c>
      <c r="J317">
        <v>4</v>
      </c>
    </row>
    <row r="318" spans="1:10" x14ac:dyDescent="0.25">
      <c r="A318" s="1" t="s">
        <v>44</v>
      </c>
      <c r="B318" s="1" t="s">
        <v>28</v>
      </c>
      <c r="C318">
        <v>48</v>
      </c>
      <c r="D318">
        <v>11461</v>
      </c>
      <c r="E318">
        <v>21955</v>
      </c>
      <c r="F318">
        <v>91.562690864671495</v>
      </c>
      <c r="G318">
        <v>400</v>
      </c>
      <c r="H318">
        <v>200</v>
      </c>
      <c r="I318">
        <v>50</v>
      </c>
      <c r="J318">
        <v>4</v>
      </c>
    </row>
    <row r="319" spans="1:10" x14ac:dyDescent="0.25">
      <c r="A319" s="1" t="s">
        <v>44</v>
      </c>
      <c r="B319" s="1" t="s">
        <v>28</v>
      </c>
      <c r="C319">
        <v>48</v>
      </c>
      <c r="D319">
        <v>11461</v>
      </c>
      <c r="E319">
        <v>22657</v>
      </c>
      <c r="F319">
        <v>97.687810836750714</v>
      </c>
      <c r="G319">
        <v>300</v>
      </c>
      <c r="H319">
        <v>200</v>
      </c>
      <c r="I319">
        <v>50</v>
      </c>
      <c r="J319">
        <v>4</v>
      </c>
    </row>
    <row r="320" spans="1:10" x14ac:dyDescent="0.25">
      <c r="A320" s="1" t="s">
        <v>44</v>
      </c>
      <c r="B320" s="1" t="s">
        <v>28</v>
      </c>
      <c r="C320">
        <v>48</v>
      </c>
      <c r="D320">
        <v>11461</v>
      </c>
      <c r="E320">
        <v>23319</v>
      </c>
      <c r="F320">
        <v>103.46392112381119</v>
      </c>
      <c r="G320">
        <v>200</v>
      </c>
      <c r="H320">
        <v>200</v>
      </c>
      <c r="I320">
        <v>50</v>
      </c>
      <c r="J320">
        <v>4</v>
      </c>
    </row>
    <row r="321" spans="1:10" x14ac:dyDescent="0.25">
      <c r="A321" s="1" t="s">
        <v>44</v>
      </c>
      <c r="B321" s="1" t="s">
        <v>28</v>
      </c>
      <c r="C321">
        <v>48</v>
      </c>
      <c r="D321">
        <v>11461</v>
      </c>
      <c r="E321">
        <v>24129</v>
      </c>
      <c r="F321">
        <v>110.53136724544106</v>
      </c>
      <c r="G321">
        <v>100</v>
      </c>
      <c r="H321">
        <v>200</v>
      </c>
      <c r="I321">
        <v>50</v>
      </c>
      <c r="J321">
        <v>4</v>
      </c>
    </row>
    <row r="322" spans="1:10" x14ac:dyDescent="0.25">
      <c r="A322" s="1" t="s">
        <v>45</v>
      </c>
      <c r="B322" s="1" t="s">
        <v>11</v>
      </c>
      <c r="C322">
        <v>100</v>
      </c>
      <c r="D322">
        <v>21282</v>
      </c>
      <c r="E322">
        <v>68311</v>
      </c>
      <c r="F322">
        <v>220.98017103655673</v>
      </c>
      <c r="G322">
        <v>700</v>
      </c>
      <c r="H322">
        <v>200</v>
      </c>
      <c r="I322">
        <v>50</v>
      </c>
      <c r="J322">
        <v>10</v>
      </c>
    </row>
    <row r="323" spans="1:10" x14ac:dyDescent="0.25">
      <c r="A323" s="1" t="s">
        <v>45</v>
      </c>
      <c r="B323" s="1" t="s">
        <v>11</v>
      </c>
      <c r="C323">
        <v>100</v>
      </c>
      <c r="D323">
        <v>21282</v>
      </c>
      <c r="E323">
        <v>68311</v>
      </c>
      <c r="F323">
        <v>220.98017103655673</v>
      </c>
      <c r="G323">
        <v>800</v>
      </c>
      <c r="H323">
        <v>200</v>
      </c>
      <c r="I323">
        <v>50</v>
      </c>
      <c r="J323">
        <v>10</v>
      </c>
    </row>
    <row r="324" spans="1:10" x14ac:dyDescent="0.25">
      <c r="A324" s="1" t="s">
        <v>45</v>
      </c>
      <c r="B324" s="1" t="s">
        <v>11</v>
      </c>
      <c r="C324">
        <v>100</v>
      </c>
      <c r="D324">
        <v>21282</v>
      </c>
      <c r="E324">
        <v>68311</v>
      </c>
      <c r="F324">
        <v>220.98017103655673</v>
      </c>
      <c r="G324">
        <v>900</v>
      </c>
      <c r="H324">
        <v>200</v>
      </c>
      <c r="I324">
        <v>50</v>
      </c>
      <c r="J324">
        <v>10</v>
      </c>
    </row>
    <row r="325" spans="1:10" x14ac:dyDescent="0.25">
      <c r="A325" s="1" t="s">
        <v>45</v>
      </c>
      <c r="B325" s="1" t="s">
        <v>11</v>
      </c>
      <c r="C325">
        <v>100</v>
      </c>
      <c r="D325">
        <v>21282</v>
      </c>
      <c r="E325">
        <v>71013</v>
      </c>
      <c r="F325">
        <v>233.67634620806317</v>
      </c>
      <c r="G325">
        <v>1000</v>
      </c>
      <c r="H325">
        <v>200</v>
      </c>
      <c r="I325">
        <v>50</v>
      </c>
      <c r="J325">
        <v>10</v>
      </c>
    </row>
    <row r="326" spans="1:10" x14ac:dyDescent="0.25">
      <c r="A326" s="1" t="s">
        <v>45</v>
      </c>
      <c r="B326" s="1" t="s">
        <v>11</v>
      </c>
      <c r="C326">
        <v>100</v>
      </c>
      <c r="D326">
        <v>21282</v>
      </c>
      <c r="E326">
        <v>71804</v>
      </c>
      <c r="F326">
        <v>237.39310215205339</v>
      </c>
      <c r="G326">
        <v>400</v>
      </c>
      <c r="H326">
        <v>200</v>
      </c>
      <c r="I326">
        <v>50</v>
      </c>
      <c r="J326">
        <v>10</v>
      </c>
    </row>
    <row r="327" spans="1:10" x14ac:dyDescent="0.25">
      <c r="A327" s="1" t="s">
        <v>45</v>
      </c>
      <c r="B327" s="1" t="s">
        <v>11</v>
      </c>
      <c r="C327">
        <v>100</v>
      </c>
      <c r="D327">
        <v>21282</v>
      </c>
      <c r="E327">
        <v>71804</v>
      </c>
      <c r="F327">
        <v>237.39310215205339</v>
      </c>
      <c r="G327">
        <v>500</v>
      </c>
      <c r="H327">
        <v>200</v>
      </c>
      <c r="I327">
        <v>50</v>
      </c>
      <c r="J327">
        <v>10</v>
      </c>
    </row>
    <row r="328" spans="1:10" x14ac:dyDescent="0.25">
      <c r="A328" s="1" t="s">
        <v>45</v>
      </c>
      <c r="B328" s="1" t="s">
        <v>11</v>
      </c>
      <c r="C328">
        <v>100</v>
      </c>
      <c r="D328">
        <v>21282</v>
      </c>
      <c r="E328">
        <v>71804</v>
      </c>
      <c r="F328">
        <v>237.39310215205339</v>
      </c>
      <c r="G328">
        <v>600</v>
      </c>
      <c r="H328">
        <v>200</v>
      </c>
      <c r="I328">
        <v>50</v>
      </c>
      <c r="J328">
        <v>10</v>
      </c>
    </row>
    <row r="329" spans="1:10" x14ac:dyDescent="0.25">
      <c r="A329" s="1" t="s">
        <v>45</v>
      </c>
      <c r="B329" s="1" t="s">
        <v>11</v>
      </c>
      <c r="C329">
        <v>100</v>
      </c>
      <c r="D329">
        <v>21282</v>
      </c>
      <c r="E329">
        <v>77138</v>
      </c>
      <c r="F329">
        <v>262.4565360398459</v>
      </c>
      <c r="G329">
        <v>300</v>
      </c>
      <c r="H329">
        <v>200</v>
      </c>
      <c r="I329">
        <v>50</v>
      </c>
      <c r="J329">
        <v>10</v>
      </c>
    </row>
    <row r="330" spans="1:10" x14ac:dyDescent="0.25">
      <c r="A330" s="1" t="s">
        <v>45</v>
      </c>
      <c r="B330" s="1" t="s">
        <v>11</v>
      </c>
      <c r="C330">
        <v>100</v>
      </c>
      <c r="D330">
        <v>21282</v>
      </c>
      <c r="E330">
        <v>78479</v>
      </c>
      <c r="F330">
        <v>268.75763556056762</v>
      </c>
      <c r="G330">
        <v>200</v>
      </c>
      <c r="H330">
        <v>200</v>
      </c>
      <c r="I330">
        <v>50</v>
      </c>
      <c r="J330">
        <v>10</v>
      </c>
    </row>
    <row r="331" spans="1:10" x14ac:dyDescent="0.25">
      <c r="A331" s="1" t="s">
        <v>45</v>
      </c>
      <c r="B331" s="1" t="s">
        <v>11</v>
      </c>
      <c r="C331">
        <v>100</v>
      </c>
      <c r="D331">
        <v>21282</v>
      </c>
      <c r="E331">
        <v>84354</v>
      </c>
      <c r="F331">
        <v>296.36312376656332</v>
      </c>
      <c r="G331">
        <v>100</v>
      </c>
      <c r="H331">
        <v>200</v>
      </c>
      <c r="I331">
        <v>50</v>
      </c>
      <c r="J331">
        <v>10</v>
      </c>
    </row>
    <row r="332" spans="1:10" x14ac:dyDescent="0.25">
      <c r="A332" s="1" t="s">
        <v>46</v>
      </c>
      <c r="B332" s="1" t="s">
        <v>11</v>
      </c>
      <c r="C332">
        <v>150</v>
      </c>
      <c r="D332">
        <v>26524</v>
      </c>
      <c r="E332">
        <v>105983</v>
      </c>
      <c r="F332">
        <v>299.57397074347762</v>
      </c>
      <c r="G332">
        <v>1000</v>
      </c>
      <c r="H332">
        <v>200</v>
      </c>
      <c r="I332">
        <v>50</v>
      </c>
      <c r="J332">
        <v>15</v>
      </c>
    </row>
    <row r="333" spans="1:10" x14ac:dyDescent="0.25">
      <c r="A333" s="1" t="s">
        <v>46</v>
      </c>
      <c r="B333" s="1" t="s">
        <v>11</v>
      </c>
      <c r="C333">
        <v>150</v>
      </c>
      <c r="D333">
        <v>26524</v>
      </c>
      <c r="E333">
        <v>108588</v>
      </c>
      <c r="F333">
        <v>309.39526466596288</v>
      </c>
      <c r="G333">
        <v>800</v>
      </c>
      <c r="H333">
        <v>200</v>
      </c>
      <c r="I333">
        <v>50</v>
      </c>
      <c r="J333">
        <v>15</v>
      </c>
    </row>
    <row r="334" spans="1:10" x14ac:dyDescent="0.25">
      <c r="A334" s="1" t="s">
        <v>46</v>
      </c>
      <c r="B334" s="1" t="s">
        <v>11</v>
      </c>
      <c r="C334">
        <v>150</v>
      </c>
      <c r="D334">
        <v>26524</v>
      </c>
      <c r="E334">
        <v>108588</v>
      </c>
      <c r="F334">
        <v>309.39526466596288</v>
      </c>
      <c r="G334">
        <v>900</v>
      </c>
      <c r="H334">
        <v>200</v>
      </c>
      <c r="I334">
        <v>50</v>
      </c>
      <c r="J334">
        <v>15</v>
      </c>
    </row>
    <row r="335" spans="1:10" x14ac:dyDescent="0.25">
      <c r="A335" s="1" t="s">
        <v>46</v>
      </c>
      <c r="B335" s="1" t="s">
        <v>11</v>
      </c>
      <c r="C335">
        <v>150</v>
      </c>
      <c r="D335">
        <v>26524</v>
      </c>
      <c r="E335">
        <v>109844</v>
      </c>
      <c r="F335">
        <v>314.13059870306137</v>
      </c>
      <c r="G335">
        <v>700</v>
      </c>
      <c r="H335">
        <v>200</v>
      </c>
      <c r="I335">
        <v>50</v>
      </c>
      <c r="J335">
        <v>15</v>
      </c>
    </row>
    <row r="336" spans="1:10" x14ac:dyDescent="0.25">
      <c r="A336" s="1" t="s">
        <v>46</v>
      </c>
      <c r="B336" s="1" t="s">
        <v>11</v>
      </c>
      <c r="C336">
        <v>150</v>
      </c>
      <c r="D336">
        <v>26524</v>
      </c>
      <c r="E336">
        <v>110093</v>
      </c>
      <c r="F336">
        <v>315.06937113557535</v>
      </c>
      <c r="G336">
        <v>600</v>
      </c>
      <c r="H336">
        <v>200</v>
      </c>
      <c r="I336">
        <v>50</v>
      </c>
      <c r="J336">
        <v>15</v>
      </c>
    </row>
    <row r="337" spans="1:10" x14ac:dyDescent="0.25">
      <c r="A337" s="1" t="s">
        <v>46</v>
      </c>
      <c r="B337" s="1" t="s">
        <v>11</v>
      </c>
      <c r="C337">
        <v>150</v>
      </c>
      <c r="D337">
        <v>26524</v>
      </c>
      <c r="E337">
        <v>113265</v>
      </c>
      <c r="F337">
        <v>327.02835168149602</v>
      </c>
      <c r="G337">
        <v>500</v>
      </c>
      <c r="H337">
        <v>200</v>
      </c>
      <c r="I337">
        <v>50</v>
      </c>
      <c r="J337">
        <v>15</v>
      </c>
    </row>
    <row r="338" spans="1:10" x14ac:dyDescent="0.25">
      <c r="A338" s="1" t="s">
        <v>46</v>
      </c>
      <c r="B338" s="1" t="s">
        <v>11</v>
      </c>
      <c r="C338">
        <v>150</v>
      </c>
      <c r="D338">
        <v>26524</v>
      </c>
      <c r="E338">
        <v>119533</v>
      </c>
      <c r="F338">
        <v>350.65977982204794</v>
      </c>
      <c r="G338">
        <v>400</v>
      </c>
      <c r="H338">
        <v>200</v>
      </c>
      <c r="I338">
        <v>50</v>
      </c>
      <c r="J338">
        <v>15</v>
      </c>
    </row>
    <row r="339" spans="1:10" x14ac:dyDescent="0.25">
      <c r="A339" s="1" t="s">
        <v>46</v>
      </c>
      <c r="B339" s="1" t="s">
        <v>11</v>
      </c>
      <c r="C339">
        <v>150</v>
      </c>
      <c r="D339">
        <v>26524</v>
      </c>
      <c r="E339">
        <v>120044</v>
      </c>
      <c r="F339">
        <v>352.586336902428</v>
      </c>
      <c r="G339">
        <v>300</v>
      </c>
      <c r="H339">
        <v>200</v>
      </c>
      <c r="I339">
        <v>50</v>
      </c>
      <c r="J339">
        <v>15</v>
      </c>
    </row>
    <row r="340" spans="1:10" x14ac:dyDescent="0.25">
      <c r="A340" s="1" t="s">
        <v>46</v>
      </c>
      <c r="B340" s="1" t="s">
        <v>11</v>
      </c>
      <c r="C340">
        <v>150</v>
      </c>
      <c r="D340">
        <v>26524</v>
      </c>
      <c r="E340">
        <v>127354</v>
      </c>
      <c r="F340">
        <v>380.14628261197407</v>
      </c>
      <c r="G340">
        <v>200</v>
      </c>
      <c r="H340">
        <v>200</v>
      </c>
      <c r="I340">
        <v>50</v>
      </c>
      <c r="J340">
        <v>15</v>
      </c>
    </row>
    <row r="341" spans="1:10" x14ac:dyDescent="0.25">
      <c r="A341" s="1" t="s">
        <v>46</v>
      </c>
      <c r="B341" s="1" t="s">
        <v>11</v>
      </c>
      <c r="C341">
        <v>150</v>
      </c>
      <c r="D341">
        <v>26524</v>
      </c>
      <c r="E341">
        <v>139169</v>
      </c>
      <c r="F341">
        <v>424.69084602624037</v>
      </c>
      <c r="G341">
        <v>100</v>
      </c>
      <c r="H341">
        <v>200</v>
      </c>
      <c r="I341">
        <v>50</v>
      </c>
      <c r="J341">
        <v>15</v>
      </c>
    </row>
    <row r="342" spans="1:10" x14ac:dyDescent="0.25">
      <c r="A342" s="1" t="s">
        <v>47</v>
      </c>
      <c r="B342" s="1" t="s">
        <v>11</v>
      </c>
      <c r="C342">
        <v>200</v>
      </c>
      <c r="D342">
        <v>29368</v>
      </c>
      <c r="E342">
        <v>131092</v>
      </c>
      <c r="F342">
        <v>346.37700898937618</v>
      </c>
      <c r="G342">
        <v>800</v>
      </c>
      <c r="H342">
        <v>200</v>
      </c>
      <c r="I342">
        <v>50</v>
      </c>
      <c r="J342">
        <v>20</v>
      </c>
    </row>
    <row r="343" spans="1:10" x14ac:dyDescent="0.25">
      <c r="A343" s="1" t="s">
        <v>47</v>
      </c>
      <c r="B343" s="1" t="s">
        <v>11</v>
      </c>
      <c r="C343">
        <v>200</v>
      </c>
      <c r="D343">
        <v>29368</v>
      </c>
      <c r="E343">
        <v>131092</v>
      </c>
      <c r="F343">
        <v>346.37700898937618</v>
      </c>
      <c r="G343">
        <v>900</v>
      </c>
      <c r="H343">
        <v>200</v>
      </c>
      <c r="I343">
        <v>50</v>
      </c>
      <c r="J343">
        <v>20</v>
      </c>
    </row>
    <row r="344" spans="1:10" x14ac:dyDescent="0.25">
      <c r="A344" s="1" t="s">
        <v>47</v>
      </c>
      <c r="B344" s="1" t="s">
        <v>11</v>
      </c>
      <c r="C344">
        <v>200</v>
      </c>
      <c r="D344">
        <v>29368</v>
      </c>
      <c r="E344">
        <v>131092</v>
      </c>
      <c r="F344">
        <v>346.37700898937618</v>
      </c>
      <c r="G344">
        <v>1000</v>
      </c>
      <c r="H344">
        <v>200</v>
      </c>
      <c r="I344">
        <v>50</v>
      </c>
      <c r="J344">
        <v>20</v>
      </c>
    </row>
    <row r="345" spans="1:10" x14ac:dyDescent="0.25">
      <c r="A345" s="1" t="s">
        <v>47</v>
      </c>
      <c r="B345" s="1" t="s">
        <v>11</v>
      </c>
      <c r="C345">
        <v>200</v>
      </c>
      <c r="D345">
        <v>29368</v>
      </c>
      <c r="E345">
        <v>133594</v>
      </c>
      <c r="F345">
        <v>354.89648597112506</v>
      </c>
      <c r="G345">
        <v>700</v>
      </c>
      <c r="H345">
        <v>200</v>
      </c>
      <c r="I345">
        <v>50</v>
      </c>
      <c r="J345">
        <v>20</v>
      </c>
    </row>
    <row r="346" spans="1:10" x14ac:dyDescent="0.25">
      <c r="A346" s="1" t="s">
        <v>47</v>
      </c>
      <c r="B346" s="1" t="s">
        <v>11</v>
      </c>
      <c r="C346">
        <v>200</v>
      </c>
      <c r="D346">
        <v>29368</v>
      </c>
      <c r="E346">
        <v>134775</v>
      </c>
      <c r="F346">
        <v>358.91786979024789</v>
      </c>
      <c r="G346">
        <v>600</v>
      </c>
      <c r="H346">
        <v>200</v>
      </c>
      <c r="I346">
        <v>50</v>
      </c>
      <c r="J346">
        <v>20</v>
      </c>
    </row>
    <row r="347" spans="1:10" x14ac:dyDescent="0.25">
      <c r="A347" s="1" t="s">
        <v>47</v>
      </c>
      <c r="B347" s="1" t="s">
        <v>11</v>
      </c>
      <c r="C347">
        <v>200</v>
      </c>
      <c r="D347">
        <v>29368</v>
      </c>
      <c r="E347">
        <v>147596</v>
      </c>
      <c r="F347">
        <v>402.57423045491691</v>
      </c>
      <c r="G347">
        <v>500</v>
      </c>
      <c r="H347">
        <v>200</v>
      </c>
      <c r="I347">
        <v>50</v>
      </c>
      <c r="J347">
        <v>20</v>
      </c>
    </row>
    <row r="348" spans="1:10" x14ac:dyDescent="0.25">
      <c r="A348" s="1" t="s">
        <v>47</v>
      </c>
      <c r="B348" s="1" t="s">
        <v>11</v>
      </c>
      <c r="C348">
        <v>200</v>
      </c>
      <c r="D348">
        <v>29368</v>
      </c>
      <c r="E348">
        <v>150206</v>
      </c>
      <c r="F348">
        <v>411.46145464451104</v>
      </c>
      <c r="G348">
        <v>400</v>
      </c>
      <c r="H348">
        <v>200</v>
      </c>
      <c r="I348">
        <v>50</v>
      </c>
      <c r="J348">
        <v>20</v>
      </c>
    </row>
    <row r="349" spans="1:10" x14ac:dyDescent="0.25">
      <c r="A349" s="1" t="s">
        <v>47</v>
      </c>
      <c r="B349" s="1" t="s">
        <v>11</v>
      </c>
      <c r="C349">
        <v>200</v>
      </c>
      <c r="D349">
        <v>29368</v>
      </c>
      <c r="E349">
        <v>153170</v>
      </c>
      <c r="F349">
        <v>421.55407245982019</v>
      </c>
      <c r="G349">
        <v>300</v>
      </c>
      <c r="H349">
        <v>200</v>
      </c>
      <c r="I349">
        <v>50</v>
      </c>
      <c r="J349">
        <v>20</v>
      </c>
    </row>
    <row r="350" spans="1:10" x14ac:dyDescent="0.25">
      <c r="A350" s="1" t="s">
        <v>47</v>
      </c>
      <c r="B350" s="1" t="s">
        <v>11</v>
      </c>
      <c r="C350">
        <v>200</v>
      </c>
      <c r="D350">
        <v>29368</v>
      </c>
      <c r="E350">
        <v>164845</v>
      </c>
      <c r="F350">
        <v>461.30822664124219</v>
      </c>
      <c r="G350">
        <v>200</v>
      </c>
      <c r="H350">
        <v>200</v>
      </c>
      <c r="I350">
        <v>50</v>
      </c>
      <c r="J350">
        <v>20</v>
      </c>
    </row>
    <row r="351" spans="1:10" x14ac:dyDescent="0.25">
      <c r="A351" s="1" t="s">
        <v>47</v>
      </c>
      <c r="B351" s="1" t="s">
        <v>11</v>
      </c>
      <c r="C351">
        <v>200</v>
      </c>
      <c r="D351">
        <v>29368</v>
      </c>
      <c r="E351">
        <v>192969</v>
      </c>
      <c r="F351">
        <v>557.07232361754291</v>
      </c>
      <c r="G351">
        <v>100</v>
      </c>
      <c r="H351">
        <v>200</v>
      </c>
      <c r="I351">
        <v>50</v>
      </c>
      <c r="J351">
        <v>20</v>
      </c>
    </row>
    <row r="352" spans="1:10" x14ac:dyDescent="0.25">
      <c r="A352" s="1" t="s">
        <v>48</v>
      </c>
      <c r="B352" s="1" t="s">
        <v>11</v>
      </c>
      <c r="C352">
        <v>100</v>
      </c>
      <c r="D352">
        <v>22141</v>
      </c>
      <c r="E352">
        <v>66770</v>
      </c>
      <c r="F352">
        <v>201.56722821914096</v>
      </c>
      <c r="G352">
        <v>800</v>
      </c>
      <c r="H352">
        <v>200</v>
      </c>
      <c r="I352">
        <v>50</v>
      </c>
      <c r="J352">
        <v>10</v>
      </c>
    </row>
    <row r="353" spans="1:10" x14ac:dyDescent="0.25">
      <c r="A353" s="1" t="s">
        <v>48</v>
      </c>
      <c r="B353" s="1" t="s">
        <v>11</v>
      </c>
      <c r="C353">
        <v>100</v>
      </c>
      <c r="D353">
        <v>22141</v>
      </c>
      <c r="E353">
        <v>66770</v>
      </c>
      <c r="F353">
        <v>201.56722821914096</v>
      </c>
      <c r="G353">
        <v>900</v>
      </c>
      <c r="H353">
        <v>200</v>
      </c>
      <c r="I353">
        <v>50</v>
      </c>
      <c r="J353">
        <v>10</v>
      </c>
    </row>
    <row r="354" spans="1:10" x14ac:dyDescent="0.25">
      <c r="A354" s="1" t="s">
        <v>48</v>
      </c>
      <c r="B354" s="1" t="s">
        <v>11</v>
      </c>
      <c r="C354">
        <v>100</v>
      </c>
      <c r="D354">
        <v>22141</v>
      </c>
      <c r="E354">
        <v>66770</v>
      </c>
      <c r="F354">
        <v>201.56722821914096</v>
      </c>
      <c r="G354">
        <v>1000</v>
      </c>
      <c r="H354">
        <v>200</v>
      </c>
      <c r="I354">
        <v>50</v>
      </c>
      <c r="J354">
        <v>10</v>
      </c>
    </row>
    <row r="355" spans="1:10" x14ac:dyDescent="0.25">
      <c r="A355" s="1" t="s">
        <v>48</v>
      </c>
      <c r="B355" s="1" t="s">
        <v>11</v>
      </c>
      <c r="C355">
        <v>100</v>
      </c>
      <c r="D355">
        <v>22141</v>
      </c>
      <c r="E355">
        <v>70068</v>
      </c>
      <c r="F355">
        <v>216.4626710627343</v>
      </c>
      <c r="G355">
        <v>700</v>
      </c>
      <c r="H355">
        <v>200</v>
      </c>
      <c r="I355">
        <v>50</v>
      </c>
      <c r="J355">
        <v>10</v>
      </c>
    </row>
    <row r="356" spans="1:10" x14ac:dyDescent="0.25">
      <c r="A356" s="1" t="s">
        <v>48</v>
      </c>
      <c r="B356" s="1" t="s">
        <v>11</v>
      </c>
      <c r="C356">
        <v>100</v>
      </c>
      <c r="D356">
        <v>22141</v>
      </c>
      <c r="E356">
        <v>72242</v>
      </c>
      <c r="F356">
        <v>226.28155909850503</v>
      </c>
      <c r="G356">
        <v>400</v>
      </c>
      <c r="H356">
        <v>200</v>
      </c>
      <c r="I356">
        <v>50</v>
      </c>
      <c r="J356">
        <v>10</v>
      </c>
    </row>
    <row r="357" spans="1:10" x14ac:dyDescent="0.25">
      <c r="A357" s="1" t="s">
        <v>48</v>
      </c>
      <c r="B357" s="1" t="s">
        <v>11</v>
      </c>
      <c r="C357">
        <v>100</v>
      </c>
      <c r="D357">
        <v>22141</v>
      </c>
      <c r="E357">
        <v>72242</v>
      </c>
      <c r="F357">
        <v>226.28155909850503</v>
      </c>
      <c r="G357">
        <v>500</v>
      </c>
      <c r="H357">
        <v>200</v>
      </c>
      <c r="I357">
        <v>50</v>
      </c>
      <c r="J357">
        <v>10</v>
      </c>
    </row>
    <row r="358" spans="1:10" x14ac:dyDescent="0.25">
      <c r="A358" s="1" t="s">
        <v>48</v>
      </c>
      <c r="B358" s="1" t="s">
        <v>11</v>
      </c>
      <c r="C358">
        <v>100</v>
      </c>
      <c r="D358">
        <v>22141</v>
      </c>
      <c r="E358">
        <v>72242</v>
      </c>
      <c r="F358">
        <v>226.28155909850503</v>
      </c>
      <c r="G358">
        <v>600</v>
      </c>
      <c r="H358">
        <v>200</v>
      </c>
      <c r="I358">
        <v>50</v>
      </c>
      <c r="J358">
        <v>10</v>
      </c>
    </row>
    <row r="359" spans="1:10" x14ac:dyDescent="0.25">
      <c r="A359" s="1" t="s">
        <v>48</v>
      </c>
      <c r="B359" s="1" t="s">
        <v>11</v>
      </c>
      <c r="C359">
        <v>100</v>
      </c>
      <c r="D359">
        <v>22141</v>
      </c>
      <c r="E359">
        <v>73709</v>
      </c>
      <c r="F359">
        <v>232.90727609412403</v>
      </c>
      <c r="G359">
        <v>300</v>
      </c>
      <c r="H359">
        <v>200</v>
      </c>
      <c r="I359">
        <v>50</v>
      </c>
      <c r="J359">
        <v>10</v>
      </c>
    </row>
    <row r="360" spans="1:10" x14ac:dyDescent="0.25">
      <c r="A360" s="1" t="s">
        <v>48</v>
      </c>
      <c r="B360" s="1" t="s">
        <v>11</v>
      </c>
      <c r="C360">
        <v>100</v>
      </c>
      <c r="D360">
        <v>22141</v>
      </c>
      <c r="E360">
        <v>76377</v>
      </c>
      <c r="F360">
        <v>244.95731900094847</v>
      </c>
      <c r="G360">
        <v>200</v>
      </c>
      <c r="H360">
        <v>200</v>
      </c>
      <c r="I360">
        <v>50</v>
      </c>
      <c r="J360">
        <v>10</v>
      </c>
    </row>
    <row r="361" spans="1:10" x14ac:dyDescent="0.25">
      <c r="A361" s="1" t="s">
        <v>48</v>
      </c>
      <c r="B361" s="1" t="s">
        <v>11</v>
      </c>
      <c r="C361">
        <v>100</v>
      </c>
      <c r="D361">
        <v>22141</v>
      </c>
      <c r="E361">
        <v>88841</v>
      </c>
      <c r="F361">
        <v>301.25107267061111</v>
      </c>
      <c r="G361">
        <v>100</v>
      </c>
      <c r="H361">
        <v>200</v>
      </c>
      <c r="I361">
        <v>50</v>
      </c>
      <c r="J361">
        <v>10</v>
      </c>
    </row>
    <row r="362" spans="1:10" x14ac:dyDescent="0.25">
      <c r="A362" s="1" t="s">
        <v>49</v>
      </c>
      <c r="B362" s="1" t="s">
        <v>11</v>
      </c>
      <c r="C362">
        <v>150</v>
      </c>
      <c r="D362">
        <v>26130</v>
      </c>
      <c r="E362">
        <v>102700</v>
      </c>
      <c r="F362">
        <v>293.03482587064678</v>
      </c>
      <c r="G362">
        <v>800</v>
      </c>
      <c r="H362">
        <v>200</v>
      </c>
      <c r="I362">
        <v>50</v>
      </c>
      <c r="J362">
        <v>15</v>
      </c>
    </row>
    <row r="363" spans="1:10" x14ac:dyDescent="0.25">
      <c r="A363" s="1" t="s">
        <v>49</v>
      </c>
      <c r="B363" s="1" t="s">
        <v>11</v>
      </c>
      <c r="C363">
        <v>150</v>
      </c>
      <c r="D363">
        <v>26130</v>
      </c>
      <c r="E363">
        <v>102700</v>
      </c>
      <c r="F363">
        <v>293.03482587064678</v>
      </c>
      <c r="G363">
        <v>900</v>
      </c>
      <c r="H363">
        <v>200</v>
      </c>
      <c r="I363">
        <v>50</v>
      </c>
      <c r="J363">
        <v>15</v>
      </c>
    </row>
    <row r="364" spans="1:10" x14ac:dyDescent="0.25">
      <c r="A364" s="1" t="s">
        <v>49</v>
      </c>
      <c r="B364" s="1" t="s">
        <v>11</v>
      </c>
      <c r="C364">
        <v>150</v>
      </c>
      <c r="D364">
        <v>26130</v>
      </c>
      <c r="E364">
        <v>104640</v>
      </c>
      <c r="F364">
        <v>300.45924225028705</v>
      </c>
      <c r="G364">
        <v>700</v>
      </c>
      <c r="H364">
        <v>200</v>
      </c>
      <c r="I364">
        <v>50</v>
      </c>
      <c r="J364">
        <v>15</v>
      </c>
    </row>
    <row r="365" spans="1:10" x14ac:dyDescent="0.25">
      <c r="A365" s="1" t="s">
        <v>49</v>
      </c>
      <c r="B365" s="1" t="s">
        <v>11</v>
      </c>
      <c r="C365">
        <v>150</v>
      </c>
      <c r="D365">
        <v>26130</v>
      </c>
      <c r="E365">
        <v>104998</v>
      </c>
      <c r="F365">
        <v>301.8293149636433</v>
      </c>
      <c r="G365">
        <v>400</v>
      </c>
      <c r="H365">
        <v>200</v>
      </c>
      <c r="I365">
        <v>50</v>
      </c>
      <c r="J365">
        <v>15</v>
      </c>
    </row>
    <row r="366" spans="1:10" x14ac:dyDescent="0.25">
      <c r="A366" s="1" t="s">
        <v>49</v>
      </c>
      <c r="B366" s="1" t="s">
        <v>11</v>
      </c>
      <c r="C366">
        <v>150</v>
      </c>
      <c r="D366">
        <v>26130</v>
      </c>
      <c r="E366">
        <v>104998</v>
      </c>
      <c r="F366">
        <v>301.8293149636433</v>
      </c>
      <c r="G366">
        <v>500</v>
      </c>
      <c r="H366">
        <v>200</v>
      </c>
      <c r="I366">
        <v>50</v>
      </c>
      <c r="J366">
        <v>15</v>
      </c>
    </row>
    <row r="367" spans="1:10" x14ac:dyDescent="0.25">
      <c r="A367" s="1" t="s">
        <v>49</v>
      </c>
      <c r="B367" s="1" t="s">
        <v>11</v>
      </c>
      <c r="C367">
        <v>150</v>
      </c>
      <c r="D367">
        <v>26130</v>
      </c>
      <c r="E367">
        <v>104998</v>
      </c>
      <c r="F367">
        <v>301.8293149636433</v>
      </c>
      <c r="G367">
        <v>600</v>
      </c>
      <c r="H367">
        <v>200</v>
      </c>
      <c r="I367">
        <v>50</v>
      </c>
      <c r="J367">
        <v>15</v>
      </c>
    </row>
    <row r="368" spans="1:10" x14ac:dyDescent="0.25">
      <c r="A368" s="1" t="s">
        <v>49</v>
      </c>
      <c r="B368" s="1" t="s">
        <v>11</v>
      </c>
      <c r="C368">
        <v>150</v>
      </c>
      <c r="D368">
        <v>26130</v>
      </c>
      <c r="E368">
        <v>106583</v>
      </c>
      <c r="F368">
        <v>307.89513968618445</v>
      </c>
      <c r="G368">
        <v>1000</v>
      </c>
      <c r="H368">
        <v>200</v>
      </c>
      <c r="I368">
        <v>50</v>
      </c>
      <c r="J368">
        <v>15</v>
      </c>
    </row>
    <row r="369" spans="1:10" x14ac:dyDescent="0.25">
      <c r="A369" s="1" t="s">
        <v>49</v>
      </c>
      <c r="B369" s="1" t="s">
        <v>11</v>
      </c>
      <c r="C369">
        <v>150</v>
      </c>
      <c r="D369">
        <v>26130</v>
      </c>
      <c r="E369">
        <v>108517</v>
      </c>
      <c r="F369">
        <v>315.29659395331038</v>
      </c>
      <c r="G369">
        <v>300</v>
      </c>
      <c r="H369">
        <v>200</v>
      </c>
      <c r="I369">
        <v>50</v>
      </c>
      <c r="J369">
        <v>15</v>
      </c>
    </row>
    <row r="370" spans="1:10" x14ac:dyDescent="0.25">
      <c r="A370" s="1" t="s">
        <v>49</v>
      </c>
      <c r="B370" s="1" t="s">
        <v>11</v>
      </c>
      <c r="C370">
        <v>150</v>
      </c>
      <c r="D370">
        <v>26130</v>
      </c>
      <c r="E370">
        <v>112761</v>
      </c>
      <c r="F370">
        <v>331.53846153846155</v>
      </c>
      <c r="G370">
        <v>200</v>
      </c>
      <c r="H370">
        <v>200</v>
      </c>
      <c r="I370">
        <v>50</v>
      </c>
      <c r="J370">
        <v>15</v>
      </c>
    </row>
    <row r="371" spans="1:10" x14ac:dyDescent="0.25">
      <c r="A371" s="1" t="s">
        <v>49</v>
      </c>
      <c r="B371" s="1" t="s">
        <v>11</v>
      </c>
      <c r="C371">
        <v>150</v>
      </c>
      <c r="D371">
        <v>26130</v>
      </c>
      <c r="E371">
        <v>134553</v>
      </c>
      <c r="F371">
        <v>414.93685419058551</v>
      </c>
      <c r="G371">
        <v>100</v>
      </c>
      <c r="H371">
        <v>200</v>
      </c>
      <c r="I371">
        <v>50</v>
      </c>
      <c r="J371">
        <v>15</v>
      </c>
    </row>
    <row r="372" spans="1:10" x14ac:dyDescent="0.25">
      <c r="A372" s="1" t="s">
        <v>50</v>
      </c>
      <c r="B372" s="1" t="s">
        <v>11</v>
      </c>
      <c r="C372">
        <v>200</v>
      </c>
      <c r="D372">
        <v>29437</v>
      </c>
      <c r="E372">
        <v>137316</v>
      </c>
      <c r="F372">
        <v>366.47416516628732</v>
      </c>
      <c r="G372">
        <v>800</v>
      </c>
      <c r="H372">
        <v>200</v>
      </c>
      <c r="I372">
        <v>50</v>
      </c>
      <c r="J372">
        <v>20</v>
      </c>
    </row>
    <row r="373" spans="1:10" x14ac:dyDescent="0.25">
      <c r="A373" s="1" t="s">
        <v>50</v>
      </c>
      <c r="B373" s="1" t="s">
        <v>11</v>
      </c>
      <c r="C373">
        <v>200</v>
      </c>
      <c r="D373">
        <v>29437</v>
      </c>
      <c r="E373">
        <v>137316</v>
      </c>
      <c r="F373">
        <v>366.47416516628732</v>
      </c>
      <c r="G373">
        <v>900</v>
      </c>
      <c r="H373">
        <v>200</v>
      </c>
      <c r="I373">
        <v>50</v>
      </c>
      <c r="J373">
        <v>20</v>
      </c>
    </row>
    <row r="374" spans="1:10" x14ac:dyDescent="0.25">
      <c r="A374" s="1" t="s">
        <v>50</v>
      </c>
      <c r="B374" s="1" t="s">
        <v>11</v>
      </c>
      <c r="C374">
        <v>200</v>
      </c>
      <c r="D374">
        <v>29437</v>
      </c>
      <c r="E374">
        <v>137316</v>
      </c>
      <c r="F374">
        <v>366.47416516628732</v>
      </c>
      <c r="G374">
        <v>1000</v>
      </c>
      <c r="H374">
        <v>200</v>
      </c>
      <c r="I374">
        <v>50</v>
      </c>
      <c r="J374">
        <v>20</v>
      </c>
    </row>
    <row r="375" spans="1:10" x14ac:dyDescent="0.25">
      <c r="A375" s="1" t="s">
        <v>50</v>
      </c>
      <c r="B375" s="1" t="s">
        <v>11</v>
      </c>
      <c r="C375">
        <v>200</v>
      </c>
      <c r="D375">
        <v>29437</v>
      </c>
      <c r="E375">
        <v>138336</v>
      </c>
      <c r="F375">
        <v>369.93919217311549</v>
      </c>
      <c r="G375">
        <v>600</v>
      </c>
      <c r="H375">
        <v>200</v>
      </c>
      <c r="I375">
        <v>50</v>
      </c>
      <c r="J375">
        <v>20</v>
      </c>
    </row>
    <row r="376" spans="1:10" x14ac:dyDescent="0.25">
      <c r="A376" s="1" t="s">
        <v>50</v>
      </c>
      <c r="B376" s="1" t="s">
        <v>11</v>
      </c>
      <c r="C376">
        <v>200</v>
      </c>
      <c r="D376">
        <v>29437</v>
      </c>
      <c r="E376">
        <v>138336</v>
      </c>
      <c r="F376">
        <v>369.93919217311549</v>
      </c>
      <c r="G376">
        <v>700</v>
      </c>
      <c r="H376">
        <v>200</v>
      </c>
      <c r="I376">
        <v>50</v>
      </c>
      <c r="J376">
        <v>20</v>
      </c>
    </row>
    <row r="377" spans="1:10" x14ac:dyDescent="0.25">
      <c r="A377" s="1" t="s">
        <v>50</v>
      </c>
      <c r="B377" s="1" t="s">
        <v>11</v>
      </c>
      <c r="C377">
        <v>200</v>
      </c>
      <c r="D377">
        <v>29437</v>
      </c>
      <c r="E377">
        <v>138352</v>
      </c>
      <c r="F377">
        <v>369.99354553792847</v>
      </c>
      <c r="G377">
        <v>400</v>
      </c>
      <c r="H377">
        <v>200</v>
      </c>
      <c r="I377">
        <v>50</v>
      </c>
      <c r="J377">
        <v>20</v>
      </c>
    </row>
    <row r="378" spans="1:10" x14ac:dyDescent="0.25">
      <c r="A378" s="1" t="s">
        <v>50</v>
      </c>
      <c r="B378" s="1" t="s">
        <v>11</v>
      </c>
      <c r="C378">
        <v>200</v>
      </c>
      <c r="D378">
        <v>29437</v>
      </c>
      <c r="E378">
        <v>138352</v>
      </c>
      <c r="F378">
        <v>369.99354553792847</v>
      </c>
      <c r="G378">
        <v>500</v>
      </c>
      <c r="H378">
        <v>200</v>
      </c>
      <c r="I378">
        <v>50</v>
      </c>
      <c r="J378">
        <v>20</v>
      </c>
    </row>
    <row r="379" spans="1:10" x14ac:dyDescent="0.25">
      <c r="A379" s="1" t="s">
        <v>50</v>
      </c>
      <c r="B379" s="1" t="s">
        <v>11</v>
      </c>
      <c r="C379">
        <v>200</v>
      </c>
      <c r="D379">
        <v>29437</v>
      </c>
      <c r="E379">
        <v>142890</v>
      </c>
      <c r="F379">
        <v>385.40951863301285</v>
      </c>
      <c r="G379">
        <v>300</v>
      </c>
      <c r="H379">
        <v>200</v>
      </c>
      <c r="I379">
        <v>50</v>
      </c>
      <c r="J379">
        <v>20</v>
      </c>
    </row>
    <row r="380" spans="1:10" x14ac:dyDescent="0.25">
      <c r="A380" s="1" t="s">
        <v>50</v>
      </c>
      <c r="B380" s="1" t="s">
        <v>11</v>
      </c>
      <c r="C380">
        <v>200</v>
      </c>
      <c r="D380">
        <v>29437</v>
      </c>
      <c r="E380">
        <v>165131</v>
      </c>
      <c r="F380">
        <v>460.96409280837042</v>
      </c>
      <c r="G380">
        <v>200</v>
      </c>
      <c r="H380">
        <v>200</v>
      </c>
      <c r="I380">
        <v>50</v>
      </c>
      <c r="J380">
        <v>20</v>
      </c>
    </row>
    <row r="381" spans="1:10" x14ac:dyDescent="0.25">
      <c r="A381" s="1" t="s">
        <v>50</v>
      </c>
      <c r="B381" s="1" t="s">
        <v>11</v>
      </c>
      <c r="C381">
        <v>200</v>
      </c>
      <c r="D381">
        <v>29437</v>
      </c>
      <c r="E381">
        <v>195877</v>
      </c>
      <c r="F381">
        <v>565.41087746713322</v>
      </c>
      <c r="G381">
        <v>100</v>
      </c>
      <c r="H381">
        <v>200</v>
      </c>
      <c r="I381">
        <v>50</v>
      </c>
      <c r="J381">
        <v>20</v>
      </c>
    </row>
    <row r="382" spans="1:10" x14ac:dyDescent="0.25">
      <c r="A382" s="1" t="s">
        <v>51</v>
      </c>
      <c r="B382" s="1" t="s">
        <v>11</v>
      </c>
      <c r="C382">
        <v>100</v>
      </c>
      <c r="D382">
        <v>20749</v>
      </c>
      <c r="E382">
        <v>71047</v>
      </c>
      <c r="F382">
        <v>242.41168249072246</v>
      </c>
      <c r="G382">
        <v>700</v>
      </c>
      <c r="H382">
        <v>200</v>
      </c>
      <c r="I382">
        <v>50</v>
      </c>
      <c r="J382">
        <v>10</v>
      </c>
    </row>
    <row r="383" spans="1:10" x14ac:dyDescent="0.25">
      <c r="A383" s="1" t="s">
        <v>51</v>
      </c>
      <c r="B383" s="1" t="s">
        <v>11</v>
      </c>
      <c r="C383">
        <v>100</v>
      </c>
      <c r="D383">
        <v>20749</v>
      </c>
      <c r="E383">
        <v>71047</v>
      </c>
      <c r="F383">
        <v>242.41168249072246</v>
      </c>
      <c r="G383">
        <v>800</v>
      </c>
      <c r="H383">
        <v>200</v>
      </c>
      <c r="I383">
        <v>50</v>
      </c>
      <c r="J383">
        <v>10</v>
      </c>
    </row>
    <row r="384" spans="1:10" x14ac:dyDescent="0.25">
      <c r="A384" s="1" t="s">
        <v>51</v>
      </c>
      <c r="B384" s="1" t="s">
        <v>11</v>
      </c>
      <c r="C384">
        <v>100</v>
      </c>
      <c r="D384">
        <v>20749</v>
      </c>
      <c r="E384">
        <v>71047</v>
      </c>
      <c r="F384">
        <v>242.41168249072246</v>
      </c>
      <c r="G384">
        <v>900</v>
      </c>
      <c r="H384">
        <v>200</v>
      </c>
      <c r="I384">
        <v>50</v>
      </c>
      <c r="J384">
        <v>10</v>
      </c>
    </row>
    <row r="385" spans="1:10" x14ac:dyDescent="0.25">
      <c r="A385" s="1" t="s">
        <v>51</v>
      </c>
      <c r="B385" s="1" t="s">
        <v>11</v>
      </c>
      <c r="C385">
        <v>100</v>
      </c>
      <c r="D385">
        <v>20749</v>
      </c>
      <c r="E385">
        <v>71122</v>
      </c>
      <c r="F385">
        <v>242.77314569376838</v>
      </c>
      <c r="G385">
        <v>300</v>
      </c>
      <c r="H385">
        <v>200</v>
      </c>
      <c r="I385">
        <v>50</v>
      </c>
      <c r="J385">
        <v>10</v>
      </c>
    </row>
    <row r="386" spans="1:10" x14ac:dyDescent="0.25">
      <c r="A386" s="1" t="s">
        <v>51</v>
      </c>
      <c r="B386" s="1" t="s">
        <v>11</v>
      </c>
      <c r="C386">
        <v>100</v>
      </c>
      <c r="D386">
        <v>20749</v>
      </c>
      <c r="E386">
        <v>71122</v>
      </c>
      <c r="F386">
        <v>242.77314569376838</v>
      </c>
      <c r="G386">
        <v>400</v>
      </c>
      <c r="H386">
        <v>200</v>
      </c>
      <c r="I386">
        <v>50</v>
      </c>
      <c r="J386">
        <v>10</v>
      </c>
    </row>
    <row r="387" spans="1:10" x14ac:dyDescent="0.25">
      <c r="A387" s="1" t="s">
        <v>51</v>
      </c>
      <c r="B387" s="1" t="s">
        <v>11</v>
      </c>
      <c r="C387">
        <v>100</v>
      </c>
      <c r="D387">
        <v>20749</v>
      </c>
      <c r="E387">
        <v>71122</v>
      </c>
      <c r="F387">
        <v>242.77314569376838</v>
      </c>
      <c r="G387">
        <v>500</v>
      </c>
      <c r="H387">
        <v>200</v>
      </c>
      <c r="I387">
        <v>50</v>
      </c>
      <c r="J387">
        <v>10</v>
      </c>
    </row>
    <row r="388" spans="1:10" x14ac:dyDescent="0.25">
      <c r="A388" s="1" t="s">
        <v>51</v>
      </c>
      <c r="B388" s="1" t="s">
        <v>11</v>
      </c>
      <c r="C388">
        <v>100</v>
      </c>
      <c r="D388">
        <v>20749</v>
      </c>
      <c r="E388">
        <v>71198</v>
      </c>
      <c r="F388">
        <v>243.13942840618824</v>
      </c>
      <c r="G388">
        <v>600</v>
      </c>
      <c r="H388">
        <v>200</v>
      </c>
      <c r="I388">
        <v>50</v>
      </c>
      <c r="J388">
        <v>10</v>
      </c>
    </row>
    <row r="389" spans="1:10" x14ac:dyDescent="0.25">
      <c r="A389" s="1" t="s">
        <v>51</v>
      </c>
      <c r="B389" s="1" t="s">
        <v>11</v>
      </c>
      <c r="C389">
        <v>100</v>
      </c>
      <c r="D389">
        <v>20749</v>
      </c>
      <c r="E389">
        <v>71900</v>
      </c>
      <c r="F389">
        <v>246.52272398669817</v>
      </c>
      <c r="G389">
        <v>1000</v>
      </c>
      <c r="H389">
        <v>200</v>
      </c>
      <c r="I389">
        <v>50</v>
      </c>
      <c r="J389">
        <v>10</v>
      </c>
    </row>
    <row r="390" spans="1:10" x14ac:dyDescent="0.25">
      <c r="A390" s="1" t="s">
        <v>51</v>
      </c>
      <c r="B390" s="1" t="s">
        <v>11</v>
      </c>
      <c r="C390">
        <v>100</v>
      </c>
      <c r="D390">
        <v>20749</v>
      </c>
      <c r="E390">
        <v>77148</v>
      </c>
      <c r="F390">
        <v>271.81550918116534</v>
      </c>
      <c r="G390">
        <v>200</v>
      </c>
      <c r="H390">
        <v>200</v>
      </c>
      <c r="I390">
        <v>50</v>
      </c>
      <c r="J390">
        <v>10</v>
      </c>
    </row>
    <row r="391" spans="1:10" x14ac:dyDescent="0.25">
      <c r="A391" s="1" t="s">
        <v>51</v>
      </c>
      <c r="B391" s="1" t="s">
        <v>11</v>
      </c>
      <c r="C391">
        <v>100</v>
      </c>
      <c r="D391">
        <v>20749</v>
      </c>
      <c r="E391">
        <v>90524</v>
      </c>
      <c r="F391">
        <v>336.28126656706348</v>
      </c>
      <c r="G391">
        <v>100</v>
      </c>
      <c r="H391">
        <v>200</v>
      </c>
      <c r="I391">
        <v>50</v>
      </c>
      <c r="J391">
        <v>10</v>
      </c>
    </row>
    <row r="392" spans="1:10" x14ac:dyDescent="0.25">
      <c r="A392" s="1" t="s">
        <v>52</v>
      </c>
      <c r="B392" s="1" t="s">
        <v>11</v>
      </c>
      <c r="C392">
        <v>100</v>
      </c>
      <c r="D392">
        <v>21294</v>
      </c>
      <c r="E392">
        <v>61375</v>
      </c>
      <c r="F392">
        <v>188.22673053442284</v>
      </c>
      <c r="G392">
        <v>500</v>
      </c>
      <c r="H392">
        <v>200</v>
      </c>
      <c r="I392">
        <v>50</v>
      </c>
      <c r="J392">
        <v>10</v>
      </c>
    </row>
    <row r="393" spans="1:10" x14ac:dyDescent="0.25">
      <c r="A393" s="1" t="s">
        <v>52</v>
      </c>
      <c r="B393" s="1" t="s">
        <v>11</v>
      </c>
      <c r="C393">
        <v>100</v>
      </c>
      <c r="D393">
        <v>21294</v>
      </c>
      <c r="E393">
        <v>61375</v>
      </c>
      <c r="F393">
        <v>188.22673053442284</v>
      </c>
      <c r="G393">
        <v>600</v>
      </c>
      <c r="H393">
        <v>200</v>
      </c>
      <c r="I393">
        <v>50</v>
      </c>
      <c r="J393">
        <v>10</v>
      </c>
    </row>
    <row r="394" spans="1:10" x14ac:dyDescent="0.25">
      <c r="A394" s="1" t="s">
        <v>52</v>
      </c>
      <c r="B394" s="1" t="s">
        <v>11</v>
      </c>
      <c r="C394">
        <v>100</v>
      </c>
      <c r="D394">
        <v>21294</v>
      </c>
      <c r="E394">
        <v>61375</v>
      </c>
      <c r="F394">
        <v>188.22673053442284</v>
      </c>
      <c r="G394">
        <v>700</v>
      </c>
      <c r="H394">
        <v>200</v>
      </c>
      <c r="I394">
        <v>50</v>
      </c>
      <c r="J394">
        <v>10</v>
      </c>
    </row>
    <row r="395" spans="1:10" x14ac:dyDescent="0.25">
      <c r="A395" s="1" t="s">
        <v>52</v>
      </c>
      <c r="B395" s="1" t="s">
        <v>11</v>
      </c>
      <c r="C395">
        <v>100</v>
      </c>
      <c r="D395">
        <v>21294</v>
      </c>
      <c r="E395">
        <v>64413</v>
      </c>
      <c r="F395">
        <v>202.49366018596788</v>
      </c>
      <c r="G395">
        <v>800</v>
      </c>
      <c r="H395">
        <v>200</v>
      </c>
      <c r="I395">
        <v>50</v>
      </c>
      <c r="J395">
        <v>10</v>
      </c>
    </row>
    <row r="396" spans="1:10" x14ac:dyDescent="0.25">
      <c r="A396" s="1" t="s">
        <v>52</v>
      </c>
      <c r="B396" s="1" t="s">
        <v>11</v>
      </c>
      <c r="C396">
        <v>100</v>
      </c>
      <c r="D396">
        <v>21294</v>
      </c>
      <c r="E396">
        <v>64413</v>
      </c>
      <c r="F396">
        <v>202.49366018596788</v>
      </c>
      <c r="G396">
        <v>900</v>
      </c>
      <c r="H396">
        <v>200</v>
      </c>
      <c r="I396">
        <v>50</v>
      </c>
      <c r="J396">
        <v>10</v>
      </c>
    </row>
    <row r="397" spans="1:10" x14ac:dyDescent="0.25">
      <c r="A397" s="1" t="s">
        <v>52</v>
      </c>
      <c r="B397" s="1" t="s">
        <v>11</v>
      </c>
      <c r="C397">
        <v>100</v>
      </c>
      <c r="D397">
        <v>21294</v>
      </c>
      <c r="E397">
        <v>67236</v>
      </c>
      <c r="F397">
        <v>215.75091575091574</v>
      </c>
      <c r="G397">
        <v>1000</v>
      </c>
      <c r="H397">
        <v>200</v>
      </c>
      <c r="I397">
        <v>50</v>
      </c>
      <c r="J397">
        <v>10</v>
      </c>
    </row>
    <row r="398" spans="1:10" x14ac:dyDescent="0.25">
      <c r="A398" s="1" t="s">
        <v>52</v>
      </c>
      <c r="B398" s="1" t="s">
        <v>11</v>
      </c>
      <c r="C398">
        <v>100</v>
      </c>
      <c r="D398">
        <v>21294</v>
      </c>
      <c r="E398">
        <v>68596</v>
      </c>
      <c r="F398">
        <v>222.13769136846059</v>
      </c>
      <c r="G398">
        <v>300</v>
      </c>
      <c r="H398">
        <v>200</v>
      </c>
      <c r="I398">
        <v>50</v>
      </c>
      <c r="J398">
        <v>10</v>
      </c>
    </row>
    <row r="399" spans="1:10" x14ac:dyDescent="0.25">
      <c r="A399" s="1" t="s">
        <v>52</v>
      </c>
      <c r="B399" s="1" t="s">
        <v>11</v>
      </c>
      <c r="C399">
        <v>100</v>
      </c>
      <c r="D399">
        <v>21294</v>
      </c>
      <c r="E399">
        <v>68596</v>
      </c>
      <c r="F399">
        <v>222.13769136846059</v>
      </c>
      <c r="G399">
        <v>400</v>
      </c>
      <c r="H399">
        <v>200</v>
      </c>
      <c r="I399">
        <v>50</v>
      </c>
      <c r="J399">
        <v>10</v>
      </c>
    </row>
    <row r="400" spans="1:10" x14ac:dyDescent="0.25">
      <c r="A400" s="1" t="s">
        <v>52</v>
      </c>
      <c r="B400" s="1" t="s">
        <v>11</v>
      </c>
      <c r="C400">
        <v>100</v>
      </c>
      <c r="D400">
        <v>21294</v>
      </c>
      <c r="E400">
        <v>70774</v>
      </c>
      <c r="F400">
        <v>232.36592467361697</v>
      </c>
      <c r="G400">
        <v>200</v>
      </c>
      <c r="H400">
        <v>200</v>
      </c>
      <c r="I400">
        <v>50</v>
      </c>
      <c r="J400">
        <v>10</v>
      </c>
    </row>
    <row r="401" spans="1:10" x14ac:dyDescent="0.25">
      <c r="A401" s="1" t="s">
        <v>52</v>
      </c>
      <c r="B401" s="1" t="s">
        <v>11</v>
      </c>
      <c r="C401">
        <v>100</v>
      </c>
      <c r="D401">
        <v>21294</v>
      </c>
      <c r="E401">
        <v>78462</v>
      </c>
      <c r="F401">
        <v>268.46999154691463</v>
      </c>
      <c r="G401">
        <v>100</v>
      </c>
      <c r="H401">
        <v>200</v>
      </c>
      <c r="I401">
        <v>50</v>
      </c>
      <c r="J401">
        <v>10</v>
      </c>
    </row>
    <row r="402" spans="1:10" x14ac:dyDescent="0.25">
      <c r="A402" s="1" t="s">
        <v>53</v>
      </c>
      <c r="B402" s="1" t="s">
        <v>11</v>
      </c>
      <c r="C402">
        <v>100</v>
      </c>
      <c r="D402">
        <v>22068</v>
      </c>
      <c r="E402">
        <v>67758</v>
      </c>
      <c r="F402">
        <v>207.04187058183797</v>
      </c>
      <c r="G402">
        <v>1000</v>
      </c>
      <c r="H402">
        <v>200</v>
      </c>
      <c r="I402">
        <v>50</v>
      </c>
      <c r="J402">
        <v>10</v>
      </c>
    </row>
    <row r="403" spans="1:10" x14ac:dyDescent="0.25">
      <c r="A403" s="1" t="s">
        <v>53</v>
      </c>
      <c r="B403" s="1" t="s">
        <v>11</v>
      </c>
      <c r="C403">
        <v>100</v>
      </c>
      <c r="D403">
        <v>22068</v>
      </c>
      <c r="E403">
        <v>68599</v>
      </c>
      <c r="F403">
        <v>210.85281856081204</v>
      </c>
      <c r="G403">
        <v>700</v>
      </c>
      <c r="H403">
        <v>200</v>
      </c>
      <c r="I403">
        <v>50</v>
      </c>
      <c r="J403">
        <v>10</v>
      </c>
    </row>
    <row r="404" spans="1:10" x14ac:dyDescent="0.25">
      <c r="A404" s="1" t="s">
        <v>53</v>
      </c>
      <c r="B404" s="1" t="s">
        <v>11</v>
      </c>
      <c r="C404">
        <v>100</v>
      </c>
      <c r="D404">
        <v>22068</v>
      </c>
      <c r="E404">
        <v>68599</v>
      </c>
      <c r="F404">
        <v>210.85281856081204</v>
      </c>
      <c r="G404">
        <v>800</v>
      </c>
      <c r="H404">
        <v>200</v>
      </c>
      <c r="I404">
        <v>50</v>
      </c>
      <c r="J404">
        <v>10</v>
      </c>
    </row>
    <row r="405" spans="1:10" x14ac:dyDescent="0.25">
      <c r="A405" s="1" t="s">
        <v>53</v>
      </c>
      <c r="B405" s="1" t="s">
        <v>11</v>
      </c>
      <c r="C405">
        <v>100</v>
      </c>
      <c r="D405">
        <v>22068</v>
      </c>
      <c r="E405">
        <v>68599</v>
      </c>
      <c r="F405">
        <v>210.85281856081204</v>
      </c>
      <c r="G405">
        <v>900</v>
      </c>
      <c r="H405">
        <v>200</v>
      </c>
      <c r="I405">
        <v>50</v>
      </c>
      <c r="J405">
        <v>10</v>
      </c>
    </row>
    <row r="406" spans="1:10" x14ac:dyDescent="0.25">
      <c r="A406" s="1" t="s">
        <v>53</v>
      </c>
      <c r="B406" s="1" t="s">
        <v>11</v>
      </c>
      <c r="C406">
        <v>100</v>
      </c>
      <c r="D406">
        <v>22068</v>
      </c>
      <c r="E406">
        <v>69219</v>
      </c>
      <c r="F406">
        <v>213.66231647634584</v>
      </c>
      <c r="G406">
        <v>300</v>
      </c>
      <c r="H406">
        <v>200</v>
      </c>
      <c r="I406">
        <v>50</v>
      </c>
      <c r="J406">
        <v>10</v>
      </c>
    </row>
    <row r="407" spans="1:10" x14ac:dyDescent="0.25">
      <c r="A407" s="1" t="s">
        <v>53</v>
      </c>
      <c r="B407" s="1" t="s">
        <v>11</v>
      </c>
      <c r="C407">
        <v>100</v>
      </c>
      <c r="D407">
        <v>22068</v>
      </c>
      <c r="E407">
        <v>69219</v>
      </c>
      <c r="F407">
        <v>213.66231647634584</v>
      </c>
      <c r="G407">
        <v>400</v>
      </c>
      <c r="H407">
        <v>200</v>
      </c>
      <c r="I407">
        <v>50</v>
      </c>
      <c r="J407">
        <v>10</v>
      </c>
    </row>
    <row r="408" spans="1:10" x14ac:dyDescent="0.25">
      <c r="A408" s="1" t="s">
        <v>53</v>
      </c>
      <c r="B408" s="1" t="s">
        <v>11</v>
      </c>
      <c r="C408">
        <v>100</v>
      </c>
      <c r="D408">
        <v>22068</v>
      </c>
      <c r="E408">
        <v>69219</v>
      </c>
      <c r="F408">
        <v>213.66231647634584</v>
      </c>
      <c r="G408">
        <v>500</v>
      </c>
      <c r="H408">
        <v>200</v>
      </c>
      <c r="I408">
        <v>50</v>
      </c>
      <c r="J408">
        <v>10</v>
      </c>
    </row>
    <row r="409" spans="1:10" x14ac:dyDescent="0.25">
      <c r="A409" s="1" t="s">
        <v>53</v>
      </c>
      <c r="B409" s="1" t="s">
        <v>11</v>
      </c>
      <c r="C409">
        <v>100</v>
      </c>
      <c r="D409">
        <v>22068</v>
      </c>
      <c r="E409">
        <v>69243</v>
      </c>
      <c r="F409">
        <v>213.7710712343665</v>
      </c>
      <c r="G409">
        <v>600</v>
      </c>
      <c r="H409">
        <v>200</v>
      </c>
      <c r="I409">
        <v>50</v>
      </c>
      <c r="J409">
        <v>10</v>
      </c>
    </row>
    <row r="410" spans="1:10" x14ac:dyDescent="0.25">
      <c r="A410" s="1" t="s">
        <v>53</v>
      </c>
      <c r="B410" s="1" t="s">
        <v>11</v>
      </c>
      <c r="C410">
        <v>100</v>
      </c>
      <c r="D410">
        <v>22068</v>
      </c>
      <c r="E410">
        <v>73124</v>
      </c>
      <c r="F410">
        <v>231.35762189595795</v>
      </c>
      <c r="G410">
        <v>200</v>
      </c>
      <c r="H410">
        <v>200</v>
      </c>
      <c r="I410">
        <v>50</v>
      </c>
      <c r="J410">
        <v>10</v>
      </c>
    </row>
    <row r="411" spans="1:10" x14ac:dyDescent="0.25">
      <c r="A411" s="1" t="s">
        <v>53</v>
      </c>
      <c r="B411" s="1" t="s">
        <v>11</v>
      </c>
      <c r="C411">
        <v>100</v>
      </c>
      <c r="D411">
        <v>22068</v>
      </c>
      <c r="E411">
        <v>83010</v>
      </c>
      <c r="F411">
        <v>276.15551930396953</v>
      </c>
      <c r="G411">
        <v>100</v>
      </c>
      <c r="H411">
        <v>200</v>
      </c>
      <c r="I411">
        <v>50</v>
      </c>
      <c r="J411">
        <v>10</v>
      </c>
    </row>
    <row r="412" spans="1:10" x14ac:dyDescent="0.25">
      <c r="A412" s="1" t="s">
        <v>54</v>
      </c>
      <c r="B412" s="1" t="s">
        <v>11</v>
      </c>
      <c r="C412">
        <v>105</v>
      </c>
      <c r="D412">
        <v>14379</v>
      </c>
      <c r="E412">
        <v>46927</v>
      </c>
      <c r="F412">
        <v>226.35788302385424</v>
      </c>
      <c r="G412">
        <v>1000</v>
      </c>
      <c r="H412">
        <v>200</v>
      </c>
      <c r="I412">
        <v>50</v>
      </c>
      <c r="J412">
        <v>10</v>
      </c>
    </row>
    <row r="413" spans="1:10" x14ac:dyDescent="0.25">
      <c r="A413" s="1" t="s">
        <v>54</v>
      </c>
      <c r="B413" s="1" t="s">
        <v>11</v>
      </c>
      <c r="C413">
        <v>105</v>
      </c>
      <c r="D413">
        <v>14379</v>
      </c>
      <c r="E413">
        <v>47366</v>
      </c>
      <c r="F413">
        <v>229.41094651922944</v>
      </c>
      <c r="G413">
        <v>900</v>
      </c>
      <c r="H413">
        <v>200</v>
      </c>
      <c r="I413">
        <v>50</v>
      </c>
      <c r="J413">
        <v>10</v>
      </c>
    </row>
    <row r="414" spans="1:10" x14ac:dyDescent="0.25">
      <c r="A414" s="1" t="s">
        <v>54</v>
      </c>
      <c r="B414" s="1" t="s">
        <v>11</v>
      </c>
      <c r="C414">
        <v>105</v>
      </c>
      <c r="D414">
        <v>14379</v>
      </c>
      <c r="E414">
        <v>49580</v>
      </c>
      <c r="F414">
        <v>244.80840114055221</v>
      </c>
      <c r="G414">
        <v>800</v>
      </c>
      <c r="H414">
        <v>200</v>
      </c>
      <c r="I414">
        <v>50</v>
      </c>
      <c r="J414">
        <v>10</v>
      </c>
    </row>
    <row r="415" spans="1:10" x14ac:dyDescent="0.25">
      <c r="A415" s="1" t="s">
        <v>54</v>
      </c>
      <c r="B415" s="1" t="s">
        <v>11</v>
      </c>
      <c r="C415">
        <v>105</v>
      </c>
      <c r="D415">
        <v>14379</v>
      </c>
      <c r="E415">
        <v>49677</v>
      </c>
      <c r="F415">
        <v>245.48299603588566</v>
      </c>
      <c r="G415">
        <v>300</v>
      </c>
      <c r="H415">
        <v>200</v>
      </c>
      <c r="I415">
        <v>50</v>
      </c>
      <c r="J415">
        <v>10</v>
      </c>
    </row>
    <row r="416" spans="1:10" x14ac:dyDescent="0.25">
      <c r="A416" s="1" t="s">
        <v>54</v>
      </c>
      <c r="B416" s="1" t="s">
        <v>11</v>
      </c>
      <c r="C416">
        <v>105</v>
      </c>
      <c r="D416">
        <v>14379</v>
      </c>
      <c r="E416">
        <v>49677</v>
      </c>
      <c r="F416">
        <v>245.48299603588566</v>
      </c>
      <c r="G416">
        <v>400</v>
      </c>
      <c r="H416">
        <v>200</v>
      </c>
      <c r="I416">
        <v>50</v>
      </c>
      <c r="J416">
        <v>10</v>
      </c>
    </row>
    <row r="417" spans="1:10" x14ac:dyDescent="0.25">
      <c r="A417" s="1" t="s">
        <v>54</v>
      </c>
      <c r="B417" s="1" t="s">
        <v>11</v>
      </c>
      <c r="C417">
        <v>105</v>
      </c>
      <c r="D417">
        <v>14379</v>
      </c>
      <c r="E417">
        <v>49677</v>
      </c>
      <c r="F417">
        <v>245.48299603588566</v>
      </c>
      <c r="G417">
        <v>500</v>
      </c>
      <c r="H417">
        <v>200</v>
      </c>
      <c r="I417">
        <v>50</v>
      </c>
      <c r="J417">
        <v>10</v>
      </c>
    </row>
    <row r="418" spans="1:10" x14ac:dyDescent="0.25">
      <c r="A418" s="1" t="s">
        <v>54</v>
      </c>
      <c r="B418" s="1" t="s">
        <v>11</v>
      </c>
      <c r="C418">
        <v>105</v>
      </c>
      <c r="D418">
        <v>14379</v>
      </c>
      <c r="E418">
        <v>50298</v>
      </c>
      <c r="F418">
        <v>249.80179428332985</v>
      </c>
      <c r="G418">
        <v>600</v>
      </c>
      <c r="H418">
        <v>200</v>
      </c>
      <c r="I418">
        <v>50</v>
      </c>
      <c r="J418">
        <v>10</v>
      </c>
    </row>
    <row r="419" spans="1:10" x14ac:dyDescent="0.25">
      <c r="A419" s="1" t="s">
        <v>54</v>
      </c>
      <c r="B419" s="1" t="s">
        <v>11</v>
      </c>
      <c r="C419">
        <v>105</v>
      </c>
      <c r="D419">
        <v>14379</v>
      </c>
      <c r="E419">
        <v>50298</v>
      </c>
      <c r="F419">
        <v>249.80179428332985</v>
      </c>
      <c r="G419">
        <v>700</v>
      </c>
      <c r="H419">
        <v>200</v>
      </c>
      <c r="I419">
        <v>50</v>
      </c>
      <c r="J419">
        <v>10</v>
      </c>
    </row>
    <row r="420" spans="1:10" x14ac:dyDescent="0.25">
      <c r="A420" s="1" t="s">
        <v>54</v>
      </c>
      <c r="B420" s="1" t="s">
        <v>11</v>
      </c>
      <c r="C420">
        <v>105</v>
      </c>
      <c r="D420">
        <v>14379</v>
      </c>
      <c r="E420">
        <v>57521</v>
      </c>
      <c r="F420">
        <v>300.03477293274915</v>
      </c>
      <c r="G420">
        <v>200</v>
      </c>
      <c r="H420">
        <v>200</v>
      </c>
      <c r="I420">
        <v>50</v>
      </c>
      <c r="J420">
        <v>10</v>
      </c>
    </row>
    <row r="421" spans="1:10" x14ac:dyDescent="0.25">
      <c r="A421" s="1" t="s">
        <v>54</v>
      </c>
      <c r="B421" s="1" t="s">
        <v>11</v>
      </c>
      <c r="C421">
        <v>105</v>
      </c>
      <c r="D421">
        <v>14379</v>
      </c>
      <c r="E421">
        <v>62588</v>
      </c>
      <c r="F421">
        <v>335.27366298073582</v>
      </c>
      <c r="G421">
        <v>100</v>
      </c>
      <c r="H421">
        <v>200</v>
      </c>
      <c r="I421">
        <v>50</v>
      </c>
      <c r="J421">
        <v>10</v>
      </c>
    </row>
    <row r="422" spans="1:10" x14ac:dyDescent="0.25">
      <c r="A422" s="1" t="s">
        <v>55</v>
      </c>
      <c r="B422" s="1" t="s">
        <v>11</v>
      </c>
      <c r="C422">
        <v>318</v>
      </c>
      <c r="D422">
        <v>42029</v>
      </c>
      <c r="E422">
        <v>265903</v>
      </c>
      <c r="F422">
        <v>532.66554046015847</v>
      </c>
      <c r="G422">
        <v>1000</v>
      </c>
      <c r="H422">
        <v>200</v>
      </c>
      <c r="I422">
        <v>50</v>
      </c>
      <c r="J422">
        <v>31</v>
      </c>
    </row>
    <row r="423" spans="1:10" x14ac:dyDescent="0.25">
      <c r="A423" s="1" t="s">
        <v>55</v>
      </c>
      <c r="B423" s="1" t="s">
        <v>11</v>
      </c>
      <c r="C423">
        <v>318</v>
      </c>
      <c r="D423">
        <v>42029</v>
      </c>
      <c r="E423">
        <v>266172</v>
      </c>
      <c r="F423">
        <v>533.30557472221562</v>
      </c>
      <c r="G423">
        <v>900</v>
      </c>
      <c r="H423">
        <v>200</v>
      </c>
      <c r="I423">
        <v>50</v>
      </c>
      <c r="J423">
        <v>31</v>
      </c>
    </row>
    <row r="424" spans="1:10" x14ac:dyDescent="0.25">
      <c r="A424" s="1" t="s">
        <v>55</v>
      </c>
      <c r="B424" s="1" t="s">
        <v>11</v>
      </c>
      <c r="C424">
        <v>318</v>
      </c>
      <c r="D424">
        <v>41345</v>
      </c>
      <c r="E424">
        <v>265903</v>
      </c>
      <c r="F424">
        <v>543.13218043294228</v>
      </c>
      <c r="G424">
        <v>1000</v>
      </c>
      <c r="H424">
        <v>200</v>
      </c>
      <c r="I424">
        <v>50</v>
      </c>
      <c r="J424">
        <v>31</v>
      </c>
    </row>
    <row r="425" spans="1:10" x14ac:dyDescent="0.25">
      <c r="A425" s="1" t="s">
        <v>55</v>
      </c>
      <c r="B425" s="1" t="s">
        <v>11</v>
      </c>
      <c r="C425">
        <v>318</v>
      </c>
      <c r="D425">
        <v>41345</v>
      </c>
      <c r="E425">
        <v>266172</v>
      </c>
      <c r="F425">
        <v>543.7828032410207</v>
      </c>
      <c r="G425">
        <v>900</v>
      </c>
      <c r="H425">
        <v>200</v>
      </c>
      <c r="I425">
        <v>50</v>
      </c>
      <c r="J425">
        <v>31</v>
      </c>
    </row>
    <row r="426" spans="1:10" x14ac:dyDescent="0.25">
      <c r="A426" s="1" t="s">
        <v>55</v>
      </c>
      <c r="B426" s="1" t="s">
        <v>11</v>
      </c>
      <c r="C426">
        <v>318</v>
      </c>
      <c r="D426">
        <v>42029</v>
      </c>
      <c r="E426">
        <v>270905</v>
      </c>
      <c r="F426">
        <v>544.56684670108734</v>
      </c>
      <c r="G426">
        <v>800</v>
      </c>
      <c r="H426">
        <v>200</v>
      </c>
      <c r="I426">
        <v>50</v>
      </c>
      <c r="J426">
        <v>31</v>
      </c>
    </row>
    <row r="427" spans="1:10" x14ac:dyDescent="0.25">
      <c r="A427" s="1" t="s">
        <v>55</v>
      </c>
      <c r="B427" s="1" t="s">
        <v>11</v>
      </c>
      <c r="C427">
        <v>318</v>
      </c>
      <c r="D427">
        <v>41345</v>
      </c>
      <c r="E427">
        <v>270905</v>
      </c>
      <c r="F427">
        <v>555.23037852219136</v>
      </c>
      <c r="G427">
        <v>800</v>
      </c>
      <c r="H427">
        <v>200</v>
      </c>
      <c r="I427">
        <v>50</v>
      </c>
      <c r="J427">
        <v>31</v>
      </c>
    </row>
    <row r="428" spans="1:10" x14ac:dyDescent="0.25">
      <c r="A428" s="1" t="s">
        <v>55</v>
      </c>
      <c r="B428" s="1" t="s">
        <v>11</v>
      </c>
      <c r="C428">
        <v>318</v>
      </c>
      <c r="D428">
        <v>42029</v>
      </c>
      <c r="E428">
        <v>277076</v>
      </c>
      <c r="F428">
        <v>559.24956577601176</v>
      </c>
      <c r="G428">
        <v>700</v>
      </c>
      <c r="H428">
        <v>200</v>
      </c>
      <c r="I428">
        <v>50</v>
      </c>
      <c r="J428">
        <v>31</v>
      </c>
    </row>
    <row r="429" spans="1:10" x14ac:dyDescent="0.25">
      <c r="A429" s="1" t="s">
        <v>55</v>
      </c>
      <c r="B429" s="1" t="s">
        <v>11</v>
      </c>
      <c r="C429">
        <v>318</v>
      </c>
      <c r="D429">
        <v>42029</v>
      </c>
      <c r="E429">
        <v>278909</v>
      </c>
      <c r="F429">
        <v>563.61084013419304</v>
      </c>
      <c r="G429">
        <v>600</v>
      </c>
      <c r="H429">
        <v>200</v>
      </c>
      <c r="I429">
        <v>50</v>
      </c>
      <c r="J429">
        <v>31</v>
      </c>
    </row>
    <row r="430" spans="1:10" x14ac:dyDescent="0.25">
      <c r="A430" s="1" t="s">
        <v>55</v>
      </c>
      <c r="B430" s="1" t="s">
        <v>11</v>
      </c>
      <c r="C430">
        <v>318</v>
      </c>
      <c r="D430">
        <v>41345</v>
      </c>
      <c r="E430">
        <v>277076</v>
      </c>
      <c r="F430">
        <v>570.15600435360989</v>
      </c>
      <c r="G430">
        <v>700</v>
      </c>
      <c r="H430">
        <v>200</v>
      </c>
      <c r="I430">
        <v>50</v>
      </c>
      <c r="J430">
        <v>31</v>
      </c>
    </row>
    <row r="431" spans="1:10" x14ac:dyDescent="0.25">
      <c r="A431" s="1" t="s">
        <v>55</v>
      </c>
      <c r="B431" s="1" t="s">
        <v>11</v>
      </c>
      <c r="C431">
        <v>318</v>
      </c>
      <c r="D431">
        <v>41345</v>
      </c>
      <c r="E431">
        <v>278909</v>
      </c>
      <c r="F431">
        <v>574.5894304027089</v>
      </c>
      <c r="G431">
        <v>600</v>
      </c>
      <c r="H431">
        <v>200</v>
      </c>
      <c r="I431">
        <v>50</v>
      </c>
      <c r="J431">
        <v>31</v>
      </c>
    </row>
    <row r="432" spans="1:10" x14ac:dyDescent="0.25">
      <c r="A432" s="1" t="s">
        <v>55</v>
      </c>
      <c r="B432" s="1" t="s">
        <v>11</v>
      </c>
      <c r="C432">
        <v>318</v>
      </c>
      <c r="D432">
        <v>42029</v>
      </c>
      <c r="E432">
        <v>289891</v>
      </c>
      <c r="F432">
        <v>589.74041733089052</v>
      </c>
      <c r="G432">
        <v>500</v>
      </c>
      <c r="H432">
        <v>200</v>
      </c>
      <c r="I432">
        <v>50</v>
      </c>
      <c r="J432">
        <v>31</v>
      </c>
    </row>
    <row r="433" spans="1:10" x14ac:dyDescent="0.25">
      <c r="A433" s="1" t="s">
        <v>55</v>
      </c>
      <c r="B433" s="1" t="s">
        <v>11</v>
      </c>
      <c r="C433">
        <v>318</v>
      </c>
      <c r="D433">
        <v>42029</v>
      </c>
      <c r="E433">
        <v>290155</v>
      </c>
      <c r="F433">
        <v>590.36855504532582</v>
      </c>
      <c r="G433">
        <v>400</v>
      </c>
      <c r="H433">
        <v>200</v>
      </c>
      <c r="I433">
        <v>50</v>
      </c>
      <c r="J433">
        <v>31</v>
      </c>
    </row>
    <row r="434" spans="1:10" x14ac:dyDescent="0.25">
      <c r="A434" s="1" t="s">
        <v>55</v>
      </c>
      <c r="B434" s="1" t="s">
        <v>11</v>
      </c>
      <c r="C434">
        <v>318</v>
      </c>
      <c r="D434">
        <v>41345</v>
      </c>
      <c r="E434">
        <v>289891</v>
      </c>
      <c r="F434">
        <v>601.15128794291934</v>
      </c>
      <c r="G434">
        <v>500</v>
      </c>
      <c r="H434">
        <v>200</v>
      </c>
      <c r="I434">
        <v>50</v>
      </c>
      <c r="J434">
        <v>31</v>
      </c>
    </row>
    <row r="435" spans="1:10" x14ac:dyDescent="0.25">
      <c r="A435" s="1" t="s">
        <v>55</v>
      </c>
      <c r="B435" s="1" t="s">
        <v>11</v>
      </c>
      <c r="C435">
        <v>318</v>
      </c>
      <c r="D435">
        <v>41345</v>
      </c>
      <c r="E435">
        <v>290155</v>
      </c>
      <c r="F435">
        <v>601.78981739025278</v>
      </c>
      <c r="G435">
        <v>400</v>
      </c>
      <c r="H435">
        <v>200</v>
      </c>
      <c r="I435">
        <v>50</v>
      </c>
      <c r="J435">
        <v>31</v>
      </c>
    </row>
    <row r="436" spans="1:10" x14ac:dyDescent="0.25">
      <c r="A436" s="1" t="s">
        <v>55</v>
      </c>
      <c r="B436" s="1" t="s">
        <v>11</v>
      </c>
      <c r="C436">
        <v>318</v>
      </c>
      <c r="D436">
        <v>42029</v>
      </c>
      <c r="E436">
        <v>305653</v>
      </c>
      <c r="F436">
        <v>627.24309405410554</v>
      </c>
      <c r="G436">
        <v>300</v>
      </c>
      <c r="H436">
        <v>200</v>
      </c>
      <c r="I436">
        <v>50</v>
      </c>
      <c r="J436">
        <v>31</v>
      </c>
    </row>
    <row r="437" spans="1:10" x14ac:dyDescent="0.25">
      <c r="A437" s="1" t="s">
        <v>55</v>
      </c>
      <c r="B437" s="1" t="s">
        <v>11</v>
      </c>
      <c r="C437">
        <v>318</v>
      </c>
      <c r="D437">
        <v>41345</v>
      </c>
      <c r="E437">
        <v>305653</v>
      </c>
      <c r="F437">
        <v>639.27439835530299</v>
      </c>
      <c r="G437">
        <v>300</v>
      </c>
      <c r="H437">
        <v>200</v>
      </c>
      <c r="I437">
        <v>50</v>
      </c>
      <c r="J437">
        <v>31</v>
      </c>
    </row>
    <row r="438" spans="1:10" x14ac:dyDescent="0.25">
      <c r="A438" s="1" t="s">
        <v>55</v>
      </c>
      <c r="B438" s="1" t="s">
        <v>11</v>
      </c>
      <c r="C438">
        <v>318</v>
      </c>
      <c r="D438">
        <v>42029</v>
      </c>
      <c r="E438">
        <v>328036</v>
      </c>
      <c r="F438">
        <v>680.49917913821412</v>
      </c>
      <c r="G438">
        <v>200</v>
      </c>
      <c r="H438">
        <v>200</v>
      </c>
      <c r="I438">
        <v>50</v>
      </c>
      <c r="J438">
        <v>31</v>
      </c>
    </row>
    <row r="439" spans="1:10" x14ac:dyDescent="0.25">
      <c r="A439" s="1" t="s">
        <v>55</v>
      </c>
      <c r="B439" s="1" t="s">
        <v>11</v>
      </c>
      <c r="C439">
        <v>318</v>
      </c>
      <c r="D439">
        <v>41345</v>
      </c>
      <c r="E439">
        <v>328036</v>
      </c>
      <c r="F439">
        <v>693.41153706615069</v>
      </c>
      <c r="G439">
        <v>200</v>
      </c>
      <c r="H439">
        <v>200</v>
      </c>
      <c r="I439">
        <v>50</v>
      </c>
      <c r="J439">
        <v>31</v>
      </c>
    </row>
    <row r="440" spans="1:10" x14ac:dyDescent="0.25">
      <c r="A440" s="1" t="s">
        <v>55</v>
      </c>
      <c r="B440" s="1" t="s">
        <v>11</v>
      </c>
      <c r="C440">
        <v>318</v>
      </c>
      <c r="D440">
        <v>42029</v>
      </c>
      <c r="E440">
        <v>405857</v>
      </c>
      <c r="F440">
        <v>865.65942563468082</v>
      </c>
      <c r="G440">
        <v>100</v>
      </c>
      <c r="H440">
        <v>200</v>
      </c>
      <c r="I440">
        <v>50</v>
      </c>
      <c r="J440">
        <v>31</v>
      </c>
    </row>
    <row r="441" spans="1:10" x14ac:dyDescent="0.25">
      <c r="A441" s="1" t="s">
        <v>55</v>
      </c>
      <c r="B441" s="1" t="s">
        <v>11</v>
      </c>
      <c r="C441">
        <v>318</v>
      </c>
      <c r="D441">
        <v>41345</v>
      </c>
      <c r="E441">
        <v>405857</v>
      </c>
      <c r="F441">
        <v>881.63502237271734</v>
      </c>
      <c r="G441">
        <v>100</v>
      </c>
      <c r="H441">
        <v>200</v>
      </c>
      <c r="I441">
        <v>50</v>
      </c>
      <c r="J441">
        <v>31</v>
      </c>
    </row>
    <row r="442" spans="1:10" x14ac:dyDescent="0.25">
      <c r="A442" s="1" t="s">
        <v>56</v>
      </c>
      <c r="B442" s="1" t="s">
        <v>11</v>
      </c>
      <c r="C442">
        <v>1379</v>
      </c>
      <c r="D442">
        <v>56638</v>
      </c>
      <c r="E442">
        <v>784452</v>
      </c>
      <c r="F442">
        <v>1285.0277199053639</v>
      </c>
      <c r="G442">
        <v>1000</v>
      </c>
      <c r="H442">
        <v>200</v>
      </c>
      <c r="I442">
        <v>50</v>
      </c>
      <c r="J442">
        <v>137</v>
      </c>
    </row>
    <row r="443" spans="1:10" x14ac:dyDescent="0.25">
      <c r="A443" s="1" t="s">
        <v>56</v>
      </c>
      <c r="B443" s="1" t="s">
        <v>11</v>
      </c>
      <c r="C443">
        <v>1379</v>
      </c>
      <c r="D443">
        <v>56638</v>
      </c>
      <c r="E443">
        <v>808191</v>
      </c>
      <c r="F443">
        <v>1326.9412761750061</v>
      </c>
      <c r="G443">
        <v>900</v>
      </c>
      <c r="H443">
        <v>200</v>
      </c>
      <c r="I443">
        <v>50</v>
      </c>
      <c r="J443">
        <v>137</v>
      </c>
    </row>
    <row r="444" spans="1:10" x14ac:dyDescent="0.25">
      <c r="A444" s="1" t="s">
        <v>56</v>
      </c>
      <c r="B444" s="1" t="s">
        <v>11</v>
      </c>
      <c r="C444">
        <v>1379</v>
      </c>
      <c r="D444">
        <v>56638</v>
      </c>
      <c r="E444">
        <v>826954</v>
      </c>
      <c r="F444">
        <v>1360.0692114834562</v>
      </c>
      <c r="G444">
        <v>800</v>
      </c>
      <c r="H444">
        <v>200</v>
      </c>
      <c r="I444">
        <v>50</v>
      </c>
      <c r="J444">
        <v>137</v>
      </c>
    </row>
    <row r="445" spans="1:10" x14ac:dyDescent="0.25">
      <c r="A445" s="1" t="s">
        <v>56</v>
      </c>
      <c r="B445" s="1" t="s">
        <v>11</v>
      </c>
      <c r="C445">
        <v>1379</v>
      </c>
      <c r="D445">
        <v>56638</v>
      </c>
      <c r="E445">
        <v>854532</v>
      </c>
      <c r="F445">
        <v>1408.7609025742433</v>
      </c>
      <c r="G445">
        <v>700</v>
      </c>
      <c r="H445">
        <v>200</v>
      </c>
      <c r="I445">
        <v>50</v>
      </c>
      <c r="J445">
        <v>137</v>
      </c>
    </row>
    <row r="446" spans="1:10" x14ac:dyDescent="0.25">
      <c r="A446" s="1" t="s">
        <v>56</v>
      </c>
      <c r="B446" s="1" t="s">
        <v>11</v>
      </c>
      <c r="C446">
        <v>1379</v>
      </c>
      <c r="D446">
        <v>56638</v>
      </c>
      <c r="E446">
        <v>890001</v>
      </c>
      <c r="F446">
        <v>1471.3849359087537</v>
      </c>
      <c r="G446">
        <v>600</v>
      </c>
      <c r="H446">
        <v>200</v>
      </c>
      <c r="I446">
        <v>50</v>
      </c>
      <c r="J446">
        <v>137</v>
      </c>
    </row>
    <row r="447" spans="1:10" x14ac:dyDescent="0.25">
      <c r="A447" s="1" t="s">
        <v>56</v>
      </c>
      <c r="B447" s="1" t="s">
        <v>11</v>
      </c>
      <c r="C447">
        <v>1379</v>
      </c>
      <c r="D447">
        <v>56638</v>
      </c>
      <c r="E447">
        <v>925528</v>
      </c>
      <c r="F447">
        <v>1534.1113739891946</v>
      </c>
      <c r="G447">
        <v>500</v>
      </c>
      <c r="H447">
        <v>200</v>
      </c>
      <c r="I447">
        <v>50</v>
      </c>
      <c r="J447">
        <v>137</v>
      </c>
    </row>
    <row r="448" spans="1:10" x14ac:dyDescent="0.25">
      <c r="A448" s="1" t="s">
        <v>56</v>
      </c>
      <c r="B448" s="1" t="s">
        <v>11</v>
      </c>
      <c r="C448">
        <v>1379</v>
      </c>
      <c r="D448">
        <v>56638</v>
      </c>
      <c r="E448">
        <v>979160</v>
      </c>
      <c r="F448">
        <v>1628.8039831914969</v>
      </c>
      <c r="G448">
        <v>400</v>
      </c>
      <c r="H448">
        <v>200</v>
      </c>
      <c r="I448">
        <v>50</v>
      </c>
      <c r="J448">
        <v>137</v>
      </c>
    </row>
    <row r="449" spans="1:10" x14ac:dyDescent="0.25">
      <c r="A449" s="1" t="s">
        <v>56</v>
      </c>
      <c r="B449" s="1" t="s">
        <v>11</v>
      </c>
      <c r="C449">
        <v>1379</v>
      </c>
      <c r="D449">
        <v>56638</v>
      </c>
      <c r="E449">
        <v>1048599</v>
      </c>
      <c r="F449">
        <v>1751.4054168579398</v>
      </c>
      <c r="G449">
        <v>300</v>
      </c>
      <c r="H449">
        <v>200</v>
      </c>
      <c r="I449">
        <v>50</v>
      </c>
      <c r="J449">
        <v>137</v>
      </c>
    </row>
    <row r="450" spans="1:10" x14ac:dyDescent="0.25">
      <c r="A450" s="1" t="s">
        <v>56</v>
      </c>
      <c r="B450" s="1" t="s">
        <v>11</v>
      </c>
      <c r="C450">
        <v>1379</v>
      </c>
      <c r="D450">
        <v>56638</v>
      </c>
      <c r="E450">
        <v>1133191</v>
      </c>
      <c r="F450">
        <v>1900.7609731982061</v>
      </c>
      <c r="G450">
        <v>200</v>
      </c>
      <c r="H450">
        <v>200</v>
      </c>
      <c r="I450">
        <v>50</v>
      </c>
      <c r="J450">
        <v>137</v>
      </c>
    </row>
    <row r="451" spans="1:10" x14ac:dyDescent="0.25">
      <c r="A451" s="1" t="s">
        <v>56</v>
      </c>
      <c r="B451" s="1" t="s">
        <v>11</v>
      </c>
      <c r="C451">
        <v>1379</v>
      </c>
      <c r="D451">
        <v>56638</v>
      </c>
      <c r="E451">
        <v>1262503</v>
      </c>
      <c r="F451">
        <v>2129.0741198488649</v>
      </c>
      <c r="G451">
        <v>100</v>
      </c>
      <c r="H451">
        <v>200</v>
      </c>
      <c r="I451">
        <v>50</v>
      </c>
      <c r="J451">
        <v>137</v>
      </c>
    </row>
    <row r="452" spans="1:10" x14ac:dyDescent="0.25">
      <c r="A452" s="1" t="s">
        <v>57</v>
      </c>
      <c r="B452" s="1" t="s">
        <v>11</v>
      </c>
      <c r="C452">
        <v>654</v>
      </c>
      <c r="D452">
        <v>34643</v>
      </c>
      <c r="E452">
        <v>753108</v>
      </c>
      <c r="F452">
        <v>2073.9110354184108</v>
      </c>
      <c r="G452">
        <v>1000</v>
      </c>
      <c r="H452">
        <v>200</v>
      </c>
      <c r="I452">
        <v>50</v>
      </c>
      <c r="J452">
        <v>65</v>
      </c>
    </row>
    <row r="453" spans="1:10" x14ac:dyDescent="0.25">
      <c r="A453" s="1" t="s">
        <v>57</v>
      </c>
      <c r="B453" s="1" t="s">
        <v>11</v>
      </c>
      <c r="C453">
        <v>654</v>
      </c>
      <c r="D453">
        <v>34643</v>
      </c>
      <c r="E453">
        <v>773586</v>
      </c>
      <c r="F453">
        <v>2133.022544236931</v>
      </c>
      <c r="G453">
        <v>900</v>
      </c>
      <c r="H453">
        <v>200</v>
      </c>
      <c r="I453">
        <v>50</v>
      </c>
      <c r="J453">
        <v>65</v>
      </c>
    </row>
    <row r="454" spans="1:10" x14ac:dyDescent="0.25">
      <c r="A454" s="1" t="s">
        <v>57</v>
      </c>
      <c r="B454" s="1" t="s">
        <v>11</v>
      </c>
      <c r="C454">
        <v>654</v>
      </c>
      <c r="D454">
        <v>34643</v>
      </c>
      <c r="E454">
        <v>797414</v>
      </c>
      <c r="F454">
        <v>2201.8041162716854</v>
      </c>
      <c r="G454">
        <v>800</v>
      </c>
      <c r="H454">
        <v>200</v>
      </c>
      <c r="I454">
        <v>50</v>
      </c>
      <c r="J454">
        <v>65</v>
      </c>
    </row>
    <row r="455" spans="1:10" x14ac:dyDescent="0.25">
      <c r="A455" s="1" t="s">
        <v>57</v>
      </c>
      <c r="B455" s="1" t="s">
        <v>11</v>
      </c>
      <c r="C455">
        <v>654</v>
      </c>
      <c r="D455">
        <v>34643</v>
      </c>
      <c r="E455">
        <v>830760</v>
      </c>
      <c r="F455">
        <v>2298.0602141846839</v>
      </c>
      <c r="G455">
        <v>700</v>
      </c>
      <c r="H455">
        <v>200</v>
      </c>
      <c r="I455">
        <v>50</v>
      </c>
      <c r="J455">
        <v>65</v>
      </c>
    </row>
    <row r="456" spans="1:10" x14ac:dyDescent="0.25">
      <c r="A456" s="1" t="s">
        <v>57</v>
      </c>
      <c r="B456" s="1" t="s">
        <v>11</v>
      </c>
      <c r="C456">
        <v>654</v>
      </c>
      <c r="D456">
        <v>34643</v>
      </c>
      <c r="E456">
        <v>877787</v>
      </c>
      <c r="F456">
        <v>2433.8076956383684</v>
      </c>
      <c r="G456">
        <v>600</v>
      </c>
      <c r="H456">
        <v>200</v>
      </c>
      <c r="I456">
        <v>50</v>
      </c>
      <c r="J456">
        <v>65</v>
      </c>
    </row>
    <row r="457" spans="1:10" x14ac:dyDescent="0.25">
      <c r="A457" s="1" t="s">
        <v>57</v>
      </c>
      <c r="B457" s="1" t="s">
        <v>11</v>
      </c>
      <c r="C457">
        <v>654</v>
      </c>
      <c r="D457">
        <v>34643</v>
      </c>
      <c r="E457">
        <v>908403</v>
      </c>
      <c r="F457">
        <v>2522.1834136766447</v>
      </c>
      <c r="G457">
        <v>500</v>
      </c>
      <c r="H457">
        <v>200</v>
      </c>
      <c r="I457">
        <v>50</v>
      </c>
      <c r="J457">
        <v>65</v>
      </c>
    </row>
    <row r="458" spans="1:10" x14ac:dyDescent="0.25">
      <c r="A458" s="1" t="s">
        <v>57</v>
      </c>
      <c r="B458" s="1" t="s">
        <v>11</v>
      </c>
      <c r="C458">
        <v>654</v>
      </c>
      <c r="D458">
        <v>34643</v>
      </c>
      <c r="E458">
        <v>977675</v>
      </c>
      <c r="F458">
        <v>2722.1430014721591</v>
      </c>
      <c r="G458">
        <v>400</v>
      </c>
      <c r="H458">
        <v>200</v>
      </c>
      <c r="I458">
        <v>50</v>
      </c>
      <c r="J458">
        <v>65</v>
      </c>
    </row>
    <row r="459" spans="1:10" x14ac:dyDescent="0.25">
      <c r="A459" s="1" t="s">
        <v>57</v>
      </c>
      <c r="B459" s="1" t="s">
        <v>11</v>
      </c>
      <c r="C459">
        <v>654</v>
      </c>
      <c r="D459">
        <v>34643</v>
      </c>
      <c r="E459">
        <v>1072527</v>
      </c>
      <c r="F459">
        <v>2995.9414600352166</v>
      </c>
      <c r="G459">
        <v>300</v>
      </c>
      <c r="H459">
        <v>200</v>
      </c>
      <c r="I459">
        <v>50</v>
      </c>
      <c r="J459">
        <v>65</v>
      </c>
    </row>
    <row r="460" spans="1:10" x14ac:dyDescent="0.25">
      <c r="A460" s="1" t="s">
        <v>57</v>
      </c>
      <c r="B460" s="1" t="s">
        <v>11</v>
      </c>
      <c r="C460">
        <v>654</v>
      </c>
      <c r="D460">
        <v>34643</v>
      </c>
      <c r="E460">
        <v>1248855</v>
      </c>
      <c r="F460">
        <v>3504.9274023612275</v>
      </c>
      <c r="G460">
        <v>200</v>
      </c>
      <c r="H460">
        <v>200</v>
      </c>
      <c r="I460">
        <v>50</v>
      </c>
      <c r="J460">
        <v>65</v>
      </c>
    </row>
    <row r="461" spans="1:10" x14ac:dyDescent="0.25">
      <c r="A461" s="1" t="s">
        <v>57</v>
      </c>
      <c r="B461" s="1" t="s">
        <v>11</v>
      </c>
      <c r="C461">
        <v>654</v>
      </c>
      <c r="D461">
        <v>34643</v>
      </c>
      <c r="E461">
        <v>1522747</v>
      </c>
      <c r="F461">
        <v>4295.5402245763935</v>
      </c>
      <c r="G461">
        <v>100</v>
      </c>
      <c r="H461">
        <v>200</v>
      </c>
      <c r="I461">
        <v>50</v>
      </c>
      <c r="J461">
        <v>65</v>
      </c>
    </row>
    <row r="462" spans="1:10" x14ac:dyDescent="0.25">
      <c r="A462" s="1" t="s">
        <v>58</v>
      </c>
      <c r="B462" s="1" t="s">
        <v>28</v>
      </c>
      <c r="C462">
        <v>561</v>
      </c>
      <c r="D462">
        <v>2763</v>
      </c>
      <c r="E462">
        <v>18386</v>
      </c>
      <c r="F462">
        <v>565.43612015924714</v>
      </c>
      <c r="G462">
        <v>1000</v>
      </c>
      <c r="H462">
        <v>200</v>
      </c>
      <c r="I462">
        <v>50</v>
      </c>
      <c r="J462">
        <v>56</v>
      </c>
    </row>
    <row r="463" spans="1:10" x14ac:dyDescent="0.25">
      <c r="A463" s="1" t="s">
        <v>58</v>
      </c>
      <c r="B463" s="1" t="s">
        <v>28</v>
      </c>
      <c r="C463">
        <v>561</v>
      </c>
      <c r="D463">
        <v>2763</v>
      </c>
      <c r="E463">
        <v>18784</v>
      </c>
      <c r="F463">
        <v>579.8407528049222</v>
      </c>
      <c r="G463">
        <v>900</v>
      </c>
      <c r="H463">
        <v>200</v>
      </c>
      <c r="I463">
        <v>50</v>
      </c>
      <c r="J463">
        <v>56</v>
      </c>
    </row>
    <row r="464" spans="1:10" x14ac:dyDescent="0.25">
      <c r="A464" s="1" t="s">
        <v>58</v>
      </c>
      <c r="B464" s="1" t="s">
        <v>28</v>
      </c>
      <c r="C464">
        <v>561</v>
      </c>
      <c r="D464">
        <v>2763</v>
      </c>
      <c r="E464">
        <v>19152</v>
      </c>
      <c r="F464">
        <v>593.15960912052117</v>
      </c>
      <c r="G464">
        <v>800</v>
      </c>
      <c r="H464">
        <v>200</v>
      </c>
      <c r="I464">
        <v>50</v>
      </c>
      <c r="J464">
        <v>56</v>
      </c>
    </row>
    <row r="465" spans="1:10" x14ac:dyDescent="0.25">
      <c r="A465" s="1" t="s">
        <v>58</v>
      </c>
      <c r="B465" s="1" t="s">
        <v>28</v>
      </c>
      <c r="C465">
        <v>561</v>
      </c>
      <c r="D465">
        <v>2763</v>
      </c>
      <c r="E465">
        <v>19404</v>
      </c>
      <c r="F465">
        <v>602.28013029315957</v>
      </c>
      <c r="G465">
        <v>700</v>
      </c>
      <c r="H465">
        <v>200</v>
      </c>
      <c r="I465">
        <v>50</v>
      </c>
      <c r="J465">
        <v>56</v>
      </c>
    </row>
    <row r="466" spans="1:10" x14ac:dyDescent="0.25">
      <c r="A466" s="1" t="s">
        <v>58</v>
      </c>
      <c r="B466" s="1" t="s">
        <v>28</v>
      </c>
      <c r="C466">
        <v>561</v>
      </c>
      <c r="D466">
        <v>2763</v>
      </c>
      <c r="E466">
        <v>20219</v>
      </c>
      <c r="F466">
        <v>631.77705392689109</v>
      </c>
      <c r="G466">
        <v>600</v>
      </c>
      <c r="H466">
        <v>200</v>
      </c>
      <c r="I466">
        <v>50</v>
      </c>
      <c r="J466">
        <v>56</v>
      </c>
    </row>
    <row r="467" spans="1:10" x14ac:dyDescent="0.25">
      <c r="A467" s="1" t="s">
        <v>58</v>
      </c>
      <c r="B467" s="1" t="s">
        <v>28</v>
      </c>
      <c r="C467">
        <v>561</v>
      </c>
      <c r="D467">
        <v>2763</v>
      </c>
      <c r="E467">
        <v>20888</v>
      </c>
      <c r="F467">
        <v>655.98986608758594</v>
      </c>
      <c r="G467">
        <v>500</v>
      </c>
      <c r="H467">
        <v>200</v>
      </c>
      <c r="I467">
        <v>50</v>
      </c>
      <c r="J467">
        <v>56</v>
      </c>
    </row>
    <row r="468" spans="1:10" x14ac:dyDescent="0.25">
      <c r="A468" s="1" t="s">
        <v>58</v>
      </c>
      <c r="B468" s="1" t="s">
        <v>28</v>
      </c>
      <c r="C468">
        <v>561</v>
      </c>
      <c r="D468">
        <v>2763</v>
      </c>
      <c r="E468">
        <v>21620</v>
      </c>
      <c r="F468">
        <v>682.48280854144048</v>
      </c>
      <c r="G468">
        <v>400</v>
      </c>
      <c r="H468">
        <v>200</v>
      </c>
      <c r="I468">
        <v>50</v>
      </c>
      <c r="J468">
        <v>56</v>
      </c>
    </row>
    <row r="469" spans="1:10" x14ac:dyDescent="0.25">
      <c r="A469" s="1" t="s">
        <v>58</v>
      </c>
      <c r="B469" s="1" t="s">
        <v>28</v>
      </c>
      <c r="C469">
        <v>561</v>
      </c>
      <c r="D469">
        <v>2763</v>
      </c>
      <c r="E469">
        <v>23134</v>
      </c>
      <c r="F469">
        <v>737.27832066594283</v>
      </c>
      <c r="G469">
        <v>300</v>
      </c>
      <c r="H469">
        <v>200</v>
      </c>
      <c r="I469">
        <v>50</v>
      </c>
      <c r="J469">
        <v>56</v>
      </c>
    </row>
    <row r="470" spans="1:10" x14ac:dyDescent="0.25">
      <c r="A470" s="1" t="s">
        <v>58</v>
      </c>
      <c r="B470" s="1" t="s">
        <v>28</v>
      </c>
      <c r="C470">
        <v>561</v>
      </c>
      <c r="D470">
        <v>2763</v>
      </c>
      <c r="E470">
        <v>25550</v>
      </c>
      <c r="F470">
        <v>824.71950778139706</v>
      </c>
      <c r="G470">
        <v>200</v>
      </c>
      <c r="H470">
        <v>200</v>
      </c>
      <c r="I470">
        <v>50</v>
      </c>
      <c r="J470">
        <v>56</v>
      </c>
    </row>
    <row r="471" spans="1:10" x14ac:dyDescent="0.25">
      <c r="A471" s="1" t="s">
        <v>58</v>
      </c>
      <c r="B471" s="1" t="s">
        <v>28</v>
      </c>
      <c r="C471">
        <v>561</v>
      </c>
      <c r="D471">
        <v>2763</v>
      </c>
      <c r="E471">
        <v>29531</v>
      </c>
      <c r="F471">
        <v>968.80202678248281</v>
      </c>
      <c r="G471">
        <v>100</v>
      </c>
      <c r="H471">
        <v>200</v>
      </c>
      <c r="I471">
        <v>50</v>
      </c>
      <c r="J471">
        <v>56</v>
      </c>
    </row>
    <row r="472" spans="1:10" x14ac:dyDescent="0.25">
      <c r="A472" s="1" t="s">
        <v>59</v>
      </c>
      <c r="B472" s="1" t="s">
        <v>11</v>
      </c>
      <c r="C472">
        <v>1173</v>
      </c>
      <c r="D472">
        <v>56892</v>
      </c>
      <c r="E472">
        <v>769189</v>
      </c>
      <c r="F472">
        <v>1252.016100681994</v>
      </c>
      <c r="G472">
        <v>1000</v>
      </c>
      <c r="H472">
        <v>200</v>
      </c>
      <c r="I472">
        <v>50</v>
      </c>
      <c r="J472">
        <v>117</v>
      </c>
    </row>
    <row r="473" spans="1:10" x14ac:dyDescent="0.25">
      <c r="A473" s="1" t="s">
        <v>59</v>
      </c>
      <c r="B473" s="1" t="s">
        <v>11</v>
      </c>
      <c r="C473">
        <v>1173</v>
      </c>
      <c r="D473">
        <v>56892</v>
      </c>
      <c r="E473">
        <v>784398</v>
      </c>
      <c r="F473">
        <v>1278.7492090276312</v>
      </c>
      <c r="G473">
        <v>900</v>
      </c>
      <c r="H473">
        <v>200</v>
      </c>
      <c r="I473">
        <v>50</v>
      </c>
      <c r="J473">
        <v>117</v>
      </c>
    </row>
    <row r="474" spans="1:10" x14ac:dyDescent="0.25">
      <c r="A474" s="1" t="s">
        <v>59</v>
      </c>
      <c r="B474" s="1" t="s">
        <v>11</v>
      </c>
      <c r="C474">
        <v>1173</v>
      </c>
      <c r="D474">
        <v>56892</v>
      </c>
      <c r="E474">
        <v>807844</v>
      </c>
      <c r="F474">
        <v>1319.9606271532025</v>
      </c>
      <c r="G474">
        <v>800</v>
      </c>
      <c r="H474">
        <v>200</v>
      </c>
      <c r="I474">
        <v>50</v>
      </c>
      <c r="J474">
        <v>117</v>
      </c>
    </row>
    <row r="475" spans="1:10" x14ac:dyDescent="0.25">
      <c r="A475" s="1" t="s">
        <v>59</v>
      </c>
      <c r="B475" s="1" t="s">
        <v>11</v>
      </c>
      <c r="C475">
        <v>1173</v>
      </c>
      <c r="D475">
        <v>56892</v>
      </c>
      <c r="E475">
        <v>832555</v>
      </c>
      <c r="F475">
        <v>1363.3955564930043</v>
      </c>
      <c r="G475">
        <v>700</v>
      </c>
      <c r="H475">
        <v>200</v>
      </c>
      <c r="I475">
        <v>50</v>
      </c>
      <c r="J475">
        <v>117</v>
      </c>
    </row>
    <row r="476" spans="1:10" x14ac:dyDescent="0.25">
      <c r="A476" s="1" t="s">
        <v>59</v>
      </c>
      <c r="B476" s="1" t="s">
        <v>11</v>
      </c>
      <c r="C476">
        <v>1173</v>
      </c>
      <c r="D476">
        <v>56892</v>
      </c>
      <c r="E476">
        <v>857901</v>
      </c>
      <c r="F476">
        <v>1407.9466357308584</v>
      </c>
      <c r="G476">
        <v>600</v>
      </c>
      <c r="H476">
        <v>200</v>
      </c>
      <c r="I476">
        <v>50</v>
      </c>
      <c r="J476">
        <v>117</v>
      </c>
    </row>
    <row r="477" spans="1:10" x14ac:dyDescent="0.25">
      <c r="A477" s="1" t="s">
        <v>59</v>
      </c>
      <c r="B477" s="1" t="s">
        <v>11</v>
      </c>
      <c r="C477">
        <v>1173</v>
      </c>
      <c r="D477">
        <v>56892</v>
      </c>
      <c r="E477">
        <v>894652</v>
      </c>
      <c r="F477">
        <v>1472.5444702242846</v>
      </c>
      <c r="G477">
        <v>500</v>
      </c>
      <c r="H477">
        <v>200</v>
      </c>
      <c r="I477">
        <v>50</v>
      </c>
      <c r="J477">
        <v>117</v>
      </c>
    </row>
    <row r="478" spans="1:10" x14ac:dyDescent="0.25">
      <c r="A478" s="1" t="s">
        <v>59</v>
      </c>
      <c r="B478" s="1" t="s">
        <v>11</v>
      </c>
      <c r="C478">
        <v>1173</v>
      </c>
      <c r="D478">
        <v>56892</v>
      </c>
      <c r="E478">
        <v>936722</v>
      </c>
      <c r="F478">
        <v>1546.491598115728</v>
      </c>
      <c r="G478">
        <v>400</v>
      </c>
      <c r="H478">
        <v>200</v>
      </c>
      <c r="I478">
        <v>50</v>
      </c>
      <c r="J478">
        <v>117</v>
      </c>
    </row>
    <row r="479" spans="1:10" x14ac:dyDescent="0.25">
      <c r="A479" s="1" t="s">
        <v>59</v>
      </c>
      <c r="B479" s="1" t="s">
        <v>11</v>
      </c>
      <c r="C479">
        <v>1173</v>
      </c>
      <c r="D479">
        <v>56892</v>
      </c>
      <c r="E479">
        <v>1002855</v>
      </c>
      <c r="F479">
        <v>1662.7346551360472</v>
      </c>
      <c r="G479">
        <v>300</v>
      </c>
      <c r="H479">
        <v>200</v>
      </c>
      <c r="I479">
        <v>50</v>
      </c>
      <c r="J479">
        <v>117</v>
      </c>
    </row>
    <row r="480" spans="1:10" x14ac:dyDescent="0.25">
      <c r="A480" s="1" t="s">
        <v>59</v>
      </c>
      <c r="B480" s="1" t="s">
        <v>11</v>
      </c>
      <c r="C480">
        <v>1173</v>
      </c>
      <c r="D480">
        <v>56892</v>
      </c>
      <c r="E480">
        <v>1097782</v>
      </c>
      <c r="F480">
        <v>1829.5893974548267</v>
      </c>
      <c r="G480">
        <v>200</v>
      </c>
      <c r="H480">
        <v>200</v>
      </c>
      <c r="I480">
        <v>50</v>
      </c>
      <c r="J480">
        <v>117</v>
      </c>
    </row>
    <row r="481" spans="1:10" x14ac:dyDescent="0.25">
      <c r="A481" s="1" t="s">
        <v>59</v>
      </c>
      <c r="B481" s="1" t="s">
        <v>11</v>
      </c>
      <c r="C481">
        <v>1173</v>
      </c>
      <c r="D481">
        <v>56892</v>
      </c>
      <c r="E481">
        <v>1226806</v>
      </c>
      <c r="F481">
        <v>2056.3769950080855</v>
      </c>
      <c r="G481">
        <v>100</v>
      </c>
      <c r="H481">
        <v>200</v>
      </c>
      <c r="I481">
        <v>50</v>
      </c>
      <c r="J481">
        <v>117</v>
      </c>
    </row>
    <row r="482" spans="1:10" x14ac:dyDescent="0.25">
      <c r="A482" s="1" t="s">
        <v>60</v>
      </c>
      <c r="B482" s="1" t="s">
        <v>11</v>
      </c>
      <c r="C482">
        <v>3038</v>
      </c>
      <c r="D482">
        <v>137694</v>
      </c>
      <c r="E482">
        <v>3615052</v>
      </c>
      <c r="F482">
        <v>2525.4244919894841</v>
      </c>
      <c r="G482">
        <v>1000</v>
      </c>
      <c r="H482">
        <v>200</v>
      </c>
      <c r="I482">
        <v>50</v>
      </c>
      <c r="J482">
        <v>303</v>
      </c>
    </row>
    <row r="483" spans="1:10" x14ac:dyDescent="0.25">
      <c r="A483" s="1" t="s">
        <v>60</v>
      </c>
      <c r="B483" s="1" t="s">
        <v>11</v>
      </c>
      <c r="C483">
        <v>3038</v>
      </c>
      <c r="D483">
        <v>137694</v>
      </c>
      <c r="E483">
        <v>3688831</v>
      </c>
      <c r="F483">
        <v>2579.0063474080207</v>
      </c>
      <c r="G483">
        <v>900</v>
      </c>
      <c r="H483">
        <v>200</v>
      </c>
      <c r="I483">
        <v>50</v>
      </c>
      <c r="J483">
        <v>303</v>
      </c>
    </row>
    <row r="484" spans="1:10" x14ac:dyDescent="0.25">
      <c r="A484" s="1" t="s">
        <v>60</v>
      </c>
      <c r="B484" s="1" t="s">
        <v>11</v>
      </c>
      <c r="C484">
        <v>3038</v>
      </c>
      <c r="D484">
        <v>137694</v>
      </c>
      <c r="E484">
        <v>3793891</v>
      </c>
      <c r="F484">
        <v>2655.3059683065349</v>
      </c>
      <c r="G484">
        <v>800</v>
      </c>
      <c r="H484">
        <v>200</v>
      </c>
      <c r="I484">
        <v>50</v>
      </c>
      <c r="J484">
        <v>303</v>
      </c>
    </row>
    <row r="485" spans="1:10" x14ac:dyDescent="0.25">
      <c r="A485" s="1" t="s">
        <v>60</v>
      </c>
      <c r="B485" s="1" t="s">
        <v>11</v>
      </c>
      <c r="C485">
        <v>3038</v>
      </c>
      <c r="D485">
        <v>137694</v>
      </c>
      <c r="E485">
        <v>3898661</v>
      </c>
      <c r="F485">
        <v>2731.3949772684359</v>
      </c>
      <c r="G485">
        <v>700</v>
      </c>
      <c r="H485">
        <v>200</v>
      </c>
      <c r="I485">
        <v>50</v>
      </c>
      <c r="J485">
        <v>303</v>
      </c>
    </row>
    <row r="486" spans="1:10" x14ac:dyDescent="0.25">
      <c r="A486" s="1" t="s">
        <v>60</v>
      </c>
      <c r="B486" s="1" t="s">
        <v>11</v>
      </c>
      <c r="C486">
        <v>3038</v>
      </c>
      <c r="D486">
        <v>137694</v>
      </c>
      <c r="E486">
        <v>4033568</v>
      </c>
      <c r="F486">
        <v>2829.3709239327786</v>
      </c>
      <c r="G486">
        <v>600</v>
      </c>
      <c r="H486">
        <v>200</v>
      </c>
      <c r="I486">
        <v>50</v>
      </c>
      <c r="J486">
        <v>303</v>
      </c>
    </row>
    <row r="487" spans="1:10" x14ac:dyDescent="0.25">
      <c r="A487" s="1" t="s">
        <v>60</v>
      </c>
      <c r="B487" s="1" t="s">
        <v>11</v>
      </c>
      <c r="C487">
        <v>3038</v>
      </c>
      <c r="D487">
        <v>137694</v>
      </c>
      <c r="E487">
        <v>4182515</v>
      </c>
      <c r="F487">
        <v>2937.5433933214231</v>
      </c>
      <c r="G487">
        <v>500</v>
      </c>
      <c r="H487">
        <v>200</v>
      </c>
      <c r="I487">
        <v>50</v>
      </c>
      <c r="J487">
        <v>303</v>
      </c>
    </row>
    <row r="488" spans="1:10" x14ac:dyDescent="0.25">
      <c r="A488" s="1" t="s">
        <v>60</v>
      </c>
      <c r="B488" s="1" t="s">
        <v>11</v>
      </c>
      <c r="C488">
        <v>3038</v>
      </c>
      <c r="D488">
        <v>137694</v>
      </c>
      <c r="E488">
        <v>4360758</v>
      </c>
      <c r="F488">
        <v>3066.9920257963308</v>
      </c>
      <c r="G488">
        <v>400</v>
      </c>
      <c r="H488">
        <v>200</v>
      </c>
      <c r="I488">
        <v>50</v>
      </c>
      <c r="J488">
        <v>303</v>
      </c>
    </row>
    <row r="489" spans="1:10" x14ac:dyDescent="0.25">
      <c r="A489" s="1" t="s">
        <v>60</v>
      </c>
      <c r="B489" s="1" t="s">
        <v>11</v>
      </c>
      <c r="C489">
        <v>3038</v>
      </c>
      <c r="D489">
        <v>137694</v>
      </c>
      <c r="E489">
        <v>4557095</v>
      </c>
      <c r="F489">
        <v>3209.58139061978</v>
      </c>
      <c r="G489">
        <v>300</v>
      </c>
      <c r="H489">
        <v>200</v>
      </c>
      <c r="I489">
        <v>50</v>
      </c>
      <c r="J489">
        <v>303</v>
      </c>
    </row>
    <row r="490" spans="1:10" x14ac:dyDescent="0.25">
      <c r="A490" s="1" t="s">
        <v>60</v>
      </c>
      <c r="B490" s="1" t="s">
        <v>11</v>
      </c>
      <c r="C490">
        <v>3038</v>
      </c>
      <c r="D490">
        <v>137694</v>
      </c>
      <c r="E490">
        <v>4791754</v>
      </c>
      <c r="F490">
        <v>3380.0020334945602</v>
      </c>
      <c r="G490">
        <v>200</v>
      </c>
      <c r="H490">
        <v>200</v>
      </c>
      <c r="I490">
        <v>50</v>
      </c>
      <c r="J490">
        <v>303</v>
      </c>
    </row>
    <row r="491" spans="1:10" x14ac:dyDescent="0.25">
      <c r="A491" s="1" t="s">
        <v>60</v>
      </c>
      <c r="B491" s="1" t="s">
        <v>11</v>
      </c>
      <c r="C491">
        <v>3038</v>
      </c>
      <c r="D491">
        <v>137694</v>
      </c>
      <c r="E491">
        <v>5032848</v>
      </c>
      <c r="F491">
        <v>3555.0960826179789</v>
      </c>
      <c r="G491">
        <v>100</v>
      </c>
      <c r="H491">
        <v>200</v>
      </c>
      <c r="I491">
        <v>50</v>
      </c>
      <c r="J491">
        <v>303</v>
      </c>
    </row>
    <row r="492" spans="1:10" x14ac:dyDescent="0.25">
      <c r="A492" s="1" t="s">
        <v>61</v>
      </c>
      <c r="B492" s="1" t="s">
        <v>11</v>
      </c>
      <c r="C492">
        <v>442</v>
      </c>
      <c r="D492">
        <v>50778</v>
      </c>
      <c r="E492">
        <v>374074</v>
      </c>
      <c r="F492">
        <v>636.68517862066244</v>
      </c>
      <c r="G492">
        <v>1000</v>
      </c>
      <c r="H492">
        <v>200</v>
      </c>
      <c r="I492">
        <v>50</v>
      </c>
      <c r="J492">
        <v>44</v>
      </c>
    </row>
    <row r="493" spans="1:10" x14ac:dyDescent="0.25">
      <c r="A493" s="1" t="s">
        <v>61</v>
      </c>
      <c r="B493" s="1" t="s">
        <v>11</v>
      </c>
      <c r="C493">
        <v>442</v>
      </c>
      <c r="D493">
        <v>50778</v>
      </c>
      <c r="E493">
        <v>389544</v>
      </c>
      <c r="F493">
        <v>667.15112844145108</v>
      </c>
      <c r="G493">
        <v>900</v>
      </c>
      <c r="H493">
        <v>200</v>
      </c>
      <c r="I493">
        <v>50</v>
      </c>
      <c r="J493">
        <v>44</v>
      </c>
    </row>
    <row r="494" spans="1:10" x14ac:dyDescent="0.25">
      <c r="A494" s="1" t="s">
        <v>61</v>
      </c>
      <c r="B494" s="1" t="s">
        <v>11</v>
      </c>
      <c r="C494">
        <v>442</v>
      </c>
      <c r="D494">
        <v>50778</v>
      </c>
      <c r="E494">
        <v>392959</v>
      </c>
      <c r="F494">
        <v>673.87648194099802</v>
      </c>
      <c r="G494">
        <v>800</v>
      </c>
      <c r="H494">
        <v>200</v>
      </c>
      <c r="I494">
        <v>50</v>
      </c>
      <c r="J494">
        <v>44</v>
      </c>
    </row>
    <row r="495" spans="1:10" x14ac:dyDescent="0.25">
      <c r="A495" s="1" t="s">
        <v>61</v>
      </c>
      <c r="B495" s="1" t="s">
        <v>11</v>
      </c>
      <c r="C495">
        <v>442</v>
      </c>
      <c r="D495">
        <v>50778</v>
      </c>
      <c r="E495">
        <v>404208</v>
      </c>
      <c r="F495">
        <v>696.02977667493792</v>
      </c>
      <c r="G495">
        <v>700</v>
      </c>
      <c r="H495">
        <v>200</v>
      </c>
      <c r="I495">
        <v>50</v>
      </c>
      <c r="J495">
        <v>44</v>
      </c>
    </row>
    <row r="496" spans="1:10" x14ac:dyDescent="0.25">
      <c r="A496" s="1" t="s">
        <v>61</v>
      </c>
      <c r="B496" s="1" t="s">
        <v>11</v>
      </c>
      <c r="C496">
        <v>442</v>
      </c>
      <c r="D496">
        <v>50778</v>
      </c>
      <c r="E496">
        <v>408367</v>
      </c>
      <c r="F496">
        <v>704.22033163968649</v>
      </c>
      <c r="G496">
        <v>600</v>
      </c>
      <c r="H496">
        <v>200</v>
      </c>
      <c r="I496">
        <v>50</v>
      </c>
      <c r="J496">
        <v>44</v>
      </c>
    </row>
    <row r="497" spans="1:10" x14ac:dyDescent="0.25">
      <c r="A497" s="1" t="s">
        <v>61</v>
      </c>
      <c r="B497" s="1" t="s">
        <v>11</v>
      </c>
      <c r="C497">
        <v>442</v>
      </c>
      <c r="D497">
        <v>50778</v>
      </c>
      <c r="E497">
        <v>413686</v>
      </c>
      <c r="F497">
        <v>714.69534050179209</v>
      </c>
      <c r="G497">
        <v>500</v>
      </c>
      <c r="H497">
        <v>200</v>
      </c>
      <c r="I497">
        <v>50</v>
      </c>
      <c r="J497">
        <v>44</v>
      </c>
    </row>
    <row r="498" spans="1:10" x14ac:dyDescent="0.25">
      <c r="A498" s="1" t="s">
        <v>61</v>
      </c>
      <c r="B498" s="1" t="s">
        <v>11</v>
      </c>
      <c r="C498">
        <v>442</v>
      </c>
      <c r="D498">
        <v>50778</v>
      </c>
      <c r="E498">
        <v>421293</v>
      </c>
      <c r="F498">
        <v>729.67623774075389</v>
      </c>
      <c r="G498">
        <v>400</v>
      </c>
      <c r="H498">
        <v>200</v>
      </c>
      <c r="I498">
        <v>50</v>
      </c>
      <c r="J498">
        <v>44</v>
      </c>
    </row>
    <row r="499" spans="1:10" x14ac:dyDescent="0.25">
      <c r="A499" s="1" t="s">
        <v>61</v>
      </c>
      <c r="B499" s="1" t="s">
        <v>11</v>
      </c>
      <c r="C499">
        <v>442</v>
      </c>
      <c r="D499">
        <v>50778</v>
      </c>
      <c r="E499">
        <v>446030</v>
      </c>
      <c r="F499">
        <v>778.39221710189452</v>
      </c>
      <c r="G499">
        <v>300</v>
      </c>
      <c r="H499">
        <v>200</v>
      </c>
      <c r="I499">
        <v>50</v>
      </c>
      <c r="J499">
        <v>44</v>
      </c>
    </row>
    <row r="500" spans="1:10" x14ac:dyDescent="0.25">
      <c r="A500" s="1" t="s">
        <v>61</v>
      </c>
      <c r="B500" s="1" t="s">
        <v>11</v>
      </c>
      <c r="C500">
        <v>442</v>
      </c>
      <c r="D500">
        <v>50778</v>
      </c>
      <c r="E500">
        <v>489355</v>
      </c>
      <c r="F500">
        <v>863.71460081137502</v>
      </c>
      <c r="G500">
        <v>200</v>
      </c>
      <c r="H500">
        <v>200</v>
      </c>
      <c r="I500">
        <v>50</v>
      </c>
      <c r="J500">
        <v>44</v>
      </c>
    </row>
    <row r="501" spans="1:10" x14ac:dyDescent="0.25">
      <c r="A501" s="1" t="s">
        <v>61</v>
      </c>
      <c r="B501" s="1" t="s">
        <v>11</v>
      </c>
      <c r="C501">
        <v>442</v>
      </c>
      <c r="D501">
        <v>50778</v>
      </c>
      <c r="E501">
        <v>565953</v>
      </c>
      <c r="F501">
        <v>1014.5633935956516</v>
      </c>
      <c r="G501">
        <v>100</v>
      </c>
      <c r="H501">
        <v>200</v>
      </c>
      <c r="I501">
        <v>50</v>
      </c>
      <c r="J501">
        <v>44</v>
      </c>
    </row>
    <row r="502" spans="1:10" x14ac:dyDescent="0.25">
      <c r="A502" s="1" t="s">
        <v>62</v>
      </c>
      <c r="B502" s="1" t="s">
        <v>11</v>
      </c>
      <c r="C502">
        <v>1002</v>
      </c>
      <c r="D502">
        <v>259045</v>
      </c>
      <c r="E502">
        <v>3341362</v>
      </c>
      <c r="F502">
        <v>1189.8770483892761</v>
      </c>
      <c r="G502">
        <v>1000</v>
      </c>
      <c r="H502">
        <v>200</v>
      </c>
      <c r="I502">
        <v>50</v>
      </c>
      <c r="J502">
        <v>100</v>
      </c>
    </row>
    <row r="503" spans="1:10" x14ac:dyDescent="0.25">
      <c r="A503" s="1" t="s">
        <v>62</v>
      </c>
      <c r="B503" s="1" t="s">
        <v>11</v>
      </c>
      <c r="C503">
        <v>1002</v>
      </c>
      <c r="D503">
        <v>259045</v>
      </c>
      <c r="E503">
        <v>3426972</v>
      </c>
      <c r="F503">
        <v>1222.9253604586077</v>
      </c>
      <c r="G503">
        <v>900</v>
      </c>
      <c r="H503">
        <v>200</v>
      </c>
      <c r="I503">
        <v>50</v>
      </c>
      <c r="J503">
        <v>100</v>
      </c>
    </row>
    <row r="504" spans="1:10" x14ac:dyDescent="0.25">
      <c r="A504" s="1" t="s">
        <v>62</v>
      </c>
      <c r="B504" s="1" t="s">
        <v>11</v>
      </c>
      <c r="C504">
        <v>1002</v>
      </c>
      <c r="D504">
        <v>259045</v>
      </c>
      <c r="E504">
        <v>3451791</v>
      </c>
      <c r="F504">
        <v>1232.5063212955279</v>
      </c>
      <c r="G504">
        <v>800</v>
      </c>
      <c r="H504">
        <v>200</v>
      </c>
      <c r="I504">
        <v>50</v>
      </c>
      <c r="J504">
        <v>100</v>
      </c>
    </row>
    <row r="505" spans="1:10" x14ac:dyDescent="0.25">
      <c r="A505" s="1" t="s">
        <v>62</v>
      </c>
      <c r="B505" s="1" t="s">
        <v>11</v>
      </c>
      <c r="C505">
        <v>1002</v>
      </c>
      <c r="D505">
        <v>259045</v>
      </c>
      <c r="E505">
        <v>3553967</v>
      </c>
      <c r="F505">
        <v>1271.9496612557664</v>
      </c>
      <c r="G505">
        <v>700</v>
      </c>
      <c r="H505">
        <v>200</v>
      </c>
      <c r="I505">
        <v>50</v>
      </c>
      <c r="J505">
        <v>100</v>
      </c>
    </row>
    <row r="506" spans="1:10" x14ac:dyDescent="0.25">
      <c r="A506" s="1" t="s">
        <v>62</v>
      </c>
      <c r="B506" s="1" t="s">
        <v>11</v>
      </c>
      <c r="C506">
        <v>1002</v>
      </c>
      <c r="D506">
        <v>259045</v>
      </c>
      <c r="E506">
        <v>3684222</v>
      </c>
      <c r="F506">
        <v>1322.2324306587659</v>
      </c>
      <c r="G506">
        <v>600</v>
      </c>
      <c r="H506">
        <v>200</v>
      </c>
      <c r="I506">
        <v>50</v>
      </c>
      <c r="J506">
        <v>100</v>
      </c>
    </row>
    <row r="507" spans="1:10" x14ac:dyDescent="0.25">
      <c r="A507" s="1" t="s">
        <v>62</v>
      </c>
      <c r="B507" s="1" t="s">
        <v>11</v>
      </c>
      <c r="C507">
        <v>1002</v>
      </c>
      <c r="D507">
        <v>259045</v>
      </c>
      <c r="E507">
        <v>3841662</v>
      </c>
      <c r="F507">
        <v>1383.0095157212068</v>
      </c>
      <c r="G507">
        <v>500</v>
      </c>
      <c r="H507">
        <v>200</v>
      </c>
      <c r="I507">
        <v>50</v>
      </c>
      <c r="J507">
        <v>100</v>
      </c>
    </row>
    <row r="508" spans="1:10" x14ac:dyDescent="0.25">
      <c r="A508" s="1" t="s">
        <v>62</v>
      </c>
      <c r="B508" s="1" t="s">
        <v>11</v>
      </c>
      <c r="C508">
        <v>1002</v>
      </c>
      <c r="D508">
        <v>259045</v>
      </c>
      <c r="E508">
        <v>4036422</v>
      </c>
      <c r="F508">
        <v>1458.1933640873208</v>
      </c>
      <c r="G508">
        <v>400</v>
      </c>
      <c r="H508">
        <v>200</v>
      </c>
      <c r="I508">
        <v>50</v>
      </c>
      <c r="J508">
        <v>100</v>
      </c>
    </row>
    <row r="509" spans="1:10" x14ac:dyDescent="0.25">
      <c r="A509" s="1" t="s">
        <v>62</v>
      </c>
      <c r="B509" s="1" t="s">
        <v>11</v>
      </c>
      <c r="C509">
        <v>1002</v>
      </c>
      <c r="D509">
        <v>259045</v>
      </c>
      <c r="E509">
        <v>4327304</v>
      </c>
      <c r="F509">
        <v>1570.4835067266306</v>
      </c>
      <c r="G509">
        <v>300</v>
      </c>
      <c r="H509">
        <v>200</v>
      </c>
      <c r="I509">
        <v>50</v>
      </c>
      <c r="J509">
        <v>100</v>
      </c>
    </row>
    <row r="510" spans="1:10" x14ac:dyDescent="0.25">
      <c r="A510" s="1" t="s">
        <v>62</v>
      </c>
      <c r="B510" s="1" t="s">
        <v>11</v>
      </c>
      <c r="C510">
        <v>1002</v>
      </c>
      <c r="D510">
        <v>259045</v>
      </c>
      <c r="E510">
        <v>4696789</v>
      </c>
      <c r="F510">
        <v>1713.1170259993437</v>
      </c>
      <c r="G510">
        <v>200</v>
      </c>
      <c r="H510">
        <v>200</v>
      </c>
      <c r="I510">
        <v>50</v>
      </c>
      <c r="J510">
        <v>100</v>
      </c>
    </row>
    <row r="511" spans="1:10" x14ac:dyDescent="0.25">
      <c r="A511" s="1" t="s">
        <v>62</v>
      </c>
      <c r="B511" s="1" t="s">
        <v>11</v>
      </c>
      <c r="C511">
        <v>1002</v>
      </c>
      <c r="D511">
        <v>259045</v>
      </c>
      <c r="E511">
        <v>5350775</v>
      </c>
      <c r="F511">
        <v>1965.5774093304253</v>
      </c>
      <c r="G511">
        <v>100</v>
      </c>
      <c r="H511">
        <v>200</v>
      </c>
      <c r="I511">
        <v>50</v>
      </c>
      <c r="J511">
        <v>100</v>
      </c>
    </row>
    <row r="512" spans="1:10" x14ac:dyDescent="0.25">
      <c r="A512" s="1" t="s">
        <v>63</v>
      </c>
      <c r="B512" s="1" t="s">
        <v>11</v>
      </c>
      <c r="C512">
        <v>107</v>
      </c>
      <c r="D512">
        <v>44303</v>
      </c>
      <c r="E512">
        <v>170223</v>
      </c>
      <c r="F512">
        <v>284.22454461323161</v>
      </c>
      <c r="G512">
        <v>1000</v>
      </c>
      <c r="H512">
        <v>200</v>
      </c>
      <c r="I512">
        <v>50</v>
      </c>
      <c r="J512">
        <v>10</v>
      </c>
    </row>
    <row r="513" spans="1:10" x14ac:dyDescent="0.25">
      <c r="A513" s="1" t="s">
        <v>63</v>
      </c>
      <c r="B513" s="1" t="s">
        <v>11</v>
      </c>
      <c r="C513">
        <v>107</v>
      </c>
      <c r="D513">
        <v>44303</v>
      </c>
      <c r="E513">
        <v>178933</v>
      </c>
      <c r="F513">
        <v>303.88461278017292</v>
      </c>
      <c r="G513">
        <v>800</v>
      </c>
      <c r="H513">
        <v>200</v>
      </c>
      <c r="I513">
        <v>50</v>
      </c>
      <c r="J513">
        <v>10</v>
      </c>
    </row>
    <row r="514" spans="1:10" x14ac:dyDescent="0.25">
      <c r="A514" s="1" t="s">
        <v>63</v>
      </c>
      <c r="B514" s="1" t="s">
        <v>11</v>
      </c>
      <c r="C514">
        <v>107</v>
      </c>
      <c r="D514">
        <v>44303</v>
      </c>
      <c r="E514">
        <v>178933</v>
      </c>
      <c r="F514">
        <v>303.88461278017292</v>
      </c>
      <c r="G514">
        <v>900</v>
      </c>
      <c r="H514">
        <v>200</v>
      </c>
      <c r="I514">
        <v>50</v>
      </c>
      <c r="J514">
        <v>10</v>
      </c>
    </row>
    <row r="515" spans="1:10" x14ac:dyDescent="0.25">
      <c r="A515" s="1" t="s">
        <v>63</v>
      </c>
      <c r="B515" s="1" t="s">
        <v>11</v>
      </c>
      <c r="C515">
        <v>107</v>
      </c>
      <c r="D515">
        <v>44303</v>
      </c>
      <c r="E515">
        <v>186195</v>
      </c>
      <c r="F515">
        <v>320.27627925874094</v>
      </c>
      <c r="G515">
        <v>700</v>
      </c>
      <c r="H515">
        <v>200</v>
      </c>
      <c r="I515">
        <v>50</v>
      </c>
      <c r="J515">
        <v>10</v>
      </c>
    </row>
    <row r="516" spans="1:10" x14ac:dyDescent="0.25">
      <c r="A516" s="1" t="s">
        <v>63</v>
      </c>
      <c r="B516" s="1" t="s">
        <v>11</v>
      </c>
      <c r="C516">
        <v>107</v>
      </c>
      <c r="D516">
        <v>44303</v>
      </c>
      <c r="E516">
        <v>191484</v>
      </c>
      <c r="F516">
        <v>332.21452271855179</v>
      </c>
      <c r="G516">
        <v>600</v>
      </c>
      <c r="H516">
        <v>200</v>
      </c>
      <c r="I516">
        <v>50</v>
      </c>
      <c r="J516">
        <v>10</v>
      </c>
    </row>
    <row r="517" spans="1:10" x14ac:dyDescent="0.25">
      <c r="A517" s="1" t="s">
        <v>63</v>
      </c>
      <c r="B517" s="1" t="s">
        <v>11</v>
      </c>
      <c r="C517">
        <v>107</v>
      </c>
      <c r="D517">
        <v>44303</v>
      </c>
      <c r="E517">
        <v>202914</v>
      </c>
      <c r="F517">
        <v>358.01412996862513</v>
      </c>
      <c r="G517">
        <v>500</v>
      </c>
      <c r="H517">
        <v>200</v>
      </c>
      <c r="I517">
        <v>50</v>
      </c>
      <c r="J517">
        <v>10</v>
      </c>
    </row>
    <row r="518" spans="1:10" x14ac:dyDescent="0.25">
      <c r="A518" s="1" t="s">
        <v>63</v>
      </c>
      <c r="B518" s="1" t="s">
        <v>11</v>
      </c>
      <c r="C518">
        <v>107</v>
      </c>
      <c r="D518">
        <v>44303</v>
      </c>
      <c r="E518">
        <v>211681</v>
      </c>
      <c r="F518">
        <v>377.80285759429381</v>
      </c>
      <c r="G518">
        <v>400</v>
      </c>
      <c r="H518">
        <v>200</v>
      </c>
      <c r="I518">
        <v>50</v>
      </c>
      <c r="J518">
        <v>10</v>
      </c>
    </row>
    <row r="519" spans="1:10" x14ac:dyDescent="0.25">
      <c r="A519" s="1" t="s">
        <v>63</v>
      </c>
      <c r="B519" s="1" t="s">
        <v>11</v>
      </c>
      <c r="C519">
        <v>107</v>
      </c>
      <c r="D519">
        <v>44303</v>
      </c>
      <c r="E519">
        <v>223248</v>
      </c>
      <c r="F519">
        <v>403.91169898201025</v>
      </c>
      <c r="G519">
        <v>300</v>
      </c>
      <c r="H519">
        <v>200</v>
      </c>
      <c r="I519">
        <v>50</v>
      </c>
      <c r="J519">
        <v>10</v>
      </c>
    </row>
    <row r="520" spans="1:10" x14ac:dyDescent="0.25">
      <c r="A520" s="1" t="s">
        <v>63</v>
      </c>
      <c r="B520" s="1" t="s">
        <v>11</v>
      </c>
      <c r="C520">
        <v>107</v>
      </c>
      <c r="D520">
        <v>44303</v>
      </c>
      <c r="E520">
        <v>238563</v>
      </c>
      <c r="F520">
        <v>438.48046407692482</v>
      </c>
      <c r="G520">
        <v>200</v>
      </c>
      <c r="H520">
        <v>200</v>
      </c>
      <c r="I520">
        <v>50</v>
      </c>
      <c r="J520">
        <v>10</v>
      </c>
    </row>
    <row r="521" spans="1:10" x14ac:dyDescent="0.25">
      <c r="A521" s="1" t="s">
        <v>63</v>
      </c>
      <c r="B521" s="1" t="s">
        <v>11</v>
      </c>
      <c r="C521">
        <v>107</v>
      </c>
      <c r="D521">
        <v>44303</v>
      </c>
      <c r="E521">
        <v>275419</v>
      </c>
      <c r="F521">
        <v>521.67121865336435</v>
      </c>
      <c r="G521">
        <v>100</v>
      </c>
      <c r="H521">
        <v>200</v>
      </c>
      <c r="I521">
        <v>50</v>
      </c>
      <c r="J521">
        <v>10</v>
      </c>
    </row>
    <row r="522" spans="1:10" x14ac:dyDescent="0.25">
      <c r="A522" s="1" t="s">
        <v>64</v>
      </c>
      <c r="B522" s="1" t="s">
        <v>11</v>
      </c>
      <c r="C522">
        <v>124</v>
      </c>
      <c r="D522">
        <v>59030</v>
      </c>
      <c r="E522">
        <v>266295</v>
      </c>
      <c r="F522">
        <v>351.11807555480266</v>
      </c>
      <c r="G522">
        <v>1000</v>
      </c>
      <c r="H522">
        <v>200</v>
      </c>
      <c r="I522">
        <v>50</v>
      </c>
      <c r="J522">
        <v>12</v>
      </c>
    </row>
    <row r="523" spans="1:10" x14ac:dyDescent="0.25">
      <c r="A523" s="1" t="s">
        <v>64</v>
      </c>
      <c r="B523" s="1" t="s">
        <v>11</v>
      </c>
      <c r="C523">
        <v>124</v>
      </c>
      <c r="D523">
        <v>59030</v>
      </c>
      <c r="E523">
        <v>282656</v>
      </c>
      <c r="F523">
        <v>378.83449093681179</v>
      </c>
      <c r="G523">
        <v>800</v>
      </c>
      <c r="H523">
        <v>200</v>
      </c>
      <c r="I523">
        <v>50</v>
      </c>
      <c r="J523">
        <v>12</v>
      </c>
    </row>
    <row r="524" spans="1:10" x14ac:dyDescent="0.25">
      <c r="A524" s="1" t="s">
        <v>64</v>
      </c>
      <c r="B524" s="1" t="s">
        <v>11</v>
      </c>
      <c r="C524">
        <v>124</v>
      </c>
      <c r="D524">
        <v>59030</v>
      </c>
      <c r="E524">
        <v>282656</v>
      </c>
      <c r="F524">
        <v>378.83449093681179</v>
      </c>
      <c r="G524">
        <v>900</v>
      </c>
      <c r="H524">
        <v>200</v>
      </c>
      <c r="I524">
        <v>50</v>
      </c>
      <c r="J524">
        <v>12</v>
      </c>
    </row>
    <row r="525" spans="1:10" x14ac:dyDescent="0.25">
      <c r="A525" s="1" t="s">
        <v>64</v>
      </c>
      <c r="B525" s="1" t="s">
        <v>11</v>
      </c>
      <c r="C525">
        <v>124</v>
      </c>
      <c r="D525">
        <v>59030</v>
      </c>
      <c r="E525">
        <v>283290</v>
      </c>
      <c r="F525">
        <v>379.90852109097068</v>
      </c>
      <c r="G525">
        <v>700</v>
      </c>
      <c r="H525">
        <v>200</v>
      </c>
      <c r="I525">
        <v>50</v>
      </c>
      <c r="J525">
        <v>12</v>
      </c>
    </row>
    <row r="526" spans="1:10" x14ac:dyDescent="0.25">
      <c r="A526" s="1" t="s">
        <v>64</v>
      </c>
      <c r="B526" s="1" t="s">
        <v>11</v>
      </c>
      <c r="C526">
        <v>124</v>
      </c>
      <c r="D526">
        <v>59030</v>
      </c>
      <c r="E526">
        <v>290185</v>
      </c>
      <c r="F526">
        <v>391.58902253091651</v>
      </c>
      <c r="G526">
        <v>600</v>
      </c>
      <c r="H526">
        <v>200</v>
      </c>
      <c r="I526">
        <v>50</v>
      </c>
      <c r="J526">
        <v>12</v>
      </c>
    </row>
    <row r="527" spans="1:10" x14ac:dyDescent="0.25">
      <c r="A527" s="1" t="s">
        <v>64</v>
      </c>
      <c r="B527" s="1" t="s">
        <v>11</v>
      </c>
      <c r="C527">
        <v>124</v>
      </c>
      <c r="D527">
        <v>59030</v>
      </c>
      <c r="E527">
        <v>298606</v>
      </c>
      <c r="F527">
        <v>405.85465017787567</v>
      </c>
      <c r="G527">
        <v>500</v>
      </c>
      <c r="H527">
        <v>200</v>
      </c>
      <c r="I527">
        <v>50</v>
      </c>
      <c r="J527">
        <v>12</v>
      </c>
    </row>
    <row r="528" spans="1:10" x14ac:dyDescent="0.25">
      <c r="A528" s="1" t="s">
        <v>64</v>
      </c>
      <c r="B528" s="1" t="s">
        <v>11</v>
      </c>
      <c r="C528">
        <v>124</v>
      </c>
      <c r="D528">
        <v>59030</v>
      </c>
      <c r="E528">
        <v>309491</v>
      </c>
      <c r="F528">
        <v>424.29442656276467</v>
      </c>
      <c r="G528">
        <v>300</v>
      </c>
      <c r="H528">
        <v>200</v>
      </c>
      <c r="I528">
        <v>50</v>
      </c>
      <c r="J528">
        <v>12</v>
      </c>
    </row>
    <row r="529" spans="1:10" x14ac:dyDescent="0.25">
      <c r="A529" s="1" t="s">
        <v>64</v>
      </c>
      <c r="B529" s="1" t="s">
        <v>11</v>
      </c>
      <c r="C529">
        <v>124</v>
      </c>
      <c r="D529">
        <v>59030</v>
      </c>
      <c r="E529">
        <v>309491</v>
      </c>
      <c r="F529">
        <v>424.29442656276467</v>
      </c>
      <c r="G529">
        <v>400</v>
      </c>
      <c r="H529">
        <v>200</v>
      </c>
      <c r="I529">
        <v>50</v>
      </c>
      <c r="J529">
        <v>12</v>
      </c>
    </row>
    <row r="530" spans="1:10" x14ac:dyDescent="0.25">
      <c r="A530" s="1" t="s">
        <v>64</v>
      </c>
      <c r="B530" s="1" t="s">
        <v>11</v>
      </c>
      <c r="C530">
        <v>124</v>
      </c>
      <c r="D530">
        <v>59030</v>
      </c>
      <c r="E530">
        <v>315761</v>
      </c>
      <c r="F530">
        <v>434.91614433338981</v>
      </c>
      <c r="G530">
        <v>200</v>
      </c>
      <c r="H530">
        <v>200</v>
      </c>
      <c r="I530">
        <v>50</v>
      </c>
      <c r="J530">
        <v>12</v>
      </c>
    </row>
    <row r="531" spans="1:10" x14ac:dyDescent="0.25">
      <c r="A531" s="1" t="s">
        <v>64</v>
      </c>
      <c r="B531" s="1" t="s">
        <v>11</v>
      </c>
      <c r="C531">
        <v>124</v>
      </c>
      <c r="D531">
        <v>59030</v>
      </c>
      <c r="E531">
        <v>359178</v>
      </c>
      <c r="F531">
        <v>508.46688124682368</v>
      </c>
      <c r="G531">
        <v>100</v>
      </c>
      <c r="H531">
        <v>200</v>
      </c>
      <c r="I531">
        <v>50</v>
      </c>
      <c r="J531">
        <v>12</v>
      </c>
    </row>
    <row r="532" spans="1:10" x14ac:dyDescent="0.25">
      <c r="A532" s="1" t="s">
        <v>65</v>
      </c>
      <c r="B532" s="1" t="s">
        <v>11</v>
      </c>
      <c r="C532">
        <v>136</v>
      </c>
      <c r="D532">
        <v>96772</v>
      </c>
      <c r="E532">
        <v>338875</v>
      </c>
      <c r="F532">
        <v>250.17877071880295</v>
      </c>
      <c r="G532">
        <v>1000</v>
      </c>
      <c r="H532">
        <v>200</v>
      </c>
      <c r="I532">
        <v>50</v>
      </c>
      <c r="J532">
        <v>13</v>
      </c>
    </row>
    <row r="533" spans="1:10" x14ac:dyDescent="0.25">
      <c r="A533" s="1" t="s">
        <v>65</v>
      </c>
      <c r="B533" s="1" t="s">
        <v>11</v>
      </c>
      <c r="C533">
        <v>136</v>
      </c>
      <c r="D533">
        <v>96772</v>
      </c>
      <c r="E533">
        <v>344269</v>
      </c>
      <c r="F533">
        <v>255.75269706113338</v>
      </c>
      <c r="G533">
        <v>900</v>
      </c>
      <c r="H533">
        <v>200</v>
      </c>
      <c r="I533">
        <v>50</v>
      </c>
      <c r="J533">
        <v>13</v>
      </c>
    </row>
    <row r="534" spans="1:10" x14ac:dyDescent="0.25">
      <c r="A534" s="1" t="s">
        <v>65</v>
      </c>
      <c r="B534" s="1" t="s">
        <v>11</v>
      </c>
      <c r="C534">
        <v>136</v>
      </c>
      <c r="D534">
        <v>96772</v>
      </c>
      <c r="E534">
        <v>356556</v>
      </c>
      <c r="F534">
        <v>268.44955152316788</v>
      </c>
      <c r="G534">
        <v>300</v>
      </c>
      <c r="H534">
        <v>200</v>
      </c>
      <c r="I534">
        <v>50</v>
      </c>
      <c r="J534">
        <v>13</v>
      </c>
    </row>
    <row r="535" spans="1:10" x14ac:dyDescent="0.25">
      <c r="A535" s="1" t="s">
        <v>65</v>
      </c>
      <c r="B535" s="1" t="s">
        <v>11</v>
      </c>
      <c r="C535">
        <v>136</v>
      </c>
      <c r="D535">
        <v>96772</v>
      </c>
      <c r="E535">
        <v>356556</v>
      </c>
      <c r="F535">
        <v>268.44955152316788</v>
      </c>
      <c r="G535">
        <v>400</v>
      </c>
      <c r="H535">
        <v>200</v>
      </c>
      <c r="I535">
        <v>50</v>
      </c>
      <c r="J535">
        <v>13</v>
      </c>
    </row>
    <row r="536" spans="1:10" x14ac:dyDescent="0.25">
      <c r="A536" s="1" t="s">
        <v>65</v>
      </c>
      <c r="B536" s="1" t="s">
        <v>11</v>
      </c>
      <c r="C536">
        <v>136</v>
      </c>
      <c r="D536">
        <v>96772</v>
      </c>
      <c r="E536">
        <v>356556</v>
      </c>
      <c r="F536">
        <v>268.44955152316788</v>
      </c>
      <c r="G536">
        <v>500</v>
      </c>
      <c r="H536">
        <v>200</v>
      </c>
      <c r="I536">
        <v>50</v>
      </c>
      <c r="J536">
        <v>13</v>
      </c>
    </row>
    <row r="537" spans="1:10" x14ac:dyDescent="0.25">
      <c r="A537" s="1" t="s">
        <v>65</v>
      </c>
      <c r="B537" s="1" t="s">
        <v>11</v>
      </c>
      <c r="C537">
        <v>136</v>
      </c>
      <c r="D537">
        <v>96772</v>
      </c>
      <c r="E537">
        <v>356574</v>
      </c>
      <c r="F537">
        <v>268.46815194477739</v>
      </c>
      <c r="G537">
        <v>600</v>
      </c>
      <c r="H537">
        <v>200</v>
      </c>
      <c r="I537">
        <v>50</v>
      </c>
      <c r="J537">
        <v>13</v>
      </c>
    </row>
    <row r="538" spans="1:10" x14ac:dyDescent="0.25">
      <c r="A538" s="1" t="s">
        <v>65</v>
      </c>
      <c r="B538" s="1" t="s">
        <v>11</v>
      </c>
      <c r="C538">
        <v>136</v>
      </c>
      <c r="D538">
        <v>96772</v>
      </c>
      <c r="E538">
        <v>356574</v>
      </c>
      <c r="F538">
        <v>268.46815194477739</v>
      </c>
      <c r="G538">
        <v>700</v>
      </c>
      <c r="H538">
        <v>200</v>
      </c>
      <c r="I538">
        <v>50</v>
      </c>
      <c r="J538">
        <v>13</v>
      </c>
    </row>
    <row r="539" spans="1:10" x14ac:dyDescent="0.25">
      <c r="A539" s="1" t="s">
        <v>65</v>
      </c>
      <c r="B539" s="1" t="s">
        <v>11</v>
      </c>
      <c r="C539">
        <v>136</v>
      </c>
      <c r="D539">
        <v>96772</v>
      </c>
      <c r="E539">
        <v>356574</v>
      </c>
      <c r="F539">
        <v>268.46815194477739</v>
      </c>
      <c r="G539">
        <v>800</v>
      </c>
      <c r="H539">
        <v>200</v>
      </c>
      <c r="I539">
        <v>50</v>
      </c>
      <c r="J539">
        <v>13</v>
      </c>
    </row>
    <row r="540" spans="1:10" x14ac:dyDescent="0.25">
      <c r="A540" s="1" t="s">
        <v>65</v>
      </c>
      <c r="B540" s="1" t="s">
        <v>11</v>
      </c>
      <c r="C540">
        <v>136</v>
      </c>
      <c r="D540">
        <v>96772</v>
      </c>
      <c r="E540">
        <v>389511</v>
      </c>
      <c r="F540">
        <v>302.5038234199975</v>
      </c>
      <c r="G540">
        <v>200</v>
      </c>
      <c r="H540">
        <v>200</v>
      </c>
      <c r="I540">
        <v>50</v>
      </c>
      <c r="J540">
        <v>13</v>
      </c>
    </row>
    <row r="541" spans="1:10" x14ac:dyDescent="0.25">
      <c r="A541" s="1" t="s">
        <v>65</v>
      </c>
      <c r="B541" s="1" t="s">
        <v>11</v>
      </c>
      <c r="C541">
        <v>136</v>
      </c>
      <c r="D541">
        <v>96772</v>
      </c>
      <c r="E541">
        <v>434969</v>
      </c>
      <c r="F541">
        <v>349.47815483817635</v>
      </c>
      <c r="G541">
        <v>100</v>
      </c>
      <c r="H541">
        <v>200</v>
      </c>
      <c r="I541">
        <v>50</v>
      </c>
      <c r="J541">
        <v>13</v>
      </c>
    </row>
    <row r="542" spans="1:10" x14ac:dyDescent="0.25">
      <c r="A542" s="1" t="s">
        <v>66</v>
      </c>
      <c r="B542" s="1" t="s">
        <v>11</v>
      </c>
      <c r="C542">
        <v>144</v>
      </c>
      <c r="D542">
        <v>58537</v>
      </c>
      <c r="E542">
        <v>332185</v>
      </c>
      <c r="F542">
        <v>467.47868869262174</v>
      </c>
      <c r="G542">
        <v>1000</v>
      </c>
      <c r="H542">
        <v>200</v>
      </c>
      <c r="I542">
        <v>50</v>
      </c>
      <c r="J542">
        <v>14</v>
      </c>
    </row>
    <row r="543" spans="1:10" x14ac:dyDescent="0.25">
      <c r="A543" s="1" t="s">
        <v>66</v>
      </c>
      <c r="B543" s="1" t="s">
        <v>11</v>
      </c>
      <c r="C543">
        <v>144</v>
      </c>
      <c r="D543">
        <v>58537</v>
      </c>
      <c r="E543">
        <v>345834</v>
      </c>
      <c r="F543">
        <v>490.79556519807983</v>
      </c>
      <c r="G543">
        <v>600</v>
      </c>
      <c r="H543">
        <v>200</v>
      </c>
      <c r="I543">
        <v>50</v>
      </c>
      <c r="J543">
        <v>14</v>
      </c>
    </row>
    <row r="544" spans="1:10" x14ac:dyDescent="0.25">
      <c r="A544" s="1" t="s">
        <v>66</v>
      </c>
      <c r="B544" s="1" t="s">
        <v>11</v>
      </c>
      <c r="C544">
        <v>144</v>
      </c>
      <c r="D544">
        <v>58537</v>
      </c>
      <c r="E544">
        <v>345834</v>
      </c>
      <c r="F544">
        <v>490.79556519807983</v>
      </c>
      <c r="G544">
        <v>700</v>
      </c>
      <c r="H544">
        <v>200</v>
      </c>
      <c r="I544">
        <v>50</v>
      </c>
      <c r="J544">
        <v>14</v>
      </c>
    </row>
    <row r="545" spans="1:10" x14ac:dyDescent="0.25">
      <c r="A545" s="1" t="s">
        <v>66</v>
      </c>
      <c r="B545" s="1" t="s">
        <v>11</v>
      </c>
      <c r="C545">
        <v>144</v>
      </c>
      <c r="D545">
        <v>58537</v>
      </c>
      <c r="E545">
        <v>347057</v>
      </c>
      <c r="F545">
        <v>492.88484206570206</v>
      </c>
      <c r="G545">
        <v>800</v>
      </c>
      <c r="H545">
        <v>200</v>
      </c>
      <c r="I545">
        <v>50</v>
      </c>
      <c r="J545">
        <v>14</v>
      </c>
    </row>
    <row r="546" spans="1:10" x14ac:dyDescent="0.25">
      <c r="A546" s="1" t="s">
        <v>66</v>
      </c>
      <c r="B546" s="1" t="s">
        <v>11</v>
      </c>
      <c r="C546">
        <v>144</v>
      </c>
      <c r="D546">
        <v>58537</v>
      </c>
      <c r="E546">
        <v>347057</v>
      </c>
      <c r="F546">
        <v>492.88484206570206</v>
      </c>
      <c r="G546">
        <v>900</v>
      </c>
      <c r="H546">
        <v>200</v>
      </c>
      <c r="I546">
        <v>50</v>
      </c>
      <c r="J546">
        <v>14</v>
      </c>
    </row>
    <row r="547" spans="1:10" x14ac:dyDescent="0.25">
      <c r="A547" s="1" t="s">
        <v>66</v>
      </c>
      <c r="B547" s="1" t="s">
        <v>11</v>
      </c>
      <c r="C547">
        <v>144</v>
      </c>
      <c r="D547">
        <v>58537</v>
      </c>
      <c r="E547">
        <v>354042</v>
      </c>
      <c r="F547">
        <v>504.81746587628339</v>
      </c>
      <c r="G547">
        <v>500</v>
      </c>
      <c r="H547">
        <v>200</v>
      </c>
      <c r="I547">
        <v>50</v>
      </c>
      <c r="J547">
        <v>14</v>
      </c>
    </row>
    <row r="548" spans="1:10" x14ac:dyDescent="0.25">
      <c r="A548" s="1" t="s">
        <v>66</v>
      </c>
      <c r="B548" s="1" t="s">
        <v>11</v>
      </c>
      <c r="C548">
        <v>144</v>
      </c>
      <c r="D548">
        <v>58537</v>
      </c>
      <c r="E548">
        <v>356007</v>
      </c>
      <c r="F548">
        <v>508.17431709858721</v>
      </c>
      <c r="G548">
        <v>400</v>
      </c>
      <c r="H548">
        <v>200</v>
      </c>
      <c r="I548">
        <v>50</v>
      </c>
      <c r="J548">
        <v>14</v>
      </c>
    </row>
    <row r="549" spans="1:10" x14ac:dyDescent="0.25">
      <c r="A549" s="1" t="s">
        <v>66</v>
      </c>
      <c r="B549" s="1" t="s">
        <v>11</v>
      </c>
      <c r="C549">
        <v>144</v>
      </c>
      <c r="D549">
        <v>58537</v>
      </c>
      <c r="E549">
        <v>383402</v>
      </c>
      <c r="F549">
        <v>554.97377726907769</v>
      </c>
      <c r="G549">
        <v>300</v>
      </c>
      <c r="H549">
        <v>200</v>
      </c>
      <c r="I549">
        <v>50</v>
      </c>
      <c r="J549">
        <v>14</v>
      </c>
    </row>
    <row r="550" spans="1:10" x14ac:dyDescent="0.25">
      <c r="A550" s="1" t="s">
        <v>66</v>
      </c>
      <c r="B550" s="1" t="s">
        <v>11</v>
      </c>
      <c r="C550">
        <v>144</v>
      </c>
      <c r="D550">
        <v>58537</v>
      </c>
      <c r="E550">
        <v>408163</v>
      </c>
      <c r="F550">
        <v>597.27351931257158</v>
      </c>
      <c r="G550">
        <v>200</v>
      </c>
      <c r="H550">
        <v>200</v>
      </c>
      <c r="I550">
        <v>50</v>
      </c>
      <c r="J550">
        <v>14</v>
      </c>
    </row>
    <row r="551" spans="1:10" x14ac:dyDescent="0.25">
      <c r="A551" s="1" t="s">
        <v>66</v>
      </c>
      <c r="B551" s="1" t="s">
        <v>11</v>
      </c>
      <c r="C551">
        <v>144</v>
      </c>
      <c r="D551">
        <v>58537</v>
      </c>
      <c r="E551">
        <v>439803</v>
      </c>
      <c r="F551">
        <v>651.32480311597794</v>
      </c>
      <c r="G551">
        <v>100</v>
      </c>
      <c r="H551">
        <v>200</v>
      </c>
      <c r="I551">
        <v>50</v>
      </c>
      <c r="J551">
        <v>14</v>
      </c>
    </row>
    <row r="552" spans="1:10" x14ac:dyDescent="0.25">
      <c r="A552" s="1" t="s">
        <v>67</v>
      </c>
      <c r="B552" s="1" t="s">
        <v>11</v>
      </c>
      <c r="C552">
        <v>152</v>
      </c>
      <c r="D552">
        <v>73682</v>
      </c>
      <c r="E552">
        <v>388021</v>
      </c>
      <c r="F552">
        <v>426.61572704323987</v>
      </c>
      <c r="G552">
        <v>900</v>
      </c>
      <c r="H552">
        <v>200</v>
      </c>
      <c r="I552">
        <v>50</v>
      </c>
      <c r="J552">
        <v>15</v>
      </c>
    </row>
    <row r="553" spans="1:10" x14ac:dyDescent="0.25">
      <c r="A553" s="1" t="s">
        <v>67</v>
      </c>
      <c r="B553" s="1" t="s">
        <v>11</v>
      </c>
      <c r="C553">
        <v>152</v>
      </c>
      <c r="D553">
        <v>73682</v>
      </c>
      <c r="E553">
        <v>388021</v>
      </c>
      <c r="F553">
        <v>426.61572704323987</v>
      </c>
      <c r="G553">
        <v>1000</v>
      </c>
      <c r="H553">
        <v>200</v>
      </c>
      <c r="I553">
        <v>50</v>
      </c>
      <c r="J553">
        <v>15</v>
      </c>
    </row>
    <row r="554" spans="1:10" x14ac:dyDescent="0.25">
      <c r="A554" s="1" t="s">
        <v>67</v>
      </c>
      <c r="B554" s="1" t="s">
        <v>11</v>
      </c>
      <c r="C554">
        <v>152</v>
      </c>
      <c r="D554">
        <v>73682</v>
      </c>
      <c r="E554">
        <v>405743</v>
      </c>
      <c r="F554">
        <v>450.66773431774379</v>
      </c>
      <c r="G554">
        <v>500</v>
      </c>
      <c r="H554">
        <v>200</v>
      </c>
      <c r="I554">
        <v>50</v>
      </c>
      <c r="J554">
        <v>15</v>
      </c>
    </row>
    <row r="555" spans="1:10" x14ac:dyDescent="0.25">
      <c r="A555" s="1" t="s">
        <v>67</v>
      </c>
      <c r="B555" s="1" t="s">
        <v>11</v>
      </c>
      <c r="C555">
        <v>152</v>
      </c>
      <c r="D555">
        <v>73682</v>
      </c>
      <c r="E555">
        <v>405743</v>
      </c>
      <c r="F555">
        <v>450.66773431774379</v>
      </c>
      <c r="G555">
        <v>600</v>
      </c>
      <c r="H555">
        <v>200</v>
      </c>
      <c r="I555">
        <v>50</v>
      </c>
      <c r="J555">
        <v>15</v>
      </c>
    </row>
    <row r="556" spans="1:10" x14ac:dyDescent="0.25">
      <c r="A556" s="1" t="s">
        <v>67</v>
      </c>
      <c r="B556" s="1" t="s">
        <v>11</v>
      </c>
      <c r="C556">
        <v>152</v>
      </c>
      <c r="D556">
        <v>73682</v>
      </c>
      <c r="E556">
        <v>405743</v>
      </c>
      <c r="F556">
        <v>450.66773431774379</v>
      </c>
      <c r="G556">
        <v>700</v>
      </c>
      <c r="H556">
        <v>200</v>
      </c>
      <c r="I556">
        <v>50</v>
      </c>
      <c r="J556">
        <v>15</v>
      </c>
    </row>
    <row r="557" spans="1:10" x14ac:dyDescent="0.25">
      <c r="A557" s="1" t="s">
        <v>67</v>
      </c>
      <c r="B557" s="1" t="s">
        <v>11</v>
      </c>
      <c r="C557">
        <v>152</v>
      </c>
      <c r="D557">
        <v>73682</v>
      </c>
      <c r="E557">
        <v>405743</v>
      </c>
      <c r="F557">
        <v>450.66773431774379</v>
      </c>
      <c r="G557">
        <v>800</v>
      </c>
      <c r="H557">
        <v>200</v>
      </c>
      <c r="I557">
        <v>50</v>
      </c>
      <c r="J557">
        <v>15</v>
      </c>
    </row>
    <row r="558" spans="1:10" x14ac:dyDescent="0.25">
      <c r="A558" s="1" t="s">
        <v>67</v>
      </c>
      <c r="B558" s="1" t="s">
        <v>11</v>
      </c>
      <c r="C558">
        <v>152</v>
      </c>
      <c r="D558">
        <v>73682</v>
      </c>
      <c r="E558">
        <v>432863</v>
      </c>
      <c r="F558">
        <v>487.47455280801279</v>
      </c>
      <c r="G558">
        <v>400</v>
      </c>
      <c r="H558">
        <v>200</v>
      </c>
      <c r="I558">
        <v>50</v>
      </c>
      <c r="J558">
        <v>15</v>
      </c>
    </row>
    <row r="559" spans="1:10" x14ac:dyDescent="0.25">
      <c r="A559" s="1" t="s">
        <v>67</v>
      </c>
      <c r="B559" s="1" t="s">
        <v>11</v>
      </c>
      <c r="C559">
        <v>152</v>
      </c>
      <c r="D559">
        <v>73682</v>
      </c>
      <c r="E559">
        <v>460918</v>
      </c>
      <c r="F559">
        <v>525.55033793870962</v>
      </c>
      <c r="G559">
        <v>300</v>
      </c>
      <c r="H559">
        <v>200</v>
      </c>
      <c r="I559">
        <v>50</v>
      </c>
      <c r="J559">
        <v>15</v>
      </c>
    </row>
    <row r="560" spans="1:10" x14ac:dyDescent="0.25">
      <c r="A560" s="1" t="s">
        <v>67</v>
      </c>
      <c r="B560" s="1" t="s">
        <v>11</v>
      </c>
      <c r="C560">
        <v>152</v>
      </c>
      <c r="D560">
        <v>73682</v>
      </c>
      <c r="E560">
        <v>500683</v>
      </c>
      <c r="F560">
        <v>579.51874270513827</v>
      </c>
      <c r="G560">
        <v>200</v>
      </c>
      <c r="H560">
        <v>200</v>
      </c>
      <c r="I560">
        <v>50</v>
      </c>
      <c r="J560">
        <v>15</v>
      </c>
    </row>
    <row r="561" spans="1:10" x14ac:dyDescent="0.25">
      <c r="A561" s="1" t="s">
        <v>67</v>
      </c>
      <c r="B561" s="1" t="s">
        <v>11</v>
      </c>
      <c r="C561">
        <v>152</v>
      </c>
      <c r="D561">
        <v>73682</v>
      </c>
      <c r="E561">
        <v>594362</v>
      </c>
      <c r="F561">
        <v>706.6583426074211</v>
      </c>
      <c r="G561">
        <v>100</v>
      </c>
      <c r="H561">
        <v>200</v>
      </c>
      <c r="I561">
        <v>50</v>
      </c>
      <c r="J561">
        <v>15</v>
      </c>
    </row>
    <row r="562" spans="1:10" x14ac:dyDescent="0.25">
      <c r="A562" s="1" t="s">
        <v>68</v>
      </c>
      <c r="B562" s="1" t="s">
        <v>11</v>
      </c>
      <c r="C562">
        <v>226</v>
      </c>
      <c r="D562">
        <v>80369</v>
      </c>
      <c r="E562">
        <v>694574</v>
      </c>
      <c r="F562">
        <v>764.23123343577743</v>
      </c>
      <c r="G562">
        <v>1000</v>
      </c>
      <c r="H562">
        <v>200</v>
      </c>
      <c r="I562">
        <v>50</v>
      </c>
      <c r="J562">
        <v>22</v>
      </c>
    </row>
    <row r="563" spans="1:10" x14ac:dyDescent="0.25">
      <c r="A563" s="1" t="s">
        <v>68</v>
      </c>
      <c r="B563" s="1" t="s">
        <v>11</v>
      </c>
      <c r="C563">
        <v>226</v>
      </c>
      <c r="D563">
        <v>80369</v>
      </c>
      <c r="E563">
        <v>697153</v>
      </c>
      <c r="F563">
        <v>767.44018215978792</v>
      </c>
      <c r="G563">
        <v>800</v>
      </c>
      <c r="H563">
        <v>200</v>
      </c>
      <c r="I563">
        <v>50</v>
      </c>
      <c r="J563">
        <v>22</v>
      </c>
    </row>
    <row r="564" spans="1:10" x14ac:dyDescent="0.25">
      <c r="A564" s="1" t="s">
        <v>68</v>
      </c>
      <c r="B564" s="1" t="s">
        <v>11</v>
      </c>
      <c r="C564">
        <v>226</v>
      </c>
      <c r="D564">
        <v>80369</v>
      </c>
      <c r="E564">
        <v>697153</v>
      </c>
      <c r="F564">
        <v>767.44018215978792</v>
      </c>
      <c r="G564">
        <v>900</v>
      </c>
      <c r="H564">
        <v>200</v>
      </c>
      <c r="I564">
        <v>50</v>
      </c>
      <c r="J564">
        <v>22</v>
      </c>
    </row>
    <row r="565" spans="1:10" x14ac:dyDescent="0.25">
      <c r="A565" s="1" t="s">
        <v>68</v>
      </c>
      <c r="B565" s="1" t="s">
        <v>11</v>
      </c>
      <c r="C565">
        <v>226</v>
      </c>
      <c r="D565">
        <v>80369</v>
      </c>
      <c r="E565">
        <v>709085</v>
      </c>
      <c r="F565">
        <v>782.28670258432976</v>
      </c>
      <c r="G565">
        <v>700</v>
      </c>
      <c r="H565">
        <v>200</v>
      </c>
      <c r="I565">
        <v>50</v>
      </c>
      <c r="J565">
        <v>22</v>
      </c>
    </row>
    <row r="566" spans="1:10" x14ac:dyDescent="0.25">
      <c r="A566" s="1" t="s">
        <v>68</v>
      </c>
      <c r="B566" s="1" t="s">
        <v>11</v>
      </c>
      <c r="C566">
        <v>226</v>
      </c>
      <c r="D566">
        <v>80369</v>
      </c>
      <c r="E566">
        <v>768463</v>
      </c>
      <c r="F566">
        <v>856.16842314822884</v>
      </c>
      <c r="G566">
        <v>600</v>
      </c>
      <c r="H566">
        <v>200</v>
      </c>
      <c r="I566">
        <v>50</v>
      </c>
      <c r="J566">
        <v>22</v>
      </c>
    </row>
    <row r="567" spans="1:10" x14ac:dyDescent="0.25">
      <c r="A567" s="1" t="s">
        <v>68</v>
      </c>
      <c r="B567" s="1" t="s">
        <v>11</v>
      </c>
      <c r="C567">
        <v>226</v>
      </c>
      <c r="D567">
        <v>80369</v>
      </c>
      <c r="E567">
        <v>779090</v>
      </c>
      <c r="F567">
        <v>869.39118316763927</v>
      </c>
      <c r="G567">
        <v>500</v>
      </c>
      <c r="H567">
        <v>200</v>
      </c>
      <c r="I567">
        <v>50</v>
      </c>
      <c r="J567">
        <v>22</v>
      </c>
    </row>
    <row r="568" spans="1:10" x14ac:dyDescent="0.25">
      <c r="A568" s="1" t="s">
        <v>68</v>
      </c>
      <c r="B568" s="1" t="s">
        <v>11</v>
      </c>
      <c r="C568">
        <v>226</v>
      </c>
      <c r="D568">
        <v>80369</v>
      </c>
      <c r="E568">
        <v>793391</v>
      </c>
      <c r="F568">
        <v>887.18535753835431</v>
      </c>
      <c r="G568">
        <v>400</v>
      </c>
      <c r="H568">
        <v>200</v>
      </c>
      <c r="I568">
        <v>50</v>
      </c>
      <c r="J568">
        <v>22</v>
      </c>
    </row>
    <row r="569" spans="1:10" x14ac:dyDescent="0.25">
      <c r="A569" s="1" t="s">
        <v>68</v>
      </c>
      <c r="B569" s="1" t="s">
        <v>11</v>
      </c>
      <c r="C569">
        <v>226</v>
      </c>
      <c r="D569">
        <v>80369</v>
      </c>
      <c r="E569">
        <v>797675</v>
      </c>
      <c r="F569">
        <v>892.51577100623376</v>
      </c>
      <c r="G569">
        <v>300</v>
      </c>
      <c r="H569">
        <v>200</v>
      </c>
      <c r="I569">
        <v>50</v>
      </c>
      <c r="J569">
        <v>22</v>
      </c>
    </row>
    <row r="570" spans="1:10" x14ac:dyDescent="0.25">
      <c r="A570" s="1" t="s">
        <v>68</v>
      </c>
      <c r="B570" s="1" t="s">
        <v>11</v>
      </c>
      <c r="C570">
        <v>226</v>
      </c>
      <c r="D570">
        <v>80369</v>
      </c>
      <c r="E570">
        <v>814277</v>
      </c>
      <c r="F570">
        <v>913.1729895855367</v>
      </c>
      <c r="G570">
        <v>200</v>
      </c>
      <c r="H570">
        <v>200</v>
      </c>
      <c r="I570">
        <v>50</v>
      </c>
      <c r="J570">
        <v>22</v>
      </c>
    </row>
    <row r="571" spans="1:10" x14ac:dyDescent="0.25">
      <c r="A571" s="1" t="s">
        <v>68</v>
      </c>
      <c r="B571" s="1" t="s">
        <v>11</v>
      </c>
      <c r="C571">
        <v>226</v>
      </c>
      <c r="D571">
        <v>80369</v>
      </c>
      <c r="E571">
        <v>975552</v>
      </c>
      <c r="F571">
        <v>1113.8411576602919</v>
      </c>
      <c r="G571">
        <v>100</v>
      </c>
      <c r="H571">
        <v>200</v>
      </c>
      <c r="I571">
        <v>50</v>
      </c>
      <c r="J571">
        <v>22</v>
      </c>
    </row>
    <row r="572" spans="1:10" x14ac:dyDescent="0.25">
      <c r="A572" s="1" t="s">
        <v>69</v>
      </c>
      <c r="B572" s="1" t="s">
        <v>11</v>
      </c>
      <c r="C572">
        <v>2392</v>
      </c>
      <c r="D572">
        <v>378032</v>
      </c>
      <c r="E572">
        <v>9556435</v>
      </c>
      <c r="F572">
        <v>2427.9434016167943</v>
      </c>
      <c r="G572">
        <v>1000</v>
      </c>
      <c r="H572">
        <v>200</v>
      </c>
      <c r="I572">
        <v>50</v>
      </c>
      <c r="J572">
        <v>239</v>
      </c>
    </row>
    <row r="573" spans="1:10" x14ac:dyDescent="0.25">
      <c r="A573" s="1" t="s">
        <v>69</v>
      </c>
      <c r="B573" s="1" t="s">
        <v>11</v>
      </c>
      <c r="C573">
        <v>2392</v>
      </c>
      <c r="D573">
        <v>378032</v>
      </c>
      <c r="E573">
        <v>9769788</v>
      </c>
      <c r="F573">
        <v>2484.3812164049605</v>
      </c>
      <c r="G573">
        <v>900</v>
      </c>
      <c r="H573">
        <v>200</v>
      </c>
      <c r="I573">
        <v>50</v>
      </c>
      <c r="J573">
        <v>239</v>
      </c>
    </row>
    <row r="574" spans="1:10" x14ac:dyDescent="0.25">
      <c r="A574" s="1" t="s">
        <v>69</v>
      </c>
      <c r="B574" s="1" t="s">
        <v>11</v>
      </c>
      <c r="C574">
        <v>2392</v>
      </c>
      <c r="D574">
        <v>378032</v>
      </c>
      <c r="E574">
        <v>10082571</v>
      </c>
      <c r="F574">
        <v>2567.1210373724975</v>
      </c>
      <c r="G574">
        <v>800</v>
      </c>
      <c r="H574">
        <v>200</v>
      </c>
      <c r="I574">
        <v>50</v>
      </c>
      <c r="J574">
        <v>239</v>
      </c>
    </row>
    <row r="575" spans="1:10" x14ac:dyDescent="0.25">
      <c r="A575" s="1" t="s">
        <v>69</v>
      </c>
      <c r="B575" s="1" t="s">
        <v>11</v>
      </c>
      <c r="C575">
        <v>2392</v>
      </c>
      <c r="D575">
        <v>378032</v>
      </c>
      <c r="E575">
        <v>10414298</v>
      </c>
      <c r="F575">
        <v>2654.8720743217505</v>
      </c>
      <c r="G575">
        <v>700</v>
      </c>
      <c r="H575">
        <v>200</v>
      </c>
      <c r="I575">
        <v>50</v>
      </c>
      <c r="J575">
        <v>239</v>
      </c>
    </row>
    <row r="576" spans="1:10" x14ac:dyDescent="0.25">
      <c r="A576" s="1" t="s">
        <v>69</v>
      </c>
      <c r="B576" s="1" t="s">
        <v>11</v>
      </c>
      <c r="C576">
        <v>2392</v>
      </c>
      <c r="D576">
        <v>378032</v>
      </c>
      <c r="E576">
        <v>10767674</v>
      </c>
      <c r="F576">
        <v>2748.3498751428451</v>
      </c>
      <c r="G576">
        <v>600</v>
      </c>
      <c r="H576">
        <v>200</v>
      </c>
      <c r="I576">
        <v>50</v>
      </c>
      <c r="J576">
        <v>239</v>
      </c>
    </row>
    <row r="577" spans="1:10" x14ac:dyDescent="0.25">
      <c r="A577" s="1" t="s">
        <v>69</v>
      </c>
      <c r="B577" s="1" t="s">
        <v>11</v>
      </c>
      <c r="C577">
        <v>2392</v>
      </c>
      <c r="D577">
        <v>378032</v>
      </c>
      <c r="E577">
        <v>11244881</v>
      </c>
      <c r="F577">
        <v>2874.5844267151988</v>
      </c>
      <c r="G577">
        <v>500</v>
      </c>
      <c r="H577">
        <v>200</v>
      </c>
      <c r="I577">
        <v>50</v>
      </c>
      <c r="J577">
        <v>239</v>
      </c>
    </row>
    <row r="578" spans="1:10" x14ac:dyDescent="0.25">
      <c r="A578" s="1" t="s">
        <v>69</v>
      </c>
      <c r="B578" s="1" t="s">
        <v>11</v>
      </c>
      <c r="C578">
        <v>2392</v>
      </c>
      <c r="D578">
        <v>378032</v>
      </c>
      <c r="E578">
        <v>11724907</v>
      </c>
      <c r="F578">
        <v>3001.5646823549328</v>
      </c>
      <c r="G578">
        <v>400</v>
      </c>
      <c r="H578">
        <v>200</v>
      </c>
      <c r="I578">
        <v>50</v>
      </c>
      <c r="J578">
        <v>239</v>
      </c>
    </row>
    <row r="579" spans="1:10" x14ac:dyDescent="0.25">
      <c r="A579" s="1" t="s">
        <v>69</v>
      </c>
      <c r="B579" s="1" t="s">
        <v>11</v>
      </c>
      <c r="C579">
        <v>2392</v>
      </c>
      <c r="D579">
        <v>378032</v>
      </c>
      <c r="E579">
        <v>12347178</v>
      </c>
      <c r="F579">
        <v>3166.1727049561941</v>
      </c>
      <c r="G579">
        <v>300</v>
      </c>
      <c r="H579">
        <v>200</v>
      </c>
      <c r="I579">
        <v>50</v>
      </c>
      <c r="J579">
        <v>239</v>
      </c>
    </row>
    <row r="580" spans="1:10" x14ac:dyDescent="0.25">
      <c r="A580" s="1" t="s">
        <v>69</v>
      </c>
      <c r="B580" s="1" t="s">
        <v>11</v>
      </c>
      <c r="C580">
        <v>2392</v>
      </c>
      <c r="D580">
        <v>378032</v>
      </c>
      <c r="E580">
        <v>13100594</v>
      </c>
      <c r="F580">
        <v>3365.4722351546957</v>
      </c>
      <c r="G580">
        <v>200</v>
      </c>
      <c r="H580">
        <v>200</v>
      </c>
      <c r="I580">
        <v>50</v>
      </c>
      <c r="J580">
        <v>239</v>
      </c>
    </row>
    <row r="581" spans="1:10" x14ac:dyDescent="0.25">
      <c r="A581" s="1" t="s">
        <v>69</v>
      </c>
      <c r="B581" s="1" t="s">
        <v>11</v>
      </c>
      <c r="C581">
        <v>2392</v>
      </c>
      <c r="D581">
        <v>378032</v>
      </c>
      <c r="E581">
        <v>14028741</v>
      </c>
      <c r="F581">
        <v>3610.99298472087</v>
      </c>
      <c r="G581">
        <v>100</v>
      </c>
      <c r="H581">
        <v>200</v>
      </c>
      <c r="I581">
        <v>50</v>
      </c>
      <c r="J581">
        <v>239</v>
      </c>
    </row>
    <row r="582" spans="1:10" x14ac:dyDescent="0.25">
      <c r="A582" s="1" t="s">
        <v>70</v>
      </c>
      <c r="B582" s="1" t="s">
        <v>11</v>
      </c>
      <c r="C582">
        <v>264</v>
      </c>
      <c r="D582">
        <v>49135</v>
      </c>
      <c r="E582">
        <v>391177</v>
      </c>
      <c r="F582">
        <v>696.12699704894681</v>
      </c>
      <c r="G582">
        <v>900</v>
      </c>
      <c r="H582">
        <v>200</v>
      </c>
      <c r="I582">
        <v>50</v>
      </c>
      <c r="J582">
        <v>26</v>
      </c>
    </row>
    <row r="583" spans="1:10" x14ac:dyDescent="0.25">
      <c r="A583" s="1" t="s">
        <v>70</v>
      </c>
      <c r="B583" s="1" t="s">
        <v>11</v>
      </c>
      <c r="C583">
        <v>264</v>
      </c>
      <c r="D583">
        <v>49135</v>
      </c>
      <c r="E583">
        <v>391177</v>
      </c>
      <c r="F583">
        <v>696.12699704894681</v>
      </c>
      <c r="G583">
        <v>1000</v>
      </c>
      <c r="H583">
        <v>200</v>
      </c>
      <c r="I583">
        <v>50</v>
      </c>
      <c r="J583">
        <v>26</v>
      </c>
    </row>
    <row r="584" spans="1:10" x14ac:dyDescent="0.25">
      <c r="A584" s="1" t="s">
        <v>70</v>
      </c>
      <c r="B584" s="1" t="s">
        <v>11</v>
      </c>
      <c r="C584">
        <v>264</v>
      </c>
      <c r="D584">
        <v>49135</v>
      </c>
      <c r="E584">
        <v>395585</v>
      </c>
      <c r="F584">
        <v>705.09819883993077</v>
      </c>
      <c r="G584">
        <v>800</v>
      </c>
      <c r="H584">
        <v>200</v>
      </c>
      <c r="I584">
        <v>50</v>
      </c>
      <c r="J584">
        <v>26</v>
      </c>
    </row>
    <row r="585" spans="1:10" x14ac:dyDescent="0.25">
      <c r="A585" s="1" t="s">
        <v>70</v>
      </c>
      <c r="B585" s="1" t="s">
        <v>11</v>
      </c>
      <c r="C585">
        <v>264</v>
      </c>
      <c r="D585">
        <v>49135</v>
      </c>
      <c r="E585">
        <v>404498</v>
      </c>
      <c r="F585">
        <v>723.23801770631928</v>
      </c>
      <c r="G585">
        <v>700</v>
      </c>
      <c r="H585">
        <v>200</v>
      </c>
      <c r="I585">
        <v>50</v>
      </c>
      <c r="J585">
        <v>26</v>
      </c>
    </row>
    <row r="586" spans="1:10" x14ac:dyDescent="0.25">
      <c r="A586" s="1" t="s">
        <v>70</v>
      </c>
      <c r="B586" s="1" t="s">
        <v>11</v>
      </c>
      <c r="C586">
        <v>264</v>
      </c>
      <c r="D586">
        <v>49135</v>
      </c>
      <c r="E586">
        <v>405598</v>
      </c>
      <c r="F586">
        <v>725.4767477358298</v>
      </c>
      <c r="G586">
        <v>600</v>
      </c>
      <c r="H586">
        <v>200</v>
      </c>
      <c r="I586">
        <v>50</v>
      </c>
      <c r="J586">
        <v>26</v>
      </c>
    </row>
    <row r="587" spans="1:10" x14ac:dyDescent="0.25">
      <c r="A587" s="1" t="s">
        <v>70</v>
      </c>
      <c r="B587" s="1" t="s">
        <v>11</v>
      </c>
      <c r="C587">
        <v>264</v>
      </c>
      <c r="D587">
        <v>49135</v>
      </c>
      <c r="E587">
        <v>410649</v>
      </c>
      <c r="F587">
        <v>735.75658898951872</v>
      </c>
      <c r="G587">
        <v>500</v>
      </c>
      <c r="H587">
        <v>200</v>
      </c>
      <c r="I587">
        <v>50</v>
      </c>
      <c r="J587">
        <v>26</v>
      </c>
    </row>
    <row r="588" spans="1:10" x14ac:dyDescent="0.25">
      <c r="A588" s="1" t="s">
        <v>70</v>
      </c>
      <c r="B588" s="1" t="s">
        <v>11</v>
      </c>
      <c r="C588">
        <v>264</v>
      </c>
      <c r="D588">
        <v>49135</v>
      </c>
      <c r="E588">
        <v>428983</v>
      </c>
      <c r="F588">
        <v>773.07011295410598</v>
      </c>
      <c r="G588">
        <v>400</v>
      </c>
      <c r="H588">
        <v>200</v>
      </c>
      <c r="I588">
        <v>50</v>
      </c>
      <c r="J588">
        <v>26</v>
      </c>
    </row>
    <row r="589" spans="1:10" x14ac:dyDescent="0.25">
      <c r="A589" s="1" t="s">
        <v>70</v>
      </c>
      <c r="B589" s="1" t="s">
        <v>11</v>
      </c>
      <c r="C589">
        <v>264</v>
      </c>
      <c r="D589">
        <v>49135</v>
      </c>
      <c r="E589">
        <v>476407</v>
      </c>
      <c r="F589">
        <v>869.58787015365829</v>
      </c>
      <c r="G589">
        <v>300</v>
      </c>
      <c r="H589">
        <v>200</v>
      </c>
      <c r="I589">
        <v>50</v>
      </c>
      <c r="J589">
        <v>26</v>
      </c>
    </row>
    <row r="590" spans="1:10" x14ac:dyDescent="0.25">
      <c r="A590" s="1" t="s">
        <v>70</v>
      </c>
      <c r="B590" s="1" t="s">
        <v>11</v>
      </c>
      <c r="C590">
        <v>264</v>
      </c>
      <c r="D590">
        <v>49135</v>
      </c>
      <c r="E590">
        <v>537524</v>
      </c>
      <c r="F590">
        <v>993.97374580238125</v>
      </c>
      <c r="G590">
        <v>200</v>
      </c>
      <c r="H590">
        <v>200</v>
      </c>
      <c r="I590">
        <v>50</v>
      </c>
      <c r="J590">
        <v>26</v>
      </c>
    </row>
    <row r="591" spans="1:10" x14ac:dyDescent="0.25">
      <c r="A591" s="1" t="s">
        <v>70</v>
      </c>
      <c r="B591" s="1" t="s">
        <v>11</v>
      </c>
      <c r="C591">
        <v>264</v>
      </c>
      <c r="D591">
        <v>49135</v>
      </c>
      <c r="E591">
        <v>678818</v>
      </c>
      <c r="F591">
        <v>1281.5365828838912</v>
      </c>
      <c r="G591">
        <v>100</v>
      </c>
      <c r="H591">
        <v>200</v>
      </c>
      <c r="I591">
        <v>50</v>
      </c>
      <c r="J591">
        <v>26</v>
      </c>
    </row>
    <row r="592" spans="1:10" x14ac:dyDescent="0.25">
      <c r="A592" s="1" t="s">
        <v>71</v>
      </c>
      <c r="B592" s="1" t="s">
        <v>11</v>
      </c>
      <c r="C592">
        <v>299</v>
      </c>
      <c r="D592">
        <v>48191</v>
      </c>
      <c r="E592">
        <v>301393</v>
      </c>
      <c r="F592">
        <v>525.4134589446162</v>
      </c>
      <c r="G592">
        <v>600</v>
      </c>
      <c r="H592">
        <v>200</v>
      </c>
      <c r="I592">
        <v>50</v>
      </c>
      <c r="J592">
        <v>29</v>
      </c>
    </row>
    <row r="593" spans="1:10" x14ac:dyDescent="0.25">
      <c r="A593" s="1" t="s">
        <v>71</v>
      </c>
      <c r="B593" s="1" t="s">
        <v>11</v>
      </c>
      <c r="C593">
        <v>299</v>
      </c>
      <c r="D593">
        <v>48191</v>
      </c>
      <c r="E593">
        <v>301393</v>
      </c>
      <c r="F593">
        <v>525.4134589446162</v>
      </c>
      <c r="G593">
        <v>700</v>
      </c>
      <c r="H593">
        <v>200</v>
      </c>
      <c r="I593">
        <v>50</v>
      </c>
      <c r="J593">
        <v>29</v>
      </c>
    </row>
    <row r="594" spans="1:10" x14ac:dyDescent="0.25">
      <c r="A594" s="1" t="s">
        <v>71</v>
      </c>
      <c r="B594" s="1" t="s">
        <v>11</v>
      </c>
      <c r="C594">
        <v>299</v>
      </c>
      <c r="D594">
        <v>48191</v>
      </c>
      <c r="E594">
        <v>301393</v>
      </c>
      <c r="F594">
        <v>525.4134589446162</v>
      </c>
      <c r="G594">
        <v>800</v>
      </c>
      <c r="H594">
        <v>200</v>
      </c>
      <c r="I594">
        <v>50</v>
      </c>
      <c r="J594">
        <v>29</v>
      </c>
    </row>
    <row r="595" spans="1:10" x14ac:dyDescent="0.25">
      <c r="A595" s="1" t="s">
        <v>71</v>
      </c>
      <c r="B595" s="1" t="s">
        <v>11</v>
      </c>
      <c r="C595">
        <v>299</v>
      </c>
      <c r="D595">
        <v>48191</v>
      </c>
      <c r="E595">
        <v>303690</v>
      </c>
      <c r="F595">
        <v>530.17990911165987</v>
      </c>
      <c r="G595">
        <v>1000</v>
      </c>
      <c r="H595">
        <v>200</v>
      </c>
      <c r="I595">
        <v>50</v>
      </c>
      <c r="J595">
        <v>29</v>
      </c>
    </row>
    <row r="596" spans="1:10" x14ac:dyDescent="0.25">
      <c r="A596" s="1" t="s">
        <v>71</v>
      </c>
      <c r="B596" s="1" t="s">
        <v>11</v>
      </c>
      <c r="C596">
        <v>299</v>
      </c>
      <c r="D596">
        <v>48191</v>
      </c>
      <c r="E596">
        <v>319540</v>
      </c>
      <c r="F596">
        <v>563.06986781764226</v>
      </c>
      <c r="G596">
        <v>900</v>
      </c>
      <c r="H596">
        <v>200</v>
      </c>
      <c r="I596">
        <v>50</v>
      </c>
      <c r="J596">
        <v>29</v>
      </c>
    </row>
    <row r="597" spans="1:10" x14ac:dyDescent="0.25">
      <c r="A597" s="1" t="s">
        <v>71</v>
      </c>
      <c r="B597" s="1" t="s">
        <v>11</v>
      </c>
      <c r="C597">
        <v>299</v>
      </c>
      <c r="D597">
        <v>48191</v>
      </c>
      <c r="E597">
        <v>321746</v>
      </c>
      <c r="F597">
        <v>567.64748604511215</v>
      </c>
      <c r="G597">
        <v>400</v>
      </c>
      <c r="H597">
        <v>200</v>
      </c>
      <c r="I597">
        <v>50</v>
      </c>
      <c r="J597">
        <v>29</v>
      </c>
    </row>
    <row r="598" spans="1:10" x14ac:dyDescent="0.25">
      <c r="A598" s="1" t="s">
        <v>71</v>
      </c>
      <c r="B598" s="1" t="s">
        <v>11</v>
      </c>
      <c r="C598">
        <v>299</v>
      </c>
      <c r="D598">
        <v>48191</v>
      </c>
      <c r="E598">
        <v>321746</v>
      </c>
      <c r="F598">
        <v>567.64748604511215</v>
      </c>
      <c r="G598">
        <v>500</v>
      </c>
      <c r="H598">
        <v>200</v>
      </c>
      <c r="I598">
        <v>50</v>
      </c>
      <c r="J598">
        <v>29</v>
      </c>
    </row>
    <row r="599" spans="1:10" x14ac:dyDescent="0.25">
      <c r="A599" s="1" t="s">
        <v>71</v>
      </c>
      <c r="B599" s="1" t="s">
        <v>11</v>
      </c>
      <c r="C599">
        <v>299</v>
      </c>
      <c r="D599">
        <v>48191</v>
      </c>
      <c r="E599">
        <v>351646</v>
      </c>
      <c r="F599">
        <v>629.69226619078256</v>
      </c>
      <c r="G599">
        <v>300</v>
      </c>
      <c r="H599">
        <v>200</v>
      </c>
      <c r="I599">
        <v>50</v>
      </c>
      <c r="J599">
        <v>29</v>
      </c>
    </row>
    <row r="600" spans="1:10" x14ac:dyDescent="0.25">
      <c r="A600" s="1" t="s">
        <v>71</v>
      </c>
      <c r="B600" s="1" t="s">
        <v>11</v>
      </c>
      <c r="C600">
        <v>299</v>
      </c>
      <c r="D600">
        <v>48191</v>
      </c>
      <c r="E600">
        <v>384701</v>
      </c>
      <c r="F600">
        <v>698.28391193376353</v>
      </c>
      <c r="G600">
        <v>200</v>
      </c>
      <c r="H600">
        <v>200</v>
      </c>
      <c r="I600">
        <v>50</v>
      </c>
      <c r="J600">
        <v>29</v>
      </c>
    </row>
    <row r="601" spans="1:10" x14ac:dyDescent="0.25">
      <c r="A601" s="1" t="s">
        <v>71</v>
      </c>
      <c r="B601" s="1" t="s">
        <v>11</v>
      </c>
      <c r="C601">
        <v>299</v>
      </c>
      <c r="D601">
        <v>48191</v>
      </c>
      <c r="E601">
        <v>500864</v>
      </c>
      <c r="F601">
        <v>939.33099541408149</v>
      </c>
      <c r="G601">
        <v>100</v>
      </c>
      <c r="H601">
        <v>200</v>
      </c>
      <c r="I601">
        <v>50</v>
      </c>
      <c r="J601">
        <v>29</v>
      </c>
    </row>
    <row r="602" spans="1:10" x14ac:dyDescent="0.25">
      <c r="A602" s="1" t="s">
        <v>72</v>
      </c>
      <c r="B602" s="1" t="s">
        <v>11</v>
      </c>
      <c r="C602">
        <v>439</v>
      </c>
      <c r="D602">
        <v>107217</v>
      </c>
      <c r="E602">
        <v>815662</v>
      </c>
      <c r="F602">
        <v>660.75808873592803</v>
      </c>
      <c r="G602">
        <v>1000</v>
      </c>
      <c r="H602">
        <v>200</v>
      </c>
      <c r="I602">
        <v>50</v>
      </c>
      <c r="J602">
        <v>43</v>
      </c>
    </row>
    <row r="603" spans="1:10" x14ac:dyDescent="0.25">
      <c r="A603" s="1" t="s">
        <v>72</v>
      </c>
      <c r="B603" s="1" t="s">
        <v>11</v>
      </c>
      <c r="C603">
        <v>439</v>
      </c>
      <c r="D603">
        <v>107217</v>
      </c>
      <c r="E603">
        <v>836809</v>
      </c>
      <c r="F603">
        <v>680.48164003842669</v>
      </c>
      <c r="G603">
        <v>900</v>
      </c>
      <c r="H603">
        <v>200</v>
      </c>
      <c r="I603">
        <v>50</v>
      </c>
      <c r="J603">
        <v>43</v>
      </c>
    </row>
    <row r="604" spans="1:10" x14ac:dyDescent="0.25">
      <c r="A604" s="1" t="s">
        <v>72</v>
      </c>
      <c r="B604" s="1" t="s">
        <v>11</v>
      </c>
      <c r="C604">
        <v>439</v>
      </c>
      <c r="D604">
        <v>107217</v>
      </c>
      <c r="E604">
        <v>850406</v>
      </c>
      <c r="F604">
        <v>693.16339759553057</v>
      </c>
      <c r="G604">
        <v>800</v>
      </c>
      <c r="H604">
        <v>200</v>
      </c>
      <c r="I604">
        <v>50</v>
      </c>
      <c r="J604">
        <v>43</v>
      </c>
    </row>
    <row r="605" spans="1:10" x14ac:dyDescent="0.25">
      <c r="A605" s="1" t="s">
        <v>72</v>
      </c>
      <c r="B605" s="1" t="s">
        <v>11</v>
      </c>
      <c r="C605">
        <v>439</v>
      </c>
      <c r="D605">
        <v>107217</v>
      </c>
      <c r="E605">
        <v>881918</v>
      </c>
      <c r="F605">
        <v>722.55425911935606</v>
      </c>
      <c r="G605">
        <v>700</v>
      </c>
      <c r="H605">
        <v>200</v>
      </c>
      <c r="I605">
        <v>50</v>
      </c>
      <c r="J605">
        <v>43</v>
      </c>
    </row>
    <row r="606" spans="1:10" x14ac:dyDescent="0.25">
      <c r="A606" s="1" t="s">
        <v>72</v>
      </c>
      <c r="B606" s="1" t="s">
        <v>11</v>
      </c>
      <c r="C606">
        <v>439</v>
      </c>
      <c r="D606">
        <v>107217</v>
      </c>
      <c r="E606">
        <v>905470</v>
      </c>
      <c r="F606">
        <v>744.5209248533348</v>
      </c>
      <c r="G606">
        <v>600</v>
      </c>
      <c r="H606">
        <v>200</v>
      </c>
      <c r="I606">
        <v>50</v>
      </c>
      <c r="J606">
        <v>43</v>
      </c>
    </row>
    <row r="607" spans="1:10" x14ac:dyDescent="0.25">
      <c r="A607" s="1" t="s">
        <v>72</v>
      </c>
      <c r="B607" s="1" t="s">
        <v>11</v>
      </c>
      <c r="C607">
        <v>439</v>
      </c>
      <c r="D607">
        <v>107217</v>
      </c>
      <c r="E607">
        <v>933426</v>
      </c>
      <c r="F607">
        <v>770.59514815747502</v>
      </c>
      <c r="G607">
        <v>500</v>
      </c>
      <c r="H607">
        <v>200</v>
      </c>
      <c r="I607">
        <v>50</v>
      </c>
      <c r="J607">
        <v>43</v>
      </c>
    </row>
    <row r="608" spans="1:10" x14ac:dyDescent="0.25">
      <c r="A608" s="1" t="s">
        <v>72</v>
      </c>
      <c r="B608" s="1" t="s">
        <v>11</v>
      </c>
      <c r="C608">
        <v>439</v>
      </c>
      <c r="D608">
        <v>107217</v>
      </c>
      <c r="E608">
        <v>975223</v>
      </c>
      <c r="F608">
        <v>809.57870486956358</v>
      </c>
      <c r="G608">
        <v>400</v>
      </c>
      <c r="H608">
        <v>200</v>
      </c>
      <c r="I608">
        <v>50</v>
      </c>
      <c r="J608">
        <v>43</v>
      </c>
    </row>
    <row r="609" spans="1:10" x14ac:dyDescent="0.25">
      <c r="A609" s="1" t="s">
        <v>72</v>
      </c>
      <c r="B609" s="1" t="s">
        <v>11</v>
      </c>
      <c r="C609">
        <v>439</v>
      </c>
      <c r="D609">
        <v>107217</v>
      </c>
      <c r="E609">
        <v>1042478</v>
      </c>
      <c r="F609">
        <v>872.30663047837561</v>
      </c>
      <c r="G609">
        <v>300</v>
      </c>
      <c r="H609">
        <v>200</v>
      </c>
      <c r="I609">
        <v>50</v>
      </c>
      <c r="J609">
        <v>43</v>
      </c>
    </row>
    <row r="610" spans="1:10" x14ac:dyDescent="0.25">
      <c r="A610" s="1" t="s">
        <v>72</v>
      </c>
      <c r="B610" s="1" t="s">
        <v>11</v>
      </c>
      <c r="C610">
        <v>439</v>
      </c>
      <c r="D610">
        <v>107217</v>
      </c>
      <c r="E610">
        <v>1147266</v>
      </c>
      <c r="F610">
        <v>970.04113153697642</v>
      </c>
      <c r="G610">
        <v>200</v>
      </c>
      <c r="H610">
        <v>200</v>
      </c>
      <c r="I610">
        <v>50</v>
      </c>
      <c r="J610">
        <v>43</v>
      </c>
    </row>
    <row r="611" spans="1:10" x14ac:dyDescent="0.25">
      <c r="A611" s="1" t="s">
        <v>72</v>
      </c>
      <c r="B611" s="1" t="s">
        <v>11</v>
      </c>
      <c r="C611">
        <v>439</v>
      </c>
      <c r="D611">
        <v>107217</v>
      </c>
      <c r="E611">
        <v>1370472</v>
      </c>
      <c r="F611">
        <v>1178.2226699124205</v>
      </c>
      <c r="G611">
        <v>100</v>
      </c>
      <c r="H611">
        <v>200</v>
      </c>
      <c r="I611">
        <v>50</v>
      </c>
      <c r="J611">
        <v>43</v>
      </c>
    </row>
    <row r="612" spans="1:10" x14ac:dyDescent="0.25">
      <c r="A612" s="1" t="s">
        <v>73</v>
      </c>
      <c r="B612" s="1" t="s">
        <v>11</v>
      </c>
      <c r="C612">
        <v>76</v>
      </c>
      <c r="D612">
        <v>108159</v>
      </c>
      <c r="E612">
        <v>256093</v>
      </c>
      <c r="F612">
        <v>136.77456337429155</v>
      </c>
      <c r="G612">
        <v>200</v>
      </c>
      <c r="H612">
        <v>200</v>
      </c>
      <c r="I612">
        <v>50</v>
      </c>
      <c r="J612">
        <v>7</v>
      </c>
    </row>
    <row r="613" spans="1:10" x14ac:dyDescent="0.25">
      <c r="A613" s="1" t="s">
        <v>73</v>
      </c>
      <c r="B613" s="1" t="s">
        <v>11</v>
      </c>
      <c r="C613">
        <v>76</v>
      </c>
      <c r="D613">
        <v>108159</v>
      </c>
      <c r="E613">
        <v>256093</v>
      </c>
      <c r="F613">
        <v>136.77456337429155</v>
      </c>
      <c r="G613">
        <v>300</v>
      </c>
      <c r="H613">
        <v>200</v>
      </c>
      <c r="I613">
        <v>50</v>
      </c>
      <c r="J613">
        <v>7</v>
      </c>
    </row>
    <row r="614" spans="1:10" x14ac:dyDescent="0.25">
      <c r="A614" s="1" t="s">
        <v>73</v>
      </c>
      <c r="B614" s="1" t="s">
        <v>11</v>
      </c>
      <c r="C614">
        <v>76</v>
      </c>
      <c r="D614">
        <v>108159</v>
      </c>
      <c r="E614">
        <v>256093</v>
      </c>
      <c r="F614">
        <v>136.77456337429155</v>
      </c>
      <c r="G614">
        <v>400</v>
      </c>
      <c r="H614">
        <v>200</v>
      </c>
      <c r="I614">
        <v>50</v>
      </c>
      <c r="J614">
        <v>7</v>
      </c>
    </row>
    <row r="615" spans="1:10" x14ac:dyDescent="0.25">
      <c r="A615" s="1" t="s">
        <v>73</v>
      </c>
      <c r="B615" s="1" t="s">
        <v>11</v>
      </c>
      <c r="C615">
        <v>76</v>
      </c>
      <c r="D615">
        <v>108159</v>
      </c>
      <c r="E615">
        <v>268081</v>
      </c>
      <c r="F615">
        <v>147.8582457308222</v>
      </c>
      <c r="G615">
        <v>1000</v>
      </c>
      <c r="H615">
        <v>200</v>
      </c>
      <c r="I615">
        <v>50</v>
      </c>
      <c r="J615">
        <v>7</v>
      </c>
    </row>
    <row r="616" spans="1:10" x14ac:dyDescent="0.25">
      <c r="A616" s="1" t="s">
        <v>73</v>
      </c>
      <c r="B616" s="1" t="s">
        <v>11</v>
      </c>
      <c r="C616">
        <v>76</v>
      </c>
      <c r="D616">
        <v>108159</v>
      </c>
      <c r="E616">
        <v>273579</v>
      </c>
      <c r="F616">
        <v>152.94150278756277</v>
      </c>
      <c r="G616">
        <v>100</v>
      </c>
      <c r="H616">
        <v>200</v>
      </c>
      <c r="I616">
        <v>50</v>
      </c>
      <c r="J616">
        <v>7</v>
      </c>
    </row>
    <row r="617" spans="1:10" x14ac:dyDescent="0.25">
      <c r="A617" s="1" t="s">
        <v>73</v>
      </c>
      <c r="B617" s="1" t="s">
        <v>11</v>
      </c>
      <c r="C617">
        <v>76</v>
      </c>
      <c r="D617">
        <v>108159</v>
      </c>
      <c r="E617">
        <v>273980</v>
      </c>
      <c r="F617">
        <v>153.31225325677937</v>
      </c>
      <c r="G617">
        <v>900</v>
      </c>
      <c r="H617">
        <v>200</v>
      </c>
      <c r="I617">
        <v>50</v>
      </c>
      <c r="J617">
        <v>7</v>
      </c>
    </row>
    <row r="618" spans="1:10" x14ac:dyDescent="0.25">
      <c r="A618" s="1" t="s">
        <v>73</v>
      </c>
      <c r="B618" s="1" t="s">
        <v>11</v>
      </c>
      <c r="C618">
        <v>76</v>
      </c>
      <c r="D618">
        <v>108159</v>
      </c>
      <c r="E618">
        <v>276127</v>
      </c>
      <c r="F618">
        <v>155.29729379894414</v>
      </c>
      <c r="G618">
        <v>500</v>
      </c>
      <c r="H618">
        <v>200</v>
      </c>
      <c r="I618">
        <v>50</v>
      </c>
      <c r="J618">
        <v>7</v>
      </c>
    </row>
    <row r="619" spans="1:10" x14ac:dyDescent="0.25">
      <c r="A619" s="1" t="s">
        <v>73</v>
      </c>
      <c r="B619" s="1" t="s">
        <v>11</v>
      </c>
      <c r="C619">
        <v>76</v>
      </c>
      <c r="D619">
        <v>108159</v>
      </c>
      <c r="E619">
        <v>276127</v>
      </c>
      <c r="F619">
        <v>155.29729379894414</v>
      </c>
      <c r="G619">
        <v>600</v>
      </c>
      <c r="H619">
        <v>200</v>
      </c>
      <c r="I619">
        <v>50</v>
      </c>
      <c r="J619">
        <v>7</v>
      </c>
    </row>
    <row r="620" spans="1:10" x14ac:dyDescent="0.25">
      <c r="A620" s="1" t="s">
        <v>73</v>
      </c>
      <c r="B620" s="1" t="s">
        <v>11</v>
      </c>
      <c r="C620">
        <v>76</v>
      </c>
      <c r="D620">
        <v>108159</v>
      </c>
      <c r="E620">
        <v>282032</v>
      </c>
      <c r="F620">
        <v>160.75684871346814</v>
      </c>
      <c r="G620">
        <v>700</v>
      </c>
      <c r="H620">
        <v>200</v>
      </c>
      <c r="I620">
        <v>50</v>
      </c>
      <c r="J620">
        <v>7</v>
      </c>
    </row>
    <row r="621" spans="1:10" x14ac:dyDescent="0.25">
      <c r="A621" s="1" t="s">
        <v>73</v>
      </c>
      <c r="B621" s="1" t="s">
        <v>11</v>
      </c>
      <c r="C621">
        <v>76</v>
      </c>
      <c r="D621">
        <v>108159</v>
      </c>
      <c r="E621">
        <v>282032</v>
      </c>
      <c r="F621">
        <v>160.75684871346814</v>
      </c>
      <c r="G621">
        <v>800</v>
      </c>
      <c r="H621">
        <v>200</v>
      </c>
      <c r="I621">
        <v>50</v>
      </c>
      <c r="J621">
        <v>7</v>
      </c>
    </row>
    <row r="622" spans="1:10" x14ac:dyDescent="0.25">
      <c r="A622" s="1" t="s">
        <v>74</v>
      </c>
      <c r="B622" s="1" t="s">
        <v>11</v>
      </c>
      <c r="C622">
        <v>195</v>
      </c>
      <c r="D622">
        <v>2323</v>
      </c>
      <c r="E622">
        <v>8906</v>
      </c>
      <c r="F622">
        <v>283.38355574687904</v>
      </c>
      <c r="G622">
        <v>800</v>
      </c>
      <c r="H622">
        <v>200</v>
      </c>
      <c r="I622">
        <v>50</v>
      </c>
      <c r="J622">
        <v>19</v>
      </c>
    </row>
    <row r="623" spans="1:10" x14ac:dyDescent="0.25">
      <c r="A623" s="1" t="s">
        <v>74</v>
      </c>
      <c r="B623" s="1" t="s">
        <v>11</v>
      </c>
      <c r="C623">
        <v>195</v>
      </c>
      <c r="D623">
        <v>2323</v>
      </c>
      <c r="E623">
        <v>8906</v>
      </c>
      <c r="F623">
        <v>283.38355574687904</v>
      </c>
      <c r="G623">
        <v>900</v>
      </c>
      <c r="H623">
        <v>200</v>
      </c>
      <c r="I623">
        <v>50</v>
      </c>
      <c r="J623">
        <v>19</v>
      </c>
    </row>
    <row r="624" spans="1:10" x14ac:dyDescent="0.25">
      <c r="A624" s="1" t="s">
        <v>74</v>
      </c>
      <c r="B624" s="1" t="s">
        <v>11</v>
      </c>
      <c r="C624">
        <v>195</v>
      </c>
      <c r="D624">
        <v>2323</v>
      </c>
      <c r="E624">
        <v>8906</v>
      </c>
      <c r="F624">
        <v>283.38355574687904</v>
      </c>
      <c r="G624">
        <v>1000</v>
      </c>
      <c r="H624">
        <v>200</v>
      </c>
      <c r="I624">
        <v>50</v>
      </c>
      <c r="J624">
        <v>19</v>
      </c>
    </row>
    <row r="625" spans="1:10" x14ac:dyDescent="0.25">
      <c r="A625" s="1" t="s">
        <v>74</v>
      </c>
      <c r="B625" s="1" t="s">
        <v>11</v>
      </c>
      <c r="C625">
        <v>195</v>
      </c>
      <c r="D625">
        <v>2323</v>
      </c>
      <c r="E625">
        <v>9025</v>
      </c>
      <c r="F625">
        <v>288.5062419285407</v>
      </c>
      <c r="G625">
        <v>700</v>
      </c>
      <c r="H625">
        <v>200</v>
      </c>
      <c r="I625">
        <v>50</v>
      </c>
      <c r="J625">
        <v>19</v>
      </c>
    </row>
    <row r="626" spans="1:10" x14ac:dyDescent="0.25">
      <c r="A626" s="1" t="s">
        <v>74</v>
      </c>
      <c r="B626" s="1" t="s">
        <v>11</v>
      </c>
      <c r="C626">
        <v>195</v>
      </c>
      <c r="D626">
        <v>2323</v>
      </c>
      <c r="E626">
        <v>9820</v>
      </c>
      <c r="F626">
        <v>322.7292294446836</v>
      </c>
      <c r="G626">
        <v>600</v>
      </c>
      <c r="H626">
        <v>200</v>
      </c>
      <c r="I626">
        <v>50</v>
      </c>
      <c r="J626">
        <v>19</v>
      </c>
    </row>
    <row r="627" spans="1:10" x14ac:dyDescent="0.25">
      <c r="A627" s="1" t="s">
        <v>74</v>
      </c>
      <c r="B627" s="1" t="s">
        <v>11</v>
      </c>
      <c r="C627">
        <v>195</v>
      </c>
      <c r="D627">
        <v>2323</v>
      </c>
      <c r="E627">
        <v>9917</v>
      </c>
      <c r="F627">
        <v>326.90486439948342</v>
      </c>
      <c r="G627">
        <v>500</v>
      </c>
      <c r="H627">
        <v>200</v>
      </c>
      <c r="I627">
        <v>50</v>
      </c>
      <c r="J627">
        <v>19</v>
      </c>
    </row>
    <row r="628" spans="1:10" x14ac:dyDescent="0.25">
      <c r="A628" s="1" t="s">
        <v>74</v>
      </c>
      <c r="B628" s="1" t="s">
        <v>11</v>
      </c>
      <c r="C628">
        <v>195</v>
      </c>
      <c r="D628">
        <v>2323</v>
      </c>
      <c r="E628">
        <v>10062</v>
      </c>
      <c r="F628">
        <v>333.14679294016361</v>
      </c>
      <c r="G628">
        <v>400</v>
      </c>
      <c r="H628">
        <v>200</v>
      </c>
      <c r="I628">
        <v>50</v>
      </c>
      <c r="J628">
        <v>19</v>
      </c>
    </row>
    <row r="629" spans="1:10" x14ac:dyDescent="0.25">
      <c r="A629" s="1" t="s">
        <v>74</v>
      </c>
      <c r="B629" s="1" t="s">
        <v>11</v>
      </c>
      <c r="C629">
        <v>195</v>
      </c>
      <c r="D629">
        <v>2323</v>
      </c>
      <c r="E629">
        <v>10390</v>
      </c>
      <c r="F629">
        <v>347.26646577701246</v>
      </c>
      <c r="G629">
        <v>300</v>
      </c>
      <c r="H629">
        <v>200</v>
      </c>
      <c r="I629">
        <v>50</v>
      </c>
      <c r="J629">
        <v>19</v>
      </c>
    </row>
    <row r="630" spans="1:10" x14ac:dyDescent="0.25">
      <c r="A630" s="1" t="s">
        <v>74</v>
      </c>
      <c r="B630" s="1" t="s">
        <v>11</v>
      </c>
      <c r="C630">
        <v>195</v>
      </c>
      <c r="D630">
        <v>2323</v>
      </c>
      <c r="E630">
        <v>11374</v>
      </c>
      <c r="F630">
        <v>389.62548428755917</v>
      </c>
      <c r="G630">
        <v>200</v>
      </c>
      <c r="H630">
        <v>200</v>
      </c>
      <c r="I630">
        <v>50</v>
      </c>
      <c r="J630">
        <v>19</v>
      </c>
    </row>
    <row r="631" spans="1:10" x14ac:dyDescent="0.25">
      <c r="A631" s="1" t="s">
        <v>74</v>
      </c>
      <c r="B631" s="1" t="s">
        <v>11</v>
      </c>
      <c r="C631">
        <v>195</v>
      </c>
      <c r="D631">
        <v>2323</v>
      </c>
      <c r="E631">
        <v>12501</v>
      </c>
      <c r="F631">
        <v>438.14033577270772</v>
      </c>
      <c r="G631">
        <v>100</v>
      </c>
      <c r="H631">
        <v>200</v>
      </c>
      <c r="I631">
        <v>50</v>
      </c>
      <c r="J631">
        <v>19</v>
      </c>
    </row>
    <row r="632" spans="1:10" x14ac:dyDescent="0.25">
      <c r="A632" s="1" t="s">
        <v>75</v>
      </c>
      <c r="B632" s="1" t="s">
        <v>11</v>
      </c>
      <c r="C632">
        <v>575</v>
      </c>
      <c r="D632">
        <v>6773</v>
      </c>
      <c r="E632">
        <v>52742</v>
      </c>
      <c r="F632">
        <v>678.70958216447661</v>
      </c>
      <c r="G632">
        <v>1000</v>
      </c>
      <c r="H632">
        <v>200</v>
      </c>
      <c r="I632">
        <v>50</v>
      </c>
      <c r="J632">
        <v>57</v>
      </c>
    </row>
    <row r="633" spans="1:10" x14ac:dyDescent="0.25">
      <c r="A633" s="1" t="s">
        <v>75</v>
      </c>
      <c r="B633" s="1" t="s">
        <v>11</v>
      </c>
      <c r="C633">
        <v>575</v>
      </c>
      <c r="D633">
        <v>6773</v>
      </c>
      <c r="E633">
        <v>53616</v>
      </c>
      <c r="F633">
        <v>691.61376051971058</v>
      </c>
      <c r="G633">
        <v>900</v>
      </c>
      <c r="H633">
        <v>200</v>
      </c>
      <c r="I633">
        <v>50</v>
      </c>
      <c r="J633">
        <v>57</v>
      </c>
    </row>
    <row r="634" spans="1:10" x14ac:dyDescent="0.25">
      <c r="A634" s="1" t="s">
        <v>75</v>
      </c>
      <c r="B634" s="1" t="s">
        <v>11</v>
      </c>
      <c r="C634">
        <v>575</v>
      </c>
      <c r="D634">
        <v>6773</v>
      </c>
      <c r="E634">
        <v>53895</v>
      </c>
      <c r="F634">
        <v>695.73305772921901</v>
      </c>
      <c r="G634">
        <v>800</v>
      </c>
      <c r="H634">
        <v>200</v>
      </c>
      <c r="I634">
        <v>50</v>
      </c>
      <c r="J634">
        <v>57</v>
      </c>
    </row>
    <row r="635" spans="1:10" x14ac:dyDescent="0.25">
      <c r="A635" s="1" t="s">
        <v>75</v>
      </c>
      <c r="B635" s="1" t="s">
        <v>11</v>
      </c>
      <c r="C635">
        <v>575</v>
      </c>
      <c r="D635">
        <v>6773</v>
      </c>
      <c r="E635">
        <v>54669</v>
      </c>
      <c r="F635">
        <v>707.16078547172594</v>
      </c>
      <c r="G635">
        <v>700</v>
      </c>
      <c r="H635">
        <v>200</v>
      </c>
      <c r="I635">
        <v>50</v>
      </c>
      <c r="J635">
        <v>57</v>
      </c>
    </row>
    <row r="636" spans="1:10" x14ac:dyDescent="0.25">
      <c r="A636" s="1" t="s">
        <v>75</v>
      </c>
      <c r="B636" s="1" t="s">
        <v>11</v>
      </c>
      <c r="C636">
        <v>575</v>
      </c>
      <c r="D636">
        <v>6773</v>
      </c>
      <c r="E636">
        <v>55905</v>
      </c>
      <c r="F636">
        <v>725.4097150450317</v>
      </c>
      <c r="G636">
        <v>600</v>
      </c>
      <c r="H636">
        <v>200</v>
      </c>
      <c r="I636">
        <v>50</v>
      </c>
      <c r="J636">
        <v>57</v>
      </c>
    </row>
    <row r="637" spans="1:10" x14ac:dyDescent="0.25">
      <c r="A637" s="1" t="s">
        <v>75</v>
      </c>
      <c r="B637" s="1" t="s">
        <v>11</v>
      </c>
      <c r="C637">
        <v>575</v>
      </c>
      <c r="D637">
        <v>6773</v>
      </c>
      <c r="E637">
        <v>58461</v>
      </c>
      <c r="F637">
        <v>763.14779270633392</v>
      </c>
      <c r="G637">
        <v>500</v>
      </c>
      <c r="H637">
        <v>200</v>
      </c>
      <c r="I637">
        <v>50</v>
      </c>
      <c r="J637">
        <v>57</v>
      </c>
    </row>
    <row r="638" spans="1:10" x14ac:dyDescent="0.25">
      <c r="A638" s="1" t="s">
        <v>75</v>
      </c>
      <c r="B638" s="1" t="s">
        <v>11</v>
      </c>
      <c r="C638">
        <v>575</v>
      </c>
      <c r="D638">
        <v>6773</v>
      </c>
      <c r="E638">
        <v>61270</v>
      </c>
      <c r="F638">
        <v>804.62129041783555</v>
      </c>
      <c r="G638">
        <v>400</v>
      </c>
      <c r="H638">
        <v>200</v>
      </c>
      <c r="I638">
        <v>50</v>
      </c>
      <c r="J638">
        <v>57</v>
      </c>
    </row>
    <row r="639" spans="1:10" x14ac:dyDescent="0.25">
      <c r="A639" s="1" t="s">
        <v>75</v>
      </c>
      <c r="B639" s="1" t="s">
        <v>11</v>
      </c>
      <c r="C639">
        <v>575</v>
      </c>
      <c r="D639">
        <v>6773</v>
      </c>
      <c r="E639">
        <v>66069</v>
      </c>
      <c r="F639">
        <v>875.47615532260443</v>
      </c>
      <c r="G639">
        <v>300</v>
      </c>
      <c r="H639">
        <v>200</v>
      </c>
      <c r="I639">
        <v>50</v>
      </c>
      <c r="J639">
        <v>57</v>
      </c>
    </row>
    <row r="640" spans="1:10" x14ac:dyDescent="0.25">
      <c r="A640" s="1" t="s">
        <v>75</v>
      </c>
      <c r="B640" s="1" t="s">
        <v>11</v>
      </c>
      <c r="C640">
        <v>575</v>
      </c>
      <c r="D640">
        <v>6773</v>
      </c>
      <c r="E640">
        <v>73825</v>
      </c>
      <c r="F640">
        <v>989.98966484571088</v>
      </c>
      <c r="G640">
        <v>200</v>
      </c>
      <c r="H640">
        <v>200</v>
      </c>
      <c r="I640">
        <v>50</v>
      </c>
      <c r="J640">
        <v>57</v>
      </c>
    </row>
    <row r="641" spans="1:10" x14ac:dyDescent="0.25">
      <c r="A641" s="1" t="s">
        <v>75</v>
      </c>
      <c r="B641" s="1" t="s">
        <v>11</v>
      </c>
      <c r="C641">
        <v>575</v>
      </c>
      <c r="D641">
        <v>6773</v>
      </c>
      <c r="E641">
        <v>83649</v>
      </c>
      <c r="F641">
        <v>1135.0361730400118</v>
      </c>
      <c r="G641">
        <v>100</v>
      </c>
      <c r="H641">
        <v>200</v>
      </c>
      <c r="I641">
        <v>50</v>
      </c>
      <c r="J641">
        <v>57</v>
      </c>
    </row>
    <row r="642" spans="1:10" x14ac:dyDescent="0.25">
      <c r="A642" s="1" t="s">
        <v>76</v>
      </c>
      <c r="B642" s="1" t="s">
        <v>11</v>
      </c>
      <c r="C642">
        <v>783</v>
      </c>
      <c r="D642">
        <v>8806</v>
      </c>
      <c r="E642">
        <v>86149</v>
      </c>
      <c r="F642">
        <v>878.29888712241655</v>
      </c>
      <c r="G642">
        <v>1000</v>
      </c>
      <c r="H642">
        <v>200</v>
      </c>
      <c r="I642">
        <v>50</v>
      </c>
      <c r="J642">
        <v>78</v>
      </c>
    </row>
    <row r="643" spans="1:10" x14ac:dyDescent="0.25">
      <c r="A643" s="1" t="s">
        <v>76</v>
      </c>
      <c r="B643" s="1" t="s">
        <v>11</v>
      </c>
      <c r="C643">
        <v>783</v>
      </c>
      <c r="D643">
        <v>8806</v>
      </c>
      <c r="E643">
        <v>87506</v>
      </c>
      <c r="F643">
        <v>893.70883488530546</v>
      </c>
      <c r="G643">
        <v>900</v>
      </c>
      <c r="H643">
        <v>200</v>
      </c>
      <c r="I643">
        <v>50</v>
      </c>
      <c r="J643">
        <v>78</v>
      </c>
    </row>
    <row r="644" spans="1:10" x14ac:dyDescent="0.25">
      <c r="A644" s="1" t="s">
        <v>76</v>
      </c>
      <c r="B644" s="1" t="s">
        <v>11</v>
      </c>
      <c r="C644">
        <v>783</v>
      </c>
      <c r="D644">
        <v>8806</v>
      </c>
      <c r="E644">
        <v>91078</v>
      </c>
      <c r="F644">
        <v>934.27208721326372</v>
      </c>
      <c r="G644">
        <v>800</v>
      </c>
      <c r="H644">
        <v>200</v>
      </c>
      <c r="I644">
        <v>50</v>
      </c>
      <c r="J644">
        <v>78</v>
      </c>
    </row>
    <row r="645" spans="1:10" x14ac:dyDescent="0.25">
      <c r="A645" s="1" t="s">
        <v>76</v>
      </c>
      <c r="B645" s="1" t="s">
        <v>11</v>
      </c>
      <c r="C645">
        <v>783</v>
      </c>
      <c r="D645">
        <v>8806</v>
      </c>
      <c r="E645">
        <v>93888</v>
      </c>
      <c r="F645">
        <v>966.18214853508971</v>
      </c>
      <c r="G645">
        <v>700</v>
      </c>
      <c r="H645">
        <v>200</v>
      </c>
      <c r="I645">
        <v>50</v>
      </c>
      <c r="J645">
        <v>78</v>
      </c>
    </row>
    <row r="646" spans="1:10" x14ac:dyDescent="0.25">
      <c r="A646" s="1" t="s">
        <v>76</v>
      </c>
      <c r="B646" s="1" t="s">
        <v>11</v>
      </c>
      <c r="C646">
        <v>783</v>
      </c>
      <c r="D646">
        <v>8806</v>
      </c>
      <c r="E646">
        <v>97321</v>
      </c>
      <c r="F646">
        <v>1005.1669316375198</v>
      </c>
      <c r="G646">
        <v>600</v>
      </c>
      <c r="H646">
        <v>200</v>
      </c>
      <c r="I646">
        <v>50</v>
      </c>
      <c r="J646">
        <v>78</v>
      </c>
    </row>
    <row r="647" spans="1:10" x14ac:dyDescent="0.25">
      <c r="A647" s="1" t="s">
        <v>76</v>
      </c>
      <c r="B647" s="1" t="s">
        <v>11</v>
      </c>
      <c r="C647">
        <v>783</v>
      </c>
      <c r="D647">
        <v>8806</v>
      </c>
      <c r="E647">
        <v>101263</v>
      </c>
      <c r="F647">
        <v>1049.9318646377469</v>
      </c>
      <c r="G647">
        <v>500</v>
      </c>
      <c r="H647">
        <v>200</v>
      </c>
      <c r="I647">
        <v>50</v>
      </c>
      <c r="J647">
        <v>78</v>
      </c>
    </row>
    <row r="648" spans="1:10" x14ac:dyDescent="0.25">
      <c r="A648" s="1" t="s">
        <v>76</v>
      </c>
      <c r="B648" s="1" t="s">
        <v>11</v>
      </c>
      <c r="C648">
        <v>783</v>
      </c>
      <c r="D648">
        <v>8806</v>
      </c>
      <c r="E648">
        <v>105863</v>
      </c>
      <c r="F648">
        <v>1102.1689756983874</v>
      </c>
      <c r="G648">
        <v>400</v>
      </c>
      <c r="H648">
        <v>200</v>
      </c>
      <c r="I648">
        <v>50</v>
      </c>
      <c r="J648">
        <v>78</v>
      </c>
    </row>
    <row r="649" spans="1:10" x14ac:dyDescent="0.25">
      <c r="A649" s="1" t="s">
        <v>76</v>
      </c>
      <c r="B649" s="1" t="s">
        <v>11</v>
      </c>
      <c r="C649">
        <v>783</v>
      </c>
      <c r="D649">
        <v>8806</v>
      </c>
      <c r="E649">
        <v>115652</v>
      </c>
      <c r="F649">
        <v>1213.3318192141721</v>
      </c>
      <c r="G649">
        <v>300</v>
      </c>
      <c r="H649">
        <v>200</v>
      </c>
      <c r="I649">
        <v>50</v>
      </c>
      <c r="J649">
        <v>78</v>
      </c>
    </row>
    <row r="650" spans="1:10" x14ac:dyDescent="0.25">
      <c r="A650" s="1" t="s">
        <v>76</v>
      </c>
      <c r="B650" s="1" t="s">
        <v>11</v>
      </c>
      <c r="C650">
        <v>783</v>
      </c>
      <c r="D650">
        <v>8806</v>
      </c>
      <c r="E650">
        <v>126944</v>
      </c>
      <c r="F650">
        <v>1341.5625709743356</v>
      </c>
      <c r="G650">
        <v>200</v>
      </c>
      <c r="H650">
        <v>200</v>
      </c>
      <c r="I650">
        <v>50</v>
      </c>
      <c r="J650">
        <v>78</v>
      </c>
    </row>
    <row r="651" spans="1:10" x14ac:dyDescent="0.25">
      <c r="A651" s="1" t="s">
        <v>76</v>
      </c>
      <c r="B651" s="1" t="s">
        <v>11</v>
      </c>
      <c r="C651">
        <v>783</v>
      </c>
      <c r="D651">
        <v>8806</v>
      </c>
      <c r="E651">
        <v>143289</v>
      </c>
      <c r="F651">
        <v>1527.174653645242</v>
      </c>
      <c r="G651">
        <v>100</v>
      </c>
      <c r="H651">
        <v>200</v>
      </c>
      <c r="I651">
        <v>50</v>
      </c>
      <c r="J651">
        <v>78</v>
      </c>
    </row>
    <row r="652" spans="1:10" x14ac:dyDescent="0.25">
      <c r="A652" s="1" t="s">
        <v>77</v>
      </c>
      <c r="B652" s="1" t="s">
        <v>11</v>
      </c>
      <c r="C652">
        <v>99</v>
      </c>
      <c r="D652">
        <v>1211</v>
      </c>
      <c r="E652">
        <v>3246</v>
      </c>
      <c r="F652">
        <v>168.04293971924031</v>
      </c>
      <c r="G652">
        <v>900</v>
      </c>
      <c r="H652">
        <v>200</v>
      </c>
      <c r="I652">
        <v>50</v>
      </c>
      <c r="J652">
        <v>9</v>
      </c>
    </row>
    <row r="653" spans="1:10" x14ac:dyDescent="0.25">
      <c r="A653" s="1" t="s">
        <v>77</v>
      </c>
      <c r="B653" s="1" t="s">
        <v>11</v>
      </c>
      <c r="C653">
        <v>99</v>
      </c>
      <c r="D653">
        <v>1211</v>
      </c>
      <c r="E653">
        <v>3246</v>
      </c>
      <c r="F653">
        <v>168.04293971924031</v>
      </c>
      <c r="G653">
        <v>1000</v>
      </c>
      <c r="H653">
        <v>200</v>
      </c>
      <c r="I653">
        <v>50</v>
      </c>
      <c r="J653">
        <v>9</v>
      </c>
    </row>
    <row r="654" spans="1:10" x14ac:dyDescent="0.25">
      <c r="A654" s="1" t="s">
        <v>77</v>
      </c>
      <c r="B654" s="1" t="s">
        <v>11</v>
      </c>
      <c r="C654">
        <v>99</v>
      </c>
      <c r="D654">
        <v>1211</v>
      </c>
      <c r="E654">
        <v>3335</v>
      </c>
      <c r="F654">
        <v>175.39223781998348</v>
      </c>
      <c r="G654">
        <v>800</v>
      </c>
      <c r="H654">
        <v>200</v>
      </c>
      <c r="I654">
        <v>50</v>
      </c>
      <c r="J654">
        <v>9</v>
      </c>
    </row>
    <row r="655" spans="1:10" x14ac:dyDescent="0.25">
      <c r="A655" s="1" t="s">
        <v>77</v>
      </c>
      <c r="B655" s="1" t="s">
        <v>11</v>
      </c>
      <c r="C655">
        <v>99</v>
      </c>
      <c r="D655">
        <v>1211</v>
      </c>
      <c r="E655">
        <v>3436</v>
      </c>
      <c r="F655">
        <v>183.73245251857969</v>
      </c>
      <c r="G655">
        <v>500</v>
      </c>
      <c r="H655">
        <v>200</v>
      </c>
      <c r="I655">
        <v>50</v>
      </c>
      <c r="J655">
        <v>9</v>
      </c>
    </row>
    <row r="656" spans="1:10" x14ac:dyDescent="0.25">
      <c r="A656" s="1" t="s">
        <v>77</v>
      </c>
      <c r="B656" s="1" t="s">
        <v>11</v>
      </c>
      <c r="C656">
        <v>99</v>
      </c>
      <c r="D656">
        <v>1211</v>
      </c>
      <c r="E656">
        <v>3436</v>
      </c>
      <c r="F656">
        <v>183.73245251857969</v>
      </c>
      <c r="G656">
        <v>600</v>
      </c>
      <c r="H656">
        <v>200</v>
      </c>
      <c r="I656">
        <v>50</v>
      </c>
      <c r="J656">
        <v>9</v>
      </c>
    </row>
    <row r="657" spans="1:10" x14ac:dyDescent="0.25">
      <c r="A657" s="1" t="s">
        <v>77</v>
      </c>
      <c r="B657" s="1" t="s">
        <v>11</v>
      </c>
      <c r="C657">
        <v>99</v>
      </c>
      <c r="D657">
        <v>1211</v>
      </c>
      <c r="E657">
        <v>3436</v>
      </c>
      <c r="F657">
        <v>183.73245251857969</v>
      </c>
      <c r="G657">
        <v>700</v>
      </c>
      <c r="H657">
        <v>200</v>
      </c>
      <c r="I657">
        <v>50</v>
      </c>
      <c r="J657">
        <v>9</v>
      </c>
    </row>
    <row r="658" spans="1:10" x14ac:dyDescent="0.25">
      <c r="A658" s="1" t="s">
        <v>77</v>
      </c>
      <c r="B658" s="1" t="s">
        <v>11</v>
      </c>
      <c r="C658">
        <v>99</v>
      </c>
      <c r="D658">
        <v>1211</v>
      </c>
      <c r="E658">
        <v>3600</v>
      </c>
      <c r="F658">
        <v>197.27497935590421</v>
      </c>
      <c r="G658">
        <v>400</v>
      </c>
      <c r="H658">
        <v>200</v>
      </c>
      <c r="I658">
        <v>50</v>
      </c>
      <c r="J658">
        <v>9</v>
      </c>
    </row>
    <row r="659" spans="1:10" x14ac:dyDescent="0.25">
      <c r="A659" s="1" t="s">
        <v>77</v>
      </c>
      <c r="B659" s="1" t="s">
        <v>11</v>
      </c>
      <c r="C659">
        <v>99</v>
      </c>
      <c r="D659">
        <v>1211</v>
      </c>
      <c r="E659">
        <v>3855</v>
      </c>
      <c r="F659">
        <v>218.33195706028076</v>
      </c>
      <c r="G659">
        <v>300</v>
      </c>
      <c r="H659">
        <v>200</v>
      </c>
      <c r="I659">
        <v>50</v>
      </c>
      <c r="J659">
        <v>9</v>
      </c>
    </row>
    <row r="660" spans="1:10" x14ac:dyDescent="0.25">
      <c r="A660" s="1" t="s">
        <v>77</v>
      </c>
      <c r="B660" s="1" t="s">
        <v>11</v>
      </c>
      <c r="C660">
        <v>99</v>
      </c>
      <c r="D660">
        <v>1211</v>
      </c>
      <c r="E660">
        <v>3883</v>
      </c>
      <c r="F660">
        <v>220.64409578860446</v>
      </c>
      <c r="G660">
        <v>200</v>
      </c>
      <c r="H660">
        <v>200</v>
      </c>
      <c r="I660">
        <v>50</v>
      </c>
      <c r="J660">
        <v>9</v>
      </c>
    </row>
    <row r="661" spans="1:10" x14ac:dyDescent="0.25">
      <c r="A661" s="1" t="s">
        <v>77</v>
      </c>
      <c r="B661" s="1" t="s">
        <v>11</v>
      </c>
      <c r="C661">
        <v>99</v>
      </c>
      <c r="D661">
        <v>1211</v>
      </c>
      <c r="E661">
        <v>4375</v>
      </c>
      <c r="F661">
        <v>261.27167630057801</v>
      </c>
      <c r="G661">
        <v>100</v>
      </c>
      <c r="H661">
        <v>200</v>
      </c>
      <c r="I661">
        <v>50</v>
      </c>
      <c r="J661">
        <v>9</v>
      </c>
    </row>
    <row r="662" spans="1:10" x14ac:dyDescent="0.25">
      <c r="A662" s="1" t="s">
        <v>78</v>
      </c>
      <c r="B662" s="1" t="s">
        <v>11</v>
      </c>
      <c r="C662">
        <v>100</v>
      </c>
      <c r="D662">
        <v>7910</v>
      </c>
      <c r="E662">
        <v>24382</v>
      </c>
      <c r="F662">
        <v>208.24273072060683</v>
      </c>
      <c r="G662">
        <v>300</v>
      </c>
      <c r="H662">
        <v>200</v>
      </c>
      <c r="I662">
        <v>50</v>
      </c>
      <c r="J662">
        <v>10</v>
      </c>
    </row>
    <row r="663" spans="1:10" x14ac:dyDescent="0.25">
      <c r="A663" s="1" t="s">
        <v>78</v>
      </c>
      <c r="B663" s="1" t="s">
        <v>11</v>
      </c>
      <c r="C663">
        <v>100</v>
      </c>
      <c r="D663">
        <v>7910</v>
      </c>
      <c r="E663">
        <v>24382</v>
      </c>
      <c r="F663">
        <v>208.24273072060683</v>
      </c>
      <c r="G663">
        <v>400</v>
      </c>
      <c r="H663">
        <v>200</v>
      </c>
      <c r="I663">
        <v>50</v>
      </c>
      <c r="J663">
        <v>10</v>
      </c>
    </row>
    <row r="664" spans="1:10" x14ac:dyDescent="0.25">
      <c r="A664" s="1" t="s">
        <v>78</v>
      </c>
      <c r="B664" s="1" t="s">
        <v>11</v>
      </c>
      <c r="C664">
        <v>100</v>
      </c>
      <c r="D664">
        <v>7910</v>
      </c>
      <c r="E664">
        <v>24447</v>
      </c>
      <c r="F664">
        <v>209.06447534766119</v>
      </c>
      <c r="G664">
        <v>900</v>
      </c>
      <c r="H664">
        <v>200</v>
      </c>
      <c r="I664">
        <v>50</v>
      </c>
      <c r="J664">
        <v>10</v>
      </c>
    </row>
    <row r="665" spans="1:10" x14ac:dyDescent="0.25">
      <c r="A665" s="1" t="s">
        <v>78</v>
      </c>
      <c r="B665" s="1" t="s">
        <v>11</v>
      </c>
      <c r="C665">
        <v>100</v>
      </c>
      <c r="D665">
        <v>7910</v>
      </c>
      <c r="E665">
        <v>24447</v>
      </c>
      <c r="F665">
        <v>209.06447534766119</v>
      </c>
      <c r="G665">
        <v>1000</v>
      </c>
      <c r="H665">
        <v>200</v>
      </c>
      <c r="I665">
        <v>50</v>
      </c>
      <c r="J665">
        <v>10</v>
      </c>
    </row>
    <row r="666" spans="1:10" x14ac:dyDescent="0.25">
      <c r="A666" s="1" t="s">
        <v>78</v>
      </c>
      <c r="B666" s="1" t="s">
        <v>11</v>
      </c>
      <c r="C666">
        <v>100</v>
      </c>
      <c r="D666">
        <v>7910</v>
      </c>
      <c r="E666">
        <v>24772</v>
      </c>
      <c r="F666">
        <v>213.173198482933</v>
      </c>
      <c r="G666">
        <v>200</v>
      </c>
      <c r="H666">
        <v>200</v>
      </c>
      <c r="I666">
        <v>50</v>
      </c>
      <c r="J666">
        <v>10</v>
      </c>
    </row>
    <row r="667" spans="1:10" x14ac:dyDescent="0.25">
      <c r="A667" s="1" t="s">
        <v>78</v>
      </c>
      <c r="B667" s="1" t="s">
        <v>11</v>
      </c>
      <c r="C667">
        <v>100</v>
      </c>
      <c r="D667">
        <v>7910</v>
      </c>
      <c r="E667">
        <v>25075</v>
      </c>
      <c r="F667">
        <v>217.00379266750949</v>
      </c>
      <c r="G667">
        <v>800</v>
      </c>
      <c r="H667">
        <v>200</v>
      </c>
      <c r="I667">
        <v>50</v>
      </c>
      <c r="J667">
        <v>10</v>
      </c>
    </row>
    <row r="668" spans="1:10" x14ac:dyDescent="0.25">
      <c r="A668" s="1" t="s">
        <v>78</v>
      </c>
      <c r="B668" s="1" t="s">
        <v>11</v>
      </c>
      <c r="C668">
        <v>100</v>
      </c>
      <c r="D668">
        <v>7910</v>
      </c>
      <c r="E668">
        <v>25174</v>
      </c>
      <c r="F668">
        <v>218.25537294563844</v>
      </c>
      <c r="G668">
        <v>500</v>
      </c>
      <c r="H668">
        <v>200</v>
      </c>
      <c r="I668">
        <v>50</v>
      </c>
      <c r="J668">
        <v>10</v>
      </c>
    </row>
    <row r="669" spans="1:10" x14ac:dyDescent="0.25">
      <c r="A669" s="1" t="s">
        <v>78</v>
      </c>
      <c r="B669" s="1" t="s">
        <v>11</v>
      </c>
      <c r="C669">
        <v>100</v>
      </c>
      <c r="D669">
        <v>7910</v>
      </c>
      <c r="E669">
        <v>25174</v>
      </c>
      <c r="F669">
        <v>218.25537294563844</v>
      </c>
      <c r="G669">
        <v>600</v>
      </c>
      <c r="H669">
        <v>200</v>
      </c>
      <c r="I669">
        <v>50</v>
      </c>
      <c r="J669">
        <v>10</v>
      </c>
    </row>
    <row r="670" spans="1:10" x14ac:dyDescent="0.25">
      <c r="A670" s="1" t="s">
        <v>78</v>
      </c>
      <c r="B670" s="1" t="s">
        <v>11</v>
      </c>
      <c r="C670">
        <v>100</v>
      </c>
      <c r="D670">
        <v>7910</v>
      </c>
      <c r="E670">
        <v>25174</v>
      </c>
      <c r="F670">
        <v>218.25537294563844</v>
      </c>
      <c r="G670">
        <v>700</v>
      </c>
      <c r="H670">
        <v>200</v>
      </c>
      <c r="I670">
        <v>50</v>
      </c>
      <c r="J670">
        <v>10</v>
      </c>
    </row>
    <row r="671" spans="1:10" x14ac:dyDescent="0.25">
      <c r="A671" s="1" t="s">
        <v>78</v>
      </c>
      <c r="B671" s="1" t="s">
        <v>11</v>
      </c>
      <c r="C671">
        <v>100</v>
      </c>
      <c r="D671">
        <v>7910</v>
      </c>
      <c r="E671">
        <v>28684</v>
      </c>
      <c r="F671">
        <v>262.62958280657398</v>
      </c>
      <c r="G671">
        <v>100</v>
      </c>
      <c r="H671">
        <v>200</v>
      </c>
      <c r="I671">
        <v>50</v>
      </c>
      <c r="J671">
        <v>10</v>
      </c>
    </row>
    <row r="672" spans="1:10" x14ac:dyDescent="0.25">
      <c r="A672" s="1" t="s">
        <v>79</v>
      </c>
      <c r="B672" s="1" t="s">
        <v>11</v>
      </c>
      <c r="C672">
        <v>400</v>
      </c>
      <c r="D672">
        <v>15281</v>
      </c>
      <c r="E672">
        <v>103819</v>
      </c>
      <c r="F672">
        <v>579.3992539755252</v>
      </c>
      <c r="G672">
        <v>900</v>
      </c>
      <c r="H672">
        <v>200</v>
      </c>
      <c r="I672">
        <v>50</v>
      </c>
      <c r="J672">
        <v>40</v>
      </c>
    </row>
    <row r="673" spans="1:10" x14ac:dyDescent="0.25">
      <c r="A673" s="1" t="s">
        <v>79</v>
      </c>
      <c r="B673" s="1" t="s">
        <v>11</v>
      </c>
      <c r="C673">
        <v>400</v>
      </c>
      <c r="D673">
        <v>15281</v>
      </c>
      <c r="E673">
        <v>103819</v>
      </c>
      <c r="F673">
        <v>579.3992539755252</v>
      </c>
      <c r="G673">
        <v>1000</v>
      </c>
      <c r="H673">
        <v>200</v>
      </c>
      <c r="I673">
        <v>50</v>
      </c>
      <c r="J673">
        <v>40</v>
      </c>
    </row>
    <row r="674" spans="1:10" x14ac:dyDescent="0.25">
      <c r="A674" s="1" t="s">
        <v>79</v>
      </c>
      <c r="B674" s="1" t="s">
        <v>11</v>
      </c>
      <c r="C674">
        <v>400</v>
      </c>
      <c r="D674">
        <v>15281</v>
      </c>
      <c r="E674">
        <v>104286</v>
      </c>
      <c r="F674">
        <v>582.45533669262488</v>
      </c>
      <c r="G674">
        <v>800</v>
      </c>
      <c r="H674">
        <v>200</v>
      </c>
      <c r="I674">
        <v>50</v>
      </c>
      <c r="J674">
        <v>40</v>
      </c>
    </row>
    <row r="675" spans="1:10" x14ac:dyDescent="0.25">
      <c r="A675" s="1" t="s">
        <v>79</v>
      </c>
      <c r="B675" s="1" t="s">
        <v>11</v>
      </c>
      <c r="C675">
        <v>400</v>
      </c>
      <c r="D675">
        <v>15281</v>
      </c>
      <c r="E675">
        <v>104816</v>
      </c>
      <c r="F675">
        <v>585.92369609318757</v>
      </c>
      <c r="G675">
        <v>700</v>
      </c>
      <c r="H675">
        <v>200</v>
      </c>
      <c r="I675">
        <v>50</v>
      </c>
      <c r="J675">
        <v>40</v>
      </c>
    </row>
    <row r="676" spans="1:10" x14ac:dyDescent="0.25">
      <c r="A676" s="1" t="s">
        <v>79</v>
      </c>
      <c r="B676" s="1" t="s">
        <v>11</v>
      </c>
      <c r="C676">
        <v>400</v>
      </c>
      <c r="D676">
        <v>15281</v>
      </c>
      <c r="E676">
        <v>105923</v>
      </c>
      <c r="F676">
        <v>593.1679863883254</v>
      </c>
      <c r="G676">
        <v>600</v>
      </c>
      <c r="H676">
        <v>200</v>
      </c>
      <c r="I676">
        <v>50</v>
      </c>
      <c r="J676">
        <v>40</v>
      </c>
    </row>
    <row r="677" spans="1:10" x14ac:dyDescent="0.25">
      <c r="A677" s="1" t="s">
        <v>79</v>
      </c>
      <c r="B677" s="1" t="s">
        <v>11</v>
      </c>
      <c r="C677">
        <v>400</v>
      </c>
      <c r="D677">
        <v>15281</v>
      </c>
      <c r="E677">
        <v>108853</v>
      </c>
      <c r="F677">
        <v>612.34212420653103</v>
      </c>
      <c r="G677">
        <v>500</v>
      </c>
      <c r="H677">
        <v>200</v>
      </c>
      <c r="I677">
        <v>50</v>
      </c>
      <c r="J677">
        <v>40</v>
      </c>
    </row>
    <row r="678" spans="1:10" x14ac:dyDescent="0.25">
      <c r="A678" s="1" t="s">
        <v>79</v>
      </c>
      <c r="B678" s="1" t="s">
        <v>11</v>
      </c>
      <c r="C678">
        <v>400</v>
      </c>
      <c r="D678">
        <v>15281</v>
      </c>
      <c r="E678">
        <v>112342</v>
      </c>
      <c r="F678">
        <v>635.17439958117927</v>
      </c>
      <c r="G678">
        <v>400</v>
      </c>
      <c r="H678">
        <v>200</v>
      </c>
      <c r="I678">
        <v>50</v>
      </c>
      <c r="J678">
        <v>40</v>
      </c>
    </row>
    <row r="679" spans="1:10" x14ac:dyDescent="0.25">
      <c r="A679" s="1" t="s">
        <v>79</v>
      </c>
      <c r="B679" s="1" t="s">
        <v>11</v>
      </c>
      <c r="C679">
        <v>400</v>
      </c>
      <c r="D679">
        <v>15281</v>
      </c>
      <c r="E679">
        <v>118706</v>
      </c>
      <c r="F679">
        <v>676.82088868529547</v>
      </c>
      <c r="G679">
        <v>300</v>
      </c>
      <c r="H679">
        <v>200</v>
      </c>
      <c r="I679">
        <v>50</v>
      </c>
      <c r="J679">
        <v>40</v>
      </c>
    </row>
    <row r="680" spans="1:10" x14ac:dyDescent="0.25">
      <c r="A680" s="1" t="s">
        <v>79</v>
      </c>
      <c r="B680" s="1" t="s">
        <v>11</v>
      </c>
      <c r="C680">
        <v>400</v>
      </c>
      <c r="D680">
        <v>15281</v>
      </c>
      <c r="E680">
        <v>127849</v>
      </c>
      <c r="F680">
        <v>736.6533603821739</v>
      </c>
      <c r="G680">
        <v>200</v>
      </c>
      <c r="H680">
        <v>200</v>
      </c>
      <c r="I680">
        <v>50</v>
      </c>
      <c r="J680">
        <v>40</v>
      </c>
    </row>
    <row r="681" spans="1:10" x14ac:dyDescent="0.25">
      <c r="A681" s="1" t="s">
        <v>79</v>
      </c>
      <c r="B681" s="1" t="s">
        <v>11</v>
      </c>
      <c r="C681">
        <v>400</v>
      </c>
      <c r="D681">
        <v>15281</v>
      </c>
      <c r="E681">
        <v>153618</v>
      </c>
      <c r="F681">
        <v>905.28761206727313</v>
      </c>
      <c r="G681">
        <v>100</v>
      </c>
      <c r="H681">
        <v>200</v>
      </c>
      <c r="I681">
        <v>50</v>
      </c>
      <c r="J681">
        <v>40</v>
      </c>
    </row>
    <row r="682" spans="1:10" x14ac:dyDescent="0.25">
      <c r="A682" s="1" t="s">
        <v>80</v>
      </c>
      <c r="B682" s="1" t="s">
        <v>11</v>
      </c>
      <c r="C682">
        <v>11849</v>
      </c>
      <c r="D682">
        <v>923288</v>
      </c>
      <c r="E682">
        <v>75590302</v>
      </c>
      <c r="F682">
        <v>8087.0772716638794</v>
      </c>
      <c r="G682">
        <v>1000</v>
      </c>
      <c r="H682">
        <v>200</v>
      </c>
      <c r="I682">
        <v>50</v>
      </c>
      <c r="J682">
        <v>1184</v>
      </c>
    </row>
    <row r="683" spans="1:10" x14ac:dyDescent="0.25">
      <c r="A683" s="1" t="s">
        <v>80</v>
      </c>
      <c r="B683" s="1" t="s">
        <v>11</v>
      </c>
      <c r="C683">
        <v>11849</v>
      </c>
      <c r="D683">
        <v>923288</v>
      </c>
      <c r="E683">
        <v>76552514</v>
      </c>
      <c r="F683">
        <v>8191.2930743170064</v>
      </c>
      <c r="G683">
        <v>900</v>
      </c>
      <c r="H683">
        <v>200</v>
      </c>
      <c r="I683">
        <v>50</v>
      </c>
      <c r="J683">
        <v>1184</v>
      </c>
    </row>
    <row r="684" spans="1:10" x14ac:dyDescent="0.25">
      <c r="A684" s="1" t="s">
        <v>80</v>
      </c>
      <c r="B684" s="1" t="s">
        <v>11</v>
      </c>
      <c r="C684">
        <v>11849</v>
      </c>
      <c r="D684">
        <v>923288</v>
      </c>
      <c r="E684">
        <v>77426309</v>
      </c>
      <c r="F684">
        <v>8285.9325584216404</v>
      </c>
      <c r="G684">
        <v>800</v>
      </c>
      <c r="H684">
        <v>200</v>
      </c>
      <c r="I684">
        <v>50</v>
      </c>
      <c r="J684">
        <v>1184</v>
      </c>
    </row>
    <row r="685" spans="1:10" x14ac:dyDescent="0.25">
      <c r="A685" s="1" t="s">
        <v>80</v>
      </c>
      <c r="B685" s="1" t="s">
        <v>11</v>
      </c>
      <c r="C685">
        <v>11849</v>
      </c>
      <c r="D685">
        <v>923288</v>
      </c>
      <c r="E685">
        <v>78455001</v>
      </c>
      <c r="F685">
        <v>8397.3487145939289</v>
      </c>
      <c r="G685">
        <v>700</v>
      </c>
      <c r="H685">
        <v>200</v>
      </c>
      <c r="I685">
        <v>50</v>
      </c>
      <c r="J685">
        <v>1184</v>
      </c>
    </row>
    <row r="686" spans="1:10" x14ac:dyDescent="0.25">
      <c r="A686" s="1" t="s">
        <v>80</v>
      </c>
      <c r="B686" s="1" t="s">
        <v>11</v>
      </c>
      <c r="C686">
        <v>11849</v>
      </c>
      <c r="D686">
        <v>923288</v>
      </c>
      <c r="E686">
        <v>79478487</v>
      </c>
      <c r="F686">
        <v>8508.2010163675914</v>
      </c>
      <c r="G686">
        <v>600</v>
      </c>
      <c r="H686">
        <v>200</v>
      </c>
      <c r="I686">
        <v>50</v>
      </c>
      <c r="J686">
        <v>1184</v>
      </c>
    </row>
    <row r="687" spans="1:10" x14ac:dyDescent="0.25">
      <c r="A687" s="1" t="s">
        <v>80</v>
      </c>
      <c r="B687" s="1" t="s">
        <v>11</v>
      </c>
      <c r="C687">
        <v>11849</v>
      </c>
      <c r="D687">
        <v>923288</v>
      </c>
      <c r="E687">
        <v>80616168</v>
      </c>
      <c r="F687">
        <v>8631.4216149240547</v>
      </c>
      <c r="G687">
        <v>500</v>
      </c>
      <c r="H687">
        <v>200</v>
      </c>
      <c r="I687">
        <v>50</v>
      </c>
      <c r="J687">
        <v>1184</v>
      </c>
    </row>
    <row r="688" spans="1:10" x14ac:dyDescent="0.25">
      <c r="A688" s="1" t="s">
        <v>80</v>
      </c>
      <c r="B688" s="1" t="s">
        <v>11</v>
      </c>
      <c r="C688">
        <v>11849</v>
      </c>
      <c r="D688">
        <v>923288</v>
      </c>
      <c r="E688">
        <v>81723696</v>
      </c>
      <c r="F688">
        <v>8751.3763852665688</v>
      </c>
      <c r="G688">
        <v>400</v>
      </c>
      <c r="H688">
        <v>200</v>
      </c>
      <c r="I688">
        <v>50</v>
      </c>
      <c r="J688">
        <v>1184</v>
      </c>
    </row>
    <row r="689" spans="1:10" x14ac:dyDescent="0.25">
      <c r="A689" s="1" t="s">
        <v>80</v>
      </c>
      <c r="B689" s="1" t="s">
        <v>11</v>
      </c>
      <c r="C689">
        <v>11849</v>
      </c>
      <c r="D689">
        <v>923288</v>
      </c>
      <c r="E689">
        <v>83003485</v>
      </c>
      <c r="F689">
        <v>8889.9884976302092</v>
      </c>
      <c r="G689">
        <v>300</v>
      </c>
      <c r="H689">
        <v>200</v>
      </c>
      <c r="I689">
        <v>50</v>
      </c>
      <c r="J689">
        <v>1184</v>
      </c>
    </row>
    <row r="690" spans="1:10" x14ac:dyDescent="0.25">
      <c r="A690" s="1" t="s">
        <v>80</v>
      </c>
      <c r="B690" s="1" t="s">
        <v>11</v>
      </c>
      <c r="C690">
        <v>11849</v>
      </c>
      <c r="D690">
        <v>923288</v>
      </c>
      <c r="E690">
        <v>84324440</v>
      </c>
      <c r="F690">
        <v>9033.0592404536837</v>
      </c>
      <c r="G690">
        <v>200</v>
      </c>
      <c r="H690">
        <v>200</v>
      </c>
      <c r="I690">
        <v>50</v>
      </c>
      <c r="J690">
        <v>1184</v>
      </c>
    </row>
    <row r="691" spans="1:10" x14ac:dyDescent="0.25">
      <c r="A691" s="1" t="s">
        <v>80</v>
      </c>
      <c r="B691" s="1" t="s">
        <v>11</v>
      </c>
      <c r="C691">
        <v>11849</v>
      </c>
      <c r="D691">
        <v>923288</v>
      </c>
      <c r="E691">
        <v>85614866</v>
      </c>
      <c r="F691">
        <v>9172.8234310421012</v>
      </c>
      <c r="G691">
        <v>100</v>
      </c>
      <c r="H691">
        <v>200</v>
      </c>
      <c r="I691">
        <v>50</v>
      </c>
      <c r="J691">
        <v>1184</v>
      </c>
    </row>
    <row r="692" spans="1:10" x14ac:dyDescent="0.25">
      <c r="A692" s="1" t="s">
        <v>81</v>
      </c>
      <c r="B692" s="1" t="s">
        <v>11</v>
      </c>
      <c r="C692">
        <v>1304</v>
      </c>
      <c r="D692">
        <v>252948</v>
      </c>
      <c r="E692">
        <v>5230500</v>
      </c>
      <c r="F692">
        <v>1967.8163100716354</v>
      </c>
      <c r="G692">
        <v>1000</v>
      </c>
      <c r="H692">
        <v>200</v>
      </c>
      <c r="I692">
        <v>50</v>
      </c>
      <c r="J692">
        <v>130</v>
      </c>
    </row>
    <row r="693" spans="1:10" x14ac:dyDescent="0.25">
      <c r="A693" s="1" t="s">
        <v>81</v>
      </c>
      <c r="B693" s="1" t="s">
        <v>11</v>
      </c>
      <c r="C693">
        <v>1304</v>
      </c>
      <c r="D693">
        <v>252948</v>
      </c>
      <c r="E693">
        <v>5351480</v>
      </c>
      <c r="F693">
        <v>2015.6443221531699</v>
      </c>
      <c r="G693">
        <v>900</v>
      </c>
      <c r="H693">
        <v>200</v>
      </c>
      <c r="I693">
        <v>50</v>
      </c>
      <c r="J693">
        <v>130</v>
      </c>
    </row>
    <row r="694" spans="1:10" x14ac:dyDescent="0.25">
      <c r="A694" s="1" t="s">
        <v>81</v>
      </c>
      <c r="B694" s="1" t="s">
        <v>11</v>
      </c>
      <c r="C694">
        <v>1304</v>
      </c>
      <c r="D694">
        <v>252948</v>
      </c>
      <c r="E694">
        <v>5449955</v>
      </c>
      <c r="F694">
        <v>2054.5752486677102</v>
      </c>
      <c r="G694">
        <v>800</v>
      </c>
      <c r="H694">
        <v>200</v>
      </c>
      <c r="I694">
        <v>50</v>
      </c>
      <c r="J694">
        <v>130</v>
      </c>
    </row>
    <row r="695" spans="1:10" x14ac:dyDescent="0.25">
      <c r="A695" s="1" t="s">
        <v>81</v>
      </c>
      <c r="B695" s="1" t="s">
        <v>11</v>
      </c>
      <c r="C695">
        <v>1304</v>
      </c>
      <c r="D695">
        <v>252948</v>
      </c>
      <c r="E695">
        <v>5608579</v>
      </c>
      <c r="F695">
        <v>2117.2853709062733</v>
      </c>
      <c r="G695">
        <v>700</v>
      </c>
      <c r="H695">
        <v>200</v>
      </c>
      <c r="I695">
        <v>50</v>
      </c>
      <c r="J695">
        <v>130</v>
      </c>
    </row>
    <row r="696" spans="1:10" x14ac:dyDescent="0.25">
      <c r="A696" s="1" t="s">
        <v>81</v>
      </c>
      <c r="B696" s="1" t="s">
        <v>11</v>
      </c>
      <c r="C696">
        <v>1304</v>
      </c>
      <c r="D696">
        <v>252948</v>
      </c>
      <c r="E696">
        <v>5811818</v>
      </c>
      <c r="F696">
        <v>2197.6335057007764</v>
      </c>
      <c r="G696">
        <v>600</v>
      </c>
      <c r="H696">
        <v>200</v>
      </c>
      <c r="I696">
        <v>50</v>
      </c>
      <c r="J696">
        <v>130</v>
      </c>
    </row>
    <row r="697" spans="1:10" x14ac:dyDescent="0.25">
      <c r="A697" s="1" t="s">
        <v>81</v>
      </c>
      <c r="B697" s="1" t="s">
        <v>11</v>
      </c>
      <c r="C697">
        <v>1304</v>
      </c>
      <c r="D697">
        <v>252948</v>
      </c>
      <c r="E697">
        <v>6075756</v>
      </c>
      <c r="F697">
        <v>2301.9782722140517</v>
      </c>
      <c r="G697">
        <v>500</v>
      </c>
      <c r="H697">
        <v>200</v>
      </c>
      <c r="I697">
        <v>50</v>
      </c>
      <c r="J697">
        <v>130</v>
      </c>
    </row>
    <row r="698" spans="1:10" x14ac:dyDescent="0.25">
      <c r="A698" s="1" t="s">
        <v>81</v>
      </c>
      <c r="B698" s="1" t="s">
        <v>11</v>
      </c>
      <c r="C698">
        <v>1304</v>
      </c>
      <c r="D698">
        <v>252948</v>
      </c>
      <c r="E698">
        <v>6435184</v>
      </c>
      <c r="F698">
        <v>2444.0738807976345</v>
      </c>
      <c r="G698">
        <v>400</v>
      </c>
      <c r="H698">
        <v>200</v>
      </c>
      <c r="I698">
        <v>50</v>
      </c>
      <c r="J698">
        <v>130</v>
      </c>
    </row>
    <row r="699" spans="1:10" x14ac:dyDescent="0.25">
      <c r="A699" s="1" t="s">
        <v>81</v>
      </c>
      <c r="B699" s="1" t="s">
        <v>11</v>
      </c>
      <c r="C699">
        <v>1304</v>
      </c>
      <c r="D699">
        <v>252948</v>
      </c>
      <c r="E699">
        <v>6890005</v>
      </c>
      <c r="F699">
        <v>2623.8819836488133</v>
      </c>
      <c r="G699">
        <v>300</v>
      </c>
      <c r="H699">
        <v>200</v>
      </c>
      <c r="I699">
        <v>50</v>
      </c>
      <c r="J699">
        <v>130</v>
      </c>
    </row>
    <row r="700" spans="1:10" x14ac:dyDescent="0.25">
      <c r="A700" s="1" t="s">
        <v>81</v>
      </c>
      <c r="B700" s="1" t="s">
        <v>11</v>
      </c>
      <c r="C700">
        <v>1304</v>
      </c>
      <c r="D700">
        <v>252948</v>
      </c>
      <c r="E700">
        <v>7440676</v>
      </c>
      <c r="F700">
        <v>2841.583250312317</v>
      </c>
      <c r="G700">
        <v>200</v>
      </c>
      <c r="H700">
        <v>200</v>
      </c>
      <c r="I700">
        <v>50</v>
      </c>
      <c r="J700">
        <v>130</v>
      </c>
    </row>
    <row r="701" spans="1:10" x14ac:dyDescent="0.25">
      <c r="A701" s="1" t="s">
        <v>81</v>
      </c>
      <c r="B701" s="1" t="s">
        <v>11</v>
      </c>
      <c r="C701">
        <v>1304</v>
      </c>
      <c r="D701">
        <v>252948</v>
      </c>
      <c r="E701">
        <v>8235922</v>
      </c>
      <c r="F701">
        <v>3155.974350459383</v>
      </c>
      <c r="G701">
        <v>100</v>
      </c>
      <c r="H701">
        <v>200</v>
      </c>
      <c r="I701">
        <v>50</v>
      </c>
      <c r="J701">
        <v>130</v>
      </c>
    </row>
    <row r="702" spans="1:10" x14ac:dyDescent="0.25">
      <c r="A702" s="1" t="s">
        <v>82</v>
      </c>
      <c r="B702" s="1" t="s">
        <v>11</v>
      </c>
      <c r="C702">
        <v>1323</v>
      </c>
      <c r="D702">
        <v>270199</v>
      </c>
      <c r="E702">
        <v>5361297</v>
      </c>
      <c r="F702">
        <v>1884.2031243638949</v>
      </c>
      <c r="G702">
        <v>1000</v>
      </c>
      <c r="H702">
        <v>200</v>
      </c>
      <c r="I702">
        <v>50</v>
      </c>
      <c r="J702">
        <v>132</v>
      </c>
    </row>
    <row r="703" spans="1:10" x14ac:dyDescent="0.25">
      <c r="A703" s="1" t="s">
        <v>82</v>
      </c>
      <c r="B703" s="1" t="s">
        <v>11</v>
      </c>
      <c r="C703">
        <v>1323</v>
      </c>
      <c r="D703">
        <v>270199</v>
      </c>
      <c r="E703">
        <v>5487345</v>
      </c>
      <c r="F703">
        <v>1930.8531859851444</v>
      </c>
      <c r="G703">
        <v>900</v>
      </c>
      <c r="H703">
        <v>200</v>
      </c>
      <c r="I703">
        <v>50</v>
      </c>
      <c r="J703">
        <v>132</v>
      </c>
    </row>
    <row r="704" spans="1:10" x14ac:dyDescent="0.25">
      <c r="A704" s="1" t="s">
        <v>82</v>
      </c>
      <c r="B704" s="1" t="s">
        <v>11</v>
      </c>
      <c r="C704">
        <v>1323</v>
      </c>
      <c r="D704">
        <v>270199</v>
      </c>
      <c r="E704">
        <v>5635859</v>
      </c>
      <c r="F704">
        <v>1985.8178601697268</v>
      </c>
      <c r="G704">
        <v>800</v>
      </c>
      <c r="H704">
        <v>200</v>
      </c>
      <c r="I704">
        <v>50</v>
      </c>
      <c r="J704">
        <v>132</v>
      </c>
    </row>
    <row r="705" spans="1:10" x14ac:dyDescent="0.25">
      <c r="A705" s="1" t="s">
        <v>82</v>
      </c>
      <c r="B705" s="1" t="s">
        <v>11</v>
      </c>
      <c r="C705">
        <v>1323</v>
      </c>
      <c r="D705">
        <v>270199</v>
      </c>
      <c r="E705">
        <v>5816874</v>
      </c>
      <c r="F705">
        <v>2052.8110762808151</v>
      </c>
      <c r="G705">
        <v>700</v>
      </c>
      <c r="H705">
        <v>200</v>
      </c>
      <c r="I705">
        <v>50</v>
      </c>
      <c r="J705">
        <v>132</v>
      </c>
    </row>
    <row r="706" spans="1:10" x14ac:dyDescent="0.25">
      <c r="A706" s="1" t="s">
        <v>82</v>
      </c>
      <c r="B706" s="1" t="s">
        <v>11</v>
      </c>
      <c r="C706">
        <v>1323</v>
      </c>
      <c r="D706">
        <v>270199</v>
      </c>
      <c r="E706">
        <v>6070357</v>
      </c>
      <c r="F706">
        <v>2146.6245248872128</v>
      </c>
      <c r="G706">
        <v>600</v>
      </c>
      <c r="H706">
        <v>200</v>
      </c>
      <c r="I706">
        <v>50</v>
      </c>
      <c r="J706">
        <v>132</v>
      </c>
    </row>
    <row r="707" spans="1:10" x14ac:dyDescent="0.25">
      <c r="A707" s="1" t="s">
        <v>82</v>
      </c>
      <c r="B707" s="1" t="s">
        <v>11</v>
      </c>
      <c r="C707">
        <v>1323</v>
      </c>
      <c r="D707">
        <v>270199</v>
      </c>
      <c r="E707">
        <v>6372156</v>
      </c>
      <c r="F707">
        <v>2258.3196088808618</v>
      </c>
      <c r="G707">
        <v>500</v>
      </c>
      <c r="H707">
        <v>200</v>
      </c>
      <c r="I707">
        <v>50</v>
      </c>
      <c r="J707">
        <v>132</v>
      </c>
    </row>
    <row r="708" spans="1:10" x14ac:dyDescent="0.25">
      <c r="A708" s="1" t="s">
        <v>82</v>
      </c>
      <c r="B708" s="1" t="s">
        <v>11</v>
      </c>
      <c r="C708">
        <v>1323</v>
      </c>
      <c r="D708">
        <v>270199</v>
      </c>
      <c r="E708">
        <v>6677453</v>
      </c>
      <c r="F708">
        <v>2371.3092942608964</v>
      </c>
      <c r="G708">
        <v>400</v>
      </c>
      <c r="H708">
        <v>200</v>
      </c>
      <c r="I708">
        <v>50</v>
      </c>
      <c r="J708">
        <v>132</v>
      </c>
    </row>
    <row r="709" spans="1:10" x14ac:dyDescent="0.25">
      <c r="A709" s="1" t="s">
        <v>82</v>
      </c>
      <c r="B709" s="1" t="s">
        <v>11</v>
      </c>
      <c r="C709">
        <v>1323</v>
      </c>
      <c r="D709">
        <v>270199</v>
      </c>
      <c r="E709">
        <v>7158505</v>
      </c>
      <c r="F709">
        <v>2549.3454824037099</v>
      </c>
      <c r="G709">
        <v>300</v>
      </c>
      <c r="H709">
        <v>200</v>
      </c>
      <c r="I709">
        <v>50</v>
      </c>
      <c r="J709">
        <v>132</v>
      </c>
    </row>
    <row r="710" spans="1:10" x14ac:dyDescent="0.25">
      <c r="A710" s="1" t="s">
        <v>82</v>
      </c>
      <c r="B710" s="1" t="s">
        <v>11</v>
      </c>
      <c r="C710">
        <v>1323</v>
      </c>
      <c r="D710">
        <v>270199</v>
      </c>
      <c r="E710">
        <v>7805815</v>
      </c>
      <c r="F710">
        <v>2788.9133564520962</v>
      </c>
      <c r="G710">
        <v>200</v>
      </c>
      <c r="H710">
        <v>200</v>
      </c>
      <c r="I710">
        <v>50</v>
      </c>
      <c r="J710">
        <v>132</v>
      </c>
    </row>
    <row r="711" spans="1:10" x14ac:dyDescent="0.25">
      <c r="A711" s="1" t="s">
        <v>82</v>
      </c>
      <c r="B711" s="1" t="s">
        <v>11</v>
      </c>
      <c r="C711">
        <v>1323</v>
      </c>
      <c r="D711">
        <v>270199</v>
      </c>
      <c r="E711">
        <v>8612494</v>
      </c>
      <c r="F711">
        <v>3087.463314075922</v>
      </c>
      <c r="G711">
        <v>100</v>
      </c>
      <c r="H711">
        <v>200</v>
      </c>
      <c r="I711">
        <v>50</v>
      </c>
      <c r="J711">
        <v>132</v>
      </c>
    </row>
    <row r="712" spans="1:10" x14ac:dyDescent="0.25">
      <c r="A712" s="1" t="s">
        <v>83</v>
      </c>
      <c r="B712" s="1" t="s">
        <v>11</v>
      </c>
      <c r="C712">
        <v>1889</v>
      </c>
      <c r="D712">
        <v>316536</v>
      </c>
      <c r="E712">
        <v>8797623</v>
      </c>
      <c r="F712">
        <v>2679.3435817726895</v>
      </c>
      <c r="G712">
        <v>1000</v>
      </c>
      <c r="H712">
        <v>200</v>
      </c>
      <c r="I712">
        <v>50</v>
      </c>
      <c r="J712">
        <v>188</v>
      </c>
    </row>
    <row r="713" spans="1:10" x14ac:dyDescent="0.25">
      <c r="A713" s="1" t="s">
        <v>83</v>
      </c>
      <c r="B713" s="1" t="s">
        <v>11</v>
      </c>
      <c r="C713">
        <v>1889</v>
      </c>
      <c r="D713">
        <v>316536</v>
      </c>
      <c r="E713">
        <v>9032519</v>
      </c>
      <c r="F713">
        <v>2753.5518866732377</v>
      </c>
      <c r="G713">
        <v>900</v>
      </c>
      <c r="H713">
        <v>200</v>
      </c>
      <c r="I713">
        <v>50</v>
      </c>
      <c r="J713">
        <v>188</v>
      </c>
    </row>
    <row r="714" spans="1:10" x14ac:dyDescent="0.25">
      <c r="A714" s="1" t="s">
        <v>83</v>
      </c>
      <c r="B714" s="1" t="s">
        <v>11</v>
      </c>
      <c r="C714">
        <v>1889</v>
      </c>
      <c r="D714">
        <v>316536</v>
      </c>
      <c r="E714">
        <v>9274930</v>
      </c>
      <c r="F714">
        <v>2830.1343291126445</v>
      </c>
      <c r="G714">
        <v>800</v>
      </c>
      <c r="H714">
        <v>200</v>
      </c>
      <c r="I714">
        <v>50</v>
      </c>
      <c r="J714">
        <v>188</v>
      </c>
    </row>
    <row r="715" spans="1:10" x14ac:dyDescent="0.25">
      <c r="A715" s="1" t="s">
        <v>83</v>
      </c>
      <c r="B715" s="1" t="s">
        <v>11</v>
      </c>
      <c r="C715">
        <v>1889</v>
      </c>
      <c r="D715">
        <v>316536</v>
      </c>
      <c r="E715">
        <v>9592801</v>
      </c>
      <c r="F715">
        <v>2930.5560820886094</v>
      </c>
      <c r="G715">
        <v>700</v>
      </c>
      <c r="H715">
        <v>200</v>
      </c>
      <c r="I715">
        <v>50</v>
      </c>
      <c r="J715">
        <v>188</v>
      </c>
    </row>
    <row r="716" spans="1:10" x14ac:dyDescent="0.25">
      <c r="A716" s="1" t="s">
        <v>83</v>
      </c>
      <c r="B716" s="1" t="s">
        <v>11</v>
      </c>
      <c r="C716">
        <v>1889</v>
      </c>
      <c r="D716">
        <v>316536</v>
      </c>
      <c r="E716">
        <v>9931370</v>
      </c>
      <c r="F716">
        <v>3037.5167437511059</v>
      </c>
      <c r="G716">
        <v>600</v>
      </c>
      <c r="H716">
        <v>200</v>
      </c>
      <c r="I716">
        <v>50</v>
      </c>
      <c r="J716">
        <v>188</v>
      </c>
    </row>
    <row r="717" spans="1:10" x14ac:dyDescent="0.25">
      <c r="A717" s="1" t="s">
        <v>83</v>
      </c>
      <c r="B717" s="1" t="s">
        <v>11</v>
      </c>
      <c r="C717">
        <v>1889</v>
      </c>
      <c r="D717">
        <v>316536</v>
      </c>
      <c r="E717">
        <v>10314873</v>
      </c>
      <c r="F717">
        <v>3158.6729471529306</v>
      </c>
      <c r="G717">
        <v>500</v>
      </c>
      <c r="H717">
        <v>200</v>
      </c>
      <c r="I717">
        <v>50</v>
      </c>
      <c r="J717">
        <v>188</v>
      </c>
    </row>
    <row r="718" spans="1:10" x14ac:dyDescent="0.25">
      <c r="A718" s="1" t="s">
        <v>83</v>
      </c>
      <c r="B718" s="1" t="s">
        <v>11</v>
      </c>
      <c r="C718">
        <v>1889</v>
      </c>
      <c r="D718">
        <v>316536</v>
      </c>
      <c r="E718">
        <v>10824610</v>
      </c>
      <c r="F718">
        <v>3319.7089746505926</v>
      </c>
      <c r="G718">
        <v>400</v>
      </c>
      <c r="H718">
        <v>200</v>
      </c>
      <c r="I718">
        <v>50</v>
      </c>
      <c r="J718">
        <v>188</v>
      </c>
    </row>
    <row r="719" spans="1:10" x14ac:dyDescent="0.25">
      <c r="A719" s="1" t="s">
        <v>83</v>
      </c>
      <c r="B719" s="1" t="s">
        <v>11</v>
      </c>
      <c r="C719">
        <v>1889</v>
      </c>
      <c r="D719">
        <v>316536</v>
      </c>
      <c r="E719">
        <v>11458075</v>
      </c>
      <c r="F719">
        <v>3519.8331311446409</v>
      </c>
      <c r="G719">
        <v>300</v>
      </c>
      <c r="H719">
        <v>200</v>
      </c>
      <c r="I719">
        <v>50</v>
      </c>
      <c r="J719">
        <v>188</v>
      </c>
    </row>
    <row r="720" spans="1:10" x14ac:dyDescent="0.25">
      <c r="A720" s="1" t="s">
        <v>83</v>
      </c>
      <c r="B720" s="1" t="s">
        <v>11</v>
      </c>
      <c r="C720">
        <v>1889</v>
      </c>
      <c r="D720">
        <v>316536</v>
      </c>
      <c r="E720">
        <v>12399824</v>
      </c>
      <c r="F720">
        <v>3817.3503171835114</v>
      </c>
      <c r="G720">
        <v>200</v>
      </c>
      <c r="H720">
        <v>200</v>
      </c>
      <c r="I720">
        <v>50</v>
      </c>
      <c r="J720">
        <v>188</v>
      </c>
    </row>
    <row r="721" spans="1:10" x14ac:dyDescent="0.25">
      <c r="A721" s="1" t="s">
        <v>83</v>
      </c>
      <c r="B721" s="1" t="s">
        <v>11</v>
      </c>
      <c r="C721">
        <v>1889</v>
      </c>
      <c r="D721">
        <v>316536</v>
      </c>
      <c r="E721">
        <v>13450939</v>
      </c>
      <c r="F721">
        <v>4149.4183915889507</v>
      </c>
      <c r="G721">
        <v>100</v>
      </c>
      <c r="H721">
        <v>200</v>
      </c>
      <c r="I721">
        <v>50</v>
      </c>
      <c r="J721">
        <v>188</v>
      </c>
    </row>
    <row r="722" spans="1:10" x14ac:dyDescent="0.25">
      <c r="A722" s="1" t="s">
        <v>84</v>
      </c>
      <c r="B722" s="1" t="s">
        <v>11</v>
      </c>
      <c r="C722">
        <v>5915</v>
      </c>
      <c r="D722">
        <v>565530</v>
      </c>
      <c r="E722">
        <v>32881047</v>
      </c>
      <c r="F722">
        <v>5714.2003076759856</v>
      </c>
      <c r="G722">
        <v>1000</v>
      </c>
      <c r="H722">
        <v>200</v>
      </c>
      <c r="I722">
        <v>50</v>
      </c>
      <c r="J722">
        <v>591</v>
      </c>
    </row>
    <row r="723" spans="1:10" x14ac:dyDescent="0.25">
      <c r="A723" s="1" t="s">
        <v>84</v>
      </c>
      <c r="B723" s="1" t="s">
        <v>11</v>
      </c>
      <c r="C723">
        <v>5915</v>
      </c>
      <c r="D723">
        <v>565530</v>
      </c>
      <c r="E723">
        <v>33547650</v>
      </c>
      <c r="F723">
        <v>5832.0725690944773</v>
      </c>
      <c r="G723">
        <v>900</v>
      </c>
      <c r="H723">
        <v>200</v>
      </c>
      <c r="I723">
        <v>50</v>
      </c>
      <c r="J723">
        <v>591</v>
      </c>
    </row>
    <row r="724" spans="1:10" x14ac:dyDescent="0.25">
      <c r="A724" s="1" t="s">
        <v>84</v>
      </c>
      <c r="B724" s="1" t="s">
        <v>11</v>
      </c>
      <c r="C724">
        <v>5915</v>
      </c>
      <c r="D724">
        <v>565530</v>
      </c>
      <c r="E724">
        <v>34257064</v>
      </c>
      <c r="F724">
        <v>5957.5148975297507</v>
      </c>
      <c r="G724">
        <v>800</v>
      </c>
      <c r="H724">
        <v>200</v>
      </c>
      <c r="I724">
        <v>50</v>
      </c>
      <c r="J724">
        <v>591</v>
      </c>
    </row>
    <row r="725" spans="1:10" x14ac:dyDescent="0.25">
      <c r="A725" s="1" t="s">
        <v>84</v>
      </c>
      <c r="B725" s="1" t="s">
        <v>11</v>
      </c>
      <c r="C725">
        <v>5915</v>
      </c>
      <c r="D725">
        <v>565530</v>
      </c>
      <c r="E725">
        <v>35026423</v>
      </c>
      <c r="F725">
        <v>6093.5570173111946</v>
      </c>
      <c r="G725">
        <v>700</v>
      </c>
      <c r="H725">
        <v>200</v>
      </c>
      <c r="I725">
        <v>50</v>
      </c>
      <c r="J725">
        <v>591</v>
      </c>
    </row>
    <row r="726" spans="1:10" x14ac:dyDescent="0.25">
      <c r="A726" s="1" t="s">
        <v>84</v>
      </c>
      <c r="B726" s="1" t="s">
        <v>11</v>
      </c>
      <c r="C726">
        <v>5915</v>
      </c>
      <c r="D726">
        <v>565530</v>
      </c>
      <c r="E726">
        <v>35811370</v>
      </c>
      <c r="F726">
        <v>6232.3554895407851</v>
      </c>
      <c r="G726">
        <v>600</v>
      </c>
      <c r="H726">
        <v>200</v>
      </c>
      <c r="I726">
        <v>50</v>
      </c>
      <c r="J726">
        <v>591</v>
      </c>
    </row>
    <row r="727" spans="1:10" x14ac:dyDescent="0.25">
      <c r="A727" s="1" t="s">
        <v>84</v>
      </c>
      <c r="B727" s="1" t="s">
        <v>11</v>
      </c>
      <c r="C727">
        <v>5915</v>
      </c>
      <c r="D727">
        <v>565530</v>
      </c>
      <c r="E727">
        <v>36738118</v>
      </c>
      <c r="F727">
        <v>6396.2279631496122</v>
      </c>
      <c r="G727">
        <v>500</v>
      </c>
      <c r="H727">
        <v>200</v>
      </c>
      <c r="I727">
        <v>50</v>
      </c>
      <c r="J727">
        <v>591</v>
      </c>
    </row>
    <row r="728" spans="1:10" x14ac:dyDescent="0.25">
      <c r="A728" s="1" t="s">
        <v>84</v>
      </c>
      <c r="B728" s="1" t="s">
        <v>11</v>
      </c>
      <c r="C728">
        <v>5915</v>
      </c>
      <c r="D728">
        <v>565530</v>
      </c>
      <c r="E728">
        <v>37613822</v>
      </c>
      <c r="F728">
        <v>6551.0745672201301</v>
      </c>
      <c r="G728">
        <v>400</v>
      </c>
      <c r="H728">
        <v>200</v>
      </c>
      <c r="I728">
        <v>50</v>
      </c>
      <c r="J728">
        <v>591</v>
      </c>
    </row>
    <row r="729" spans="1:10" x14ac:dyDescent="0.25">
      <c r="A729" s="1" t="s">
        <v>84</v>
      </c>
      <c r="B729" s="1" t="s">
        <v>11</v>
      </c>
      <c r="C729">
        <v>5915</v>
      </c>
      <c r="D729">
        <v>565530</v>
      </c>
      <c r="E729">
        <v>38651304</v>
      </c>
      <c r="F729">
        <v>6734.5276112673064</v>
      </c>
      <c r="G729">
        <v>300</v>
      </c>
      <c r="H729">
        <v>200</v>
      </c>
      <c r="I729">
        <v>50</v>
      </c>
      <c r="J729">
        <v>591</v>
      </c>
    </row>
    <row r="730" spans="1:10" x14ac:dyDescent="0.25">
      <c r="A730" s="1" t="s">
        <v>84</v>
      </c>
      <c r="B730" s="1" t="s">
        <v>11</v>
      </c>
      <c r="C730">
        <v>5915</v>
      </c>
      <c r="D730">
        <v>565530</v>
      </c>
      <c r="E730">
        <v>39777521</v>
      </c>
      <c r="F730">
        <v>6933.6712464413913</v>
      </c>
      <c r="G730">
        <v>200</v>
      </c>
      <c r="H730">
        <v>200</v>
      </c>
      <c r="I730">
        <v>50</v>
      </c>
      <c r="J730">
        <v>591</v>
      </c>
    </row>
    <row r="731" spans="1:10" x14ac:dyDescent="0.25">
      <c r="A731" s="1" t="s">
        <v>84</v>
      </c>
      <c r="B731" s="1" t="s">
        <v>11</v>
      </c>
      <c r="C731">
        <v>5915</v>
      </c>
      <c r="D731">
        <v>565530</v>
      </c>
      <c r="E731">
        <v>41074092</v>
      </c>
      <c r="F731">
        <v>7162.9377751843404</v>
      </c>
      <c r="G731">
        <v>100</v>
      </c>
      <c r="H731">
        <v>200</v>
      </c>
      <c r="I731">
        <v>50</v>
      </c>
      <c r="J731">
        <v>591</v>
      </c>
    </row>
    <row r="732" spans="1:10" x14ac:dyDescent="0.25">
      <c r="A732" s="1" t="s">
        <v>85</v>
      </c>
      <c r="B732" s="1" t="s">
        <v>11</v>
      </c>
      <c r="C732">
        <v>5934</v>
      </c>
      <c r="D732">
        <v>556045</v>
      </c>
      <c r="E732">
        <v>32777543</v>
      </c>
      <c r="F732">
        <v>5794.7644525173318</v>
      </c>
      <c r="G732">
        <v>1000</v>
      </c>
      <c r="H732">
        <v>200</v>
      </c>
      <c r="I732">
        <v>50</v>
      </c>
      <c r="J732">
        <v>593</v>
      </c>
    </row>
    <row r="733" spans="1:10" x14ac:dyDescent="0.25">
      <c r="A733" s="1" t="s">
        <v>85</v>
      </c>
      <c r="B733" s="1" t="s">
        <v>11</v>
      </c>
      <c r="C733">
        <v>5934</v>
      </c>
      <c r="D733">
        <v>556045</v>
      </c>
      <c r="E733">
        <v>33410519</v>
      </c>
      <c r="F733">
        <v>5908.5998435378433</v>
      </c>
      <c r="G733">
        <v>900</v>
      </c>
      <c r="H733">
        <v>200</v>
      </c>
      <c r="I733">
        <v>50</v>
      </c>
      <c r="J733">
        <v>593</v>
      </c>
    </row>
    <row r="734" spans="1:10" x14ac:dyDescent="0.25">
      <c r="A734" s="1" t="s">
        <v>85</v>
      </c>
      <c r="B734" s="1" t="s">
        <v>11</v>
      </c>
      <c r="C734">
        <v>5934</v>
      </c>
      <c r="D734">
        <v>556045</v>
      </c>
      <c r="E734">
        <v>34132990</v>
      </c>
      <c r="F734">
        <v>6038.5301549335036</v>
      </c>
      <c r="G734">
        <v>800</v>
      </c>
      <c r="H734">
        <v>200</v>
      </c>
      <c r="I734">
        <v>50</v>
      </c>
      <c r="J734">
        <v>593</v>
      </c>
    </row>
    <row r="735" spans="1:10" x14ac:dyDescent="0.25">
      <c r="A735" s="1" t="s">
        <v>85</v>
      </c>
      <c r="B735" s="1" t="s">
        <v>11</v>
      </c>
      <c r="C735">
        <v>5934</v>
      </c>
      <c r="D735">
        <v>556045</v>
      </c>
      <c r="E735">
        <v>34896186</v>
      </c>
      <c r="F735">
        <v>6175.784513843304</v>
      </c>
      <c r="G735">
        <v>700</v>
      </c>
      <c r="H735">
        <v>200</v>
      </c>
      <c r="I735">
        <v>50</v>
      </c>
      <c r="J735">
        <v>593</v>
      </c>
    </row>
    <row r="736" spans="1:10" x14ac:dyDescent="0.25">
      <c r="A736" s="1" t="s">
        <v>85</v>
      </c>
      <c r="B736" s="1" t="s">
        <v>11</v>
      </c>
      <c r="C736">
        <v>5934</v>
      </c>
      <c r="D736">
        <v>556045</v>
      </c>
      <c r="E736">
        <v>35720880</v>
      </c>
      <c r="F736">
        <v>6324.0987689845242</v>
      </c>
      <c r="G736">
        <v>600</v>
      </c>
      <c r="H736">
        <v>200</v>
      </c>
      <c r="I736">
        <v>50</v>
      </c>
      <c r="J736">
        <v>593</v>
      </c>
    </row>
    <row r="737" spans="1:10" x14ac:dyDescent="0.25">
      <c r="A737" s="1" t="s">
        <v>85</v>
      </c>
      <c r="B737" s="1" t="s">
        <v>11</v>
      </c>
      <c r="C737">
        <v>5934</v>
      </c>
      <c r="D737">
        <v>556045</v>
      </c>
      <c r="E737">
        <v>36622976</v>
      </c>
      <c r="F737">
        <v>6486.3331205208215</v>
      </c>
      <c r="G737">
        <v>500</v>
      </c>
      <c r="H737">
        <v>200</v>
      </c>
      <c r="I737">
        <v>50</v>
      </c>
      <c r="J737">
        <v>593</v>
      </c>
    </row>
    <row r="738" spans="1:10" x14ac:dyDescent="0.25">
      <c r="A738" s="1" t="s">
        <v>85</v>
      </c>
      <c r="B738" s="1" t="s">
        <v>11</v>
      </c>
      <c r="C738">
        <v>5934</v>
      </c>
      <c r="D738">
        <v>556045</v>
      </c>
      <c r="E738">
        <v>37572396</v>
      </c>
      <c r="F738">
        <v>6657.0782940229656</v>
      </c>
      <c r="G738">
        <v>400</v>
      </c>
      <c r="H738">
        <v>200</v>
      </c>
      <c r="I738">
        <v>50</v>
      </c>
      <c r="J738">
        <v>593</v>
      </c>
    </row>
    <row r="739" spans="1:10" x14ac:dyDescent="0.25">
      <c r="A739" s="1" t="s">
        <v>85</v>
      </c>
      <c r="B739" s="1" t="s">
        <v>11</v>
      </c>
      <c r="C739">
        <v>5934</v>
      </c>
      <c r="D739">
        <v>556045</v>
      </c>
      <c r="E739">
        <v>38438913</v>
      </c>
      <c r="F739">
        <v>6812.9140627107518</v>
      </c>
      <c r="G739">
        <v>300</v>
      </c>
      <c r="H739">
        <v>200</v>
      </c>
      <c r="I739">
        <v>50</v>
      </c>
      <c r="J739">
        <v>593</v>
      </c>
    </row>
    <row r="740" spans="1:10" x14ac:dyDescent="0.25">
      <c r="A740" s="1" t="s">
        <v>85</v>
      </c>
      <c r="B740" s="1" t="s">
        <v>11</v>
      </c>
      <c r="C740">
        <v>5934</v>
      </c>
      <c r="D740">
        <v>556045</v>
      </c>
      <c r="E740">
        <v>39562617</v>
      </c>
      <c r="F740">
        <v>7015.0027425837834</v>
      </c>
      <c r="G740">
        <v>200</v>
      </c>
      <c r="H740">
        <v>200</v>
      </c>
      <c r="I740">
        <v>50</v>
      </c>
      <c r="J740">
        <v>593</v>
      </c>
    </row>
    <row r="741" spans="1:10" x14ac:dyDescent="0.25">
      <c r="A741" s="1" t="s">
        <v>85</v>
      </c>
      <c r="B741" s="1" t="s">
        <v>11</v>
      </c>
      <c r="C741">
        <v>5934</v>
      </c>
      <c r="D741">
        <v>556045</v>
      </c>
      <c r="E741">
        <v>40776375</v>
      </c>
      <c r="F741">
        <v>7233.2868742637738</v>
      </c>
      <c r="G741">
        <v>100</v>
      </c>
      <c r="H741">
        <v>200</v>
      </c>
      <c r="I741">
        <v>50</v>
      </c>
      <c r="J741">
        <v>593</v>
      </c>
    </row>
    <row r="742" spans="1:10" x14ac:dyDescent="0.25">
      <c r="A742" s="1" t="s">
        <v>86</v>
      </c>
      <c r="B742" s="1" t="s">
        <v>11</v>
      </c>
      <c r="C742">
        <v>70</v>
      </c>
      <c r="D742">
        <v>675</v>
      </c>
      <c r="E742">
        <v>1516</v>
      </c>
      <c r="F742">
        <v>124.5925925925926</v>
      </c>
      <c r="G742">
        <v>300</v>
      </c>
      <c r="H742">
        <v>200</v>
      </c>
      <c r="I742">
        <v>50</v>
      </c>
      <c r="J742">
        <v>7</v>
      </c>
    </row>
    <row r="743" spans="1:10" x14ac:dyDescent="0.25">
      <c r="A743" s="1" t="s">
        <v>86</v>
      </c>
      <c r="B743" s="1" t="s">
        <v>11</v>
      </c>
      <c r="C743">
        <v>70</v>
      </c>
      <c r="D743">
        <v>675</v>
      </c>
      <c r="E743">
        <v>1516</v>
      </c>
      <c r="F743">
        <v>124.5925925925926</v>
      </c>
      <c r="G743">
        <v>400</v>
      </c>
      <c r="H743">
        <v>200</v>
      </c>
      <c r="I743">
        <v>50</v>
      </c>
      <c r="J743">
        <v>7</v>
      </c>
    </row>
    <row r="744" spans="1:10" x14ac:dyDescent="0.25">
      <c r="A744" s="1" t="s">
        <v>86</v>
      </c>
      <c r="B744" s="1" t="s">
        <v>11</v>
      </c>
      <c r="C744">
        <v>70</v>
      </c>
      <c r="D744">
        <v>675</v>
      </c>
      <c r="E744">
        <v>1539</v>
      </c>
      <c r="F744">
        <v>128</v>
      </c>
      <c r="G744">
        <v>200</v>
      </c>
      <c r="H744">
        <v>200</v>
      </c>
      <c r="I744">
        <v>50</v>
      </c>
      <c r="J744">
        <v>7</v>
      </c>
    </row>
    <row r="745" spans="1:10" x14ac:dyDescent="0.25">
      <c r="A745" s="1" t="s">
        <v>86</v>
      </c>
      <c r="B745" s="1" t="s">
        <v>11</v>
      </c>
      <c r="C745">
        <v>70</v>
      </c>
      <c r="D745">
        <v>675</v>
      </c>
      <c r="E745">
        <v>1561</v>
      </c>
      <c r="F745">
        <v>131.25925925925927</v>
      </c>
      <c r="G745">
        <v>500</v>
      </c>
      <c r="H745">
        <v>200</v>
      </c>
      <c r="I745">
        <v>50</v>
      </c>
      <c r="J745">
        <v>7</v>
      </c>
    </row>
    <row r="746" spans="1:10" x14ac:dyDescent="0.25">
      <c r="A746" s="1" t="s">
        <v>86</v>
      </c>
      <c r="B746" s="1" t="s">
        <v>11</v>
      </c>
      <c r="C746">
        <v>70</v>
      </c>
      <c r="D746">
        <v>675</v>
      </c>
      <c r="E746">
        <v>1561</v>
      </c>
      <c r="F746">
        <v>131.25925925925927</v>
      </c>
      <c r="G746">
        <v>600</v>
      </c>
      <c r="H746">
        <v>200</v>
      </c>
      <c r="I746">
        <v>50</v>
      </c>
      <c r="J746">
        <v>7</v>
      </c>
    </row>
    <row r="747" spans="1:10" x14ac:dyDescent="0.25">
      <c r="A747" s="1" t="s">
        <v>86</v>
      </c>
      <c r="B747" s="1" t="s">
        <v>11</v>
      </c>
      <c r="C747">
        <v>70</v>
      </c>
      <c r="D747">
        <v>675</v>
      </c>
      <c r="E747">
        <v>1575</v>
      </c>
      <c r="F747">
        <v>133.33333333333334</v>
      </c>
      <c r="G747">
        <v>700</v>
      </c>
      <c r="H747">
        <v>200</v>
      </c>
      <c r="I747">
        <v>50</v>
      </c>
      <c r="J747">
        <v>7</v>
      </c>
    </row>
    <row r="748" spans="1:10" x14ac:dyDescent="0.25">
      <c r="A748" s="1" t="s">
        <v>86</v>
      </c>
      <c r="B748" s="1" t="s">
        <v>11</v>
      </c>
      <c r="C748">
        <v>70</v>
      </c>
      <c r="D748">
        <v>675</v>
      </c>
      <c r="E748">
        <v>1575</v>
      </c>
      <c r="F748">
        <v>133.33333333333334</v>
      </c>
      <c r="G748">
        <v>800</v>
      </c>
      <c r="H748">
        <v>200</v>
      </c>
      <c r="I748">
        <v>50</v>
      </c>
      <c r="J748">
        <v>7</v>
      </c>
    </row>
    <row r="749" spans="1:10" x14ac:dyDescent="0.25">
      <c r="A749" s="1" t="s">
        <v>86</v>
      </c>
      <c r="B749" s="1" t="s">
        <v>11</v>
      </c>
      <c r="C749">
        <v>70</v>
      </c>
      <c r="D749">
        <v>675</v>
      </c>
      <c r="E749">
        <v>1575</v>
      </c>
      <c r="F749">
        <v>133.33333333333334</v>
      </c>
      <c r="G749">
        <v>900</v>
      </c>
      <c r="H749">
        <v>200</v>
      </c>
      <c r="I749">
        <v>50</v>
      </c>
      <c r="J749">
        <v>7</v>
      </c>
    </row>
    <row r="750" spans="1:10" x14ac:dyDescent="0.25">
      <c r="A750" s="1" t="s">
        <v>86</v>
      </c>
      <c r="B750" s="1" t="s">
        <v>11</v>
      </c>
      <c r="C750">
        <v>70</v>
      </c>
      <c r="D750">
        <v>675</v>
      </c>
      <c r="E750">
        <v>1620</v>
      </c>
      <c r="F750">
        <v>140</v>
      </c>
      <c r="G750">
        <v>1000</v>
      </c>
      <c r="H750">
        <v>200</v>
      </c>
      <c r="I750">
        <v>50</v>
      </c>
      <c r="J750">
        <v>7</v>
      </c>
    </row>
    <row r="751" spans="1:10" x14ac:dyDescent="0.25">
      <c r="A751" s="1" t="s">
        <v>86</v>
      </c>
      <c r="B751" s="1" t="s">
        <v>11</v>
      </c>
      <c r="C751">
        <v>70</v>
      </c>
      <c r="D751">
        <v>675</v>
      </c>
      <c r="E751">
        <v>1806</v>
      </c>
      <c r="F751">
        <v>167.55555555555554</v>
      </c>
      <c r="G751">
        <v>100</v>
      </c>
      <c r="H751">
        <v>200</v>
      </c>
      <c r="I751">
        <v>50</v>
      </c>
      <c r="J751">
        <v>7</v>
      </c>
    </row>
    <row r="752" spans="1:10" x14ac:dyDescent="0.25">
      <c r="A752" s="1" t="s">
        <v>87</v>
      </c>
      <c r="B752" s="1" t="s">
        <v>13</v>
      </c>
      <c r="C752">
        <v>42</v>
      </c>
      <c r="D752">
        <v>1273</v>
      </c>
      <c r="E752">
        <v>2082</v>
      </c>
      <c r="F752">
        <v>63.550667714061269</v>
      </c>
      <c r="G752">
        <v>1000</v>
      </c>
      <c r="H752">
        <v>200</v>
      </c>
      <c r="I752">
        <v>50</v>
      </c>
      <c r="J752">
        <v>4</v>
      </c>
    </row>
    <row r="753" spans="1:10" x14ac:dyDescent="0.25">
      <c r="A753" s="1" t="s">
        <v>87</v>
      </c>
      <c r="B753" s="1" t="s">
        <v>13</v>
      </c>
      <c r="C753">
        <v>42</v>
      </c>
      <c r="D753">
        <v>1273</v>
      </c>
      <c r="E753">
        <v>2170</v>
      </c>
      <c r="F753">
        <v>70.463472113118613</v>
      </c>
      <c r="G753">
        <v>500</v>
      </c>
      <c r="H753">
        <v>200</v>
      </c>
      <c r="I753">
        <v>50</v>
      </c>
      <c r="J753">
        <v>4</v>
      </c>
    </row>
    <row r="754" spans="1:10" x14ac:dyDescent="0.25">
      <c r="A754" s="1" t="s">
        <v>87</v>
      </c>
      <c r="B754" s="1" t="s">
        <v>13</v>
      </c>
      <c r="C754">
        <v>42</v>
      </c>
      <c r="D754">
        <v>1273</v>
      </c>
      <c r="E754">
        <v>2170</v>
      </c>
      <c r="F754">
        <v>70.463472113118613</v>
      </c>
      <c r="G754">
        <v>600</v>
      </c>
      <c r="H754">
        <v>200</v>
      </c>
      <c r="I754">
        <v>50</v>
      </c>
      <c r="J754">
        <v>4</v>
      </c>
    </row>
    <row r="755" spans="1:10" x14ac:dyDescent="0.25">
      <c r="A755" s="1" t="s">
        <v>87</v>
      </c>
      <c r="B755" s="1" t="s">
        <v>13</v>
      </c>
      <c r="C755">
        <v>42</v>
      </c>
      <c r="D755">
        <v>1273</v>
      </c>
      <c r="E755">
        <v>2170</v>
      </c>
      <c r="F755">
        <v>70.463472113118613</v>
      </c>
      <c r="G755">
        <v>700</v>
      </c>
      <c r="H755">
        <v>200</v>
      </c>
      <c r="I755">
        <v>50</v>
      </c>
      <c r="J755">
        <v>4</v>
      </c>
    </row>
    <row r="756" spans="1:10" x14ac:dyDescent="0.25">
      <c r="A756" s="1" t="s">
        <v>87</v>
      </c>
      <c r="B756" s="1" t="s">
        <v>13</v>
      </c>
      <c r="C756">
        <v>42</v>
      </c>
      <c r="D756">
        <v>1273</v>
      </c>
      <c r="E756">
        <v>2170</v>
      </c>
      <c r="F756">
        <v>70.463472113118613</v>
      </c>
      <c r="G756">
        <v>800</v>
      </c>
      <c r="H756">
        <v>200</v>
      </c>
      <c r="I756">
        <v>50</v>
      </c>
      <c r="J756">
        <v>4</v>
      </c>
    </row>
    <row r="757" spans="1:10" x14ac:dyDescent="0.25">
      <c r="A757" s="1" t="s">
        <v>87</v>
      </c>
      <c r="B757" s="1" t="s">
        <v>13</v>
      </c>
      <c r="C757">
        <v>42</v>
      </c>
      <c r="D757">
        <v>1273</v>
      </c>
      <c r="E757">
        <v>2261</v>
      </c>
      <c r="F757">
        <v>77.611940298507463</v>
      </c>
      <c r="G757">
        <v>200</v>
      </c>
      <c r="H757">
        <v>200</v>
      </c>
      <c r="I757">
        <v>50</v>
      </c>
      <c r="J757">
        <v>4</v>
      </c>
    </row>
    <row r="758" spans="1:10" x14ac:dyDescent="0.25">
      <c r="A758" s="1" t="s">
        <v>87</v>
      </c>
      <c r="B758" s="1" t="s">
        <v>13</v>
      </c>
      <c r="C758">
        <v>42</v>
      </c>
      <c r="D758">
        <v>1273</v>
      </c>
      <c r="E758">
        <v>2261</v>
      </c>
      <c r="F758">
        <v>77.611940298507463</v>
      </c>
      <c r="G758">
        <v>300</v>
      </c>
      <c r="H758">
        <v>200</v>
      </c>
      <c r="I758">
        <v>50</v>
      </c>
      <c r="J758">
        <v>4</v>
      </c>
    </row>
    <row r="759" spans="1:10" x14ac:dyDescent="0.25">
      <c r="A759" s="1" t="s">
        <v>87</v>
      </c>
      <c r="B759" s="1" t="s">
        <v>13</v>
      </c>
      <c r="C759">
        <v>42</v>
      </c>
      <c r="D759">
        <v>1273</v>
      </c>
      <c r="E759">
        <v>2261</v>
      </c>
      <c r="F759">
        <v>77.611940298507463</v>
      </c>
      <c r="G759">
        <v>400</v>
      </c>
      <c r="H759">
        <v>200</v>
      </c>
      <c r="I759">
        <v>50</v>
      </c>
      <c r="J759">
        <v>4</v>
      </c>
    </row>
    <row r="760" spans="1:10" x14ac:dyDescent="0.25">
      <c r="A760" s="1" t="s">
        <v>87</v>
      </c>
      <c r="B760" s="1" t="s">
        <v>13</v>
      </c>
      <c r="C760">
        <v>42</v>
      </c>
      <c r="D760">
        <v>1273</v>
      </c>
      <c r="E760">
        <v>2307</v>
      </c>
      <c r="F760">
        <v>81.225451688923798</v>
      </c>
      <c r="G760">
        <v>900</v>
      </c>
      <c r="H760">
        <v>200</v>
      </c>
      <c r="I760">
        <v>50</v>
      </c>
      <c r="J760">
        <v>4</v>
      </c>
    </row>
    <row r="761" spans="1:10" x14ac:dyDescent="0.25">
      <c r="A761" s="1" t="s">
        <v>87</v>
      </c>
      <c r="B761" s="1" t="s">
        <v>13</v>
      </c>
      <c r="C761">
        <v>42</v>
      </c>
      <c r="D761">
        <v>1273</v>
      </c>
      <c r="E761">
        <v>2339</v>
      </c>
      <c r="F761">
        <v>83.739198743126479</v>
      </c>
      <c r="G761">
        <v>100</v>
      </c>
      <c r="H761">
        <v>200</v>
      </c>
      <c r="I761">
        <v>50</v>
      </c>
      <c r="J761">
        <v>4</v>
      </c>
    </row>
    <row r="762" spans="1:10" x14ac:dyDescent="0.25">
      <c r="A762" s="1" t="s">
        <v>88</v>
      </c>
      <c r="B762" s="1" t="s">
        <v>11</v>
      </c>
      <c r="C762">
        <v>225</v>
      </c>
      <c r="D762">
        <v>126643</v>
      </c>
      <c r="E762">
        <v>740533</v>
      </c>
      <c r="F762">
        <v>484.74056994859563</v>
      </c>
      <c r="G762">
        <v>900</v>
      </c>
      <c r="H762">
        <v>200</v>
      </c>
      <c r="I762">
        <v>50</v>
      </c>
      <c r="J762">
        <v>22</v>
      </c>
    </row>
    <row r="763" spans="1:10" x14ac:dyDescent="0.25">
      <c r="A763" s="1" t="s">
        <v>88</v>
      </c>
      <c r="B763" s="1" t="s">
        <v>11</v>
      </c>
      <c r="C763">
        <v>225</v>
      </c>
      <c r="D763">
        <v>126643</v>
      </c>
      <c r="E763">
        <v>740533</v>
      </c>
      <c r="F763">
        <v>484.74056994859563</v>
      </c>
      <c r="G763">
        <v>1000</v>
      </c>
      <c r="H763">
        <v>200</v>
      </c>
      <c r="I763">
        <v>50</v>
      </c>
      <c r="J763">
        <v>22</v>
      </c>
    </row>
    <row r="764" spans="1:10" x14ac:dyDescent="0.25">
      <c r="A764" s="1" t="s">
        <v>88</v>
      </c>
      <c r="B764" s="1" t="s">
        <v>11</v>
      </c>
      <c r="C764">
        <v>225</v>
      </c>
      <c r="D764">
        <v>126643</v>
      </c>
      <c r="E764">
        <v>745804</v>
      </c>
      <c r="F764">
        <v>488.9026633923707</v>
      </c>
      <c r="G764">
        <v>700</v>
      </c>
      <c r="H764">
        <v>200</v>
      </c>
      <c r="I764">
        <v>50</v>
      </c>
      <c r="J764">
        <v>22</v>
      </c>
    </row>
    <row r="765" spans="1:10" x14ac:dyDescent="0.25">
      <c r="A765" s="1" t="s">
        <v>88</v>
      </c>
      <c r="B765" s="1" t="s">
        <v>11</v>
      </c>
      <c r="C765">
        <v>225</v>
      </c>
      <c r="D765">
        <v>126643</v>
      </c>
      <c r="E765">
        <v>745804</v>
      </c>
      <c r="F765">
        <v>488.9026633923707</v>
      </c>
      <c r="G765">
        <v>800</v>
      </c>
      <c r="H765">
        <v>200</v>
      </c>
      <c r="I765">
        <v>50</v>
      </c>
      <c r="J765">
        <v>22</v>
      </c>
    </row>
    <row r="766" spans="1:10" x14ac:dyDescent="0.25">
      <c r="A766" s="1" t="s">
        <v>88</v>
      </c>
      <c r="B766" s="1" t="s">
        <v>11</v>
      </c>
      <c r="C766">
        <v>225</v>
      </c>
      <c r="D766">
        <v>126643</v>
      </c>
      <c r="E766">
        <v>747487</v>
      </c>
      <c r="F766">
        <v>490.23159590344511</v>
      </c>
      <c r="G766">
        <v>600</v>
      </c>
      <c r="H766">
        <v>200</v>
      </c>
      <c r="I766">
        <v>50</v>
      </c>
      <c r="J766">
        <v>22</v>
      </c>
    </row>
    <row r="767" spans="1:10" x14ac:dyDescent="0.25">
      <c r="A767" s="1" t="s">
        <v>88</v>
      </c>
      <c r="B767" s="1" t="s">
        <v>11</v>
      </c>
      <c r="C767">
        <v>225</v>
      </c>
      <c r="D767">
        <v>126643</v>
      </c>
      <c r="E767">
        <v>790743</v>
      </c>
      <c r="F767">
        <v>524.38745133959242</v>
      </c>
      <c r="G767">
        <v>500</v>
      </c>
      <c r="H767">
        <v>200</v>
      </c>
      <c r="I767">
        <v>50</v>
      </c>
      <c r="J767">
        <v>22</v>
      </c>
    </row>
    <row r="768" spans="1:10" x14ac:dyDescent="0.25">
      <c r="A768" s="1" t="s">
        <v>88</v>
      </c>
      <c r="B768" s="1" t="s">
        <v>11</v>
      </c>
      <c r="C768">
        <v>225</v>
      </c>
      <c r="D768">
        <v>126643</v>
      </c>
      <c r="E768">
        <v>815913</v>
      </c>
      <c r="F768">
        <v>544.26221741430641</v>
      </c>
      <c r="G768">
        <v>400</v>
      </c>
      <c r="H768">
        <v>200</v>
      </c>
      <c r="I768">
        <v>50</v>
      </c>
      <c r="J768">
        <v>22</v>
      </c>
    </row>
    <row r="769" spans="1:10" x14ac:dyDescent="0.25">
      <c r="A769" s="1" t="s">
        <v>88</v>
      </c>
      <c r="B769" s="1" t="s">
        <v>11</v>
      </c>
      <c r="C769">
        <v>225</v>
      </c>
      <c r="D769">
        <v>126643</v>
      </c>
      <c r="E769">
        <v>860460</v>
      </c>
      <c r="F769">
        <v>579.43747384379708</v>
      </c>
      <c r="G769">
        <v>300</v>
      </c>
      <c r="H769">
        <v>200</v>
      </c>
      <c r="I769">
        <v>50</v>
      </c>
      <c r="J769">
        <v>22</v>
      </c>
    </row>
    <row r="770" spans="1:10" x14ac:dyDescent="0.25">
      <c r="A770" s="1" t="s">
        <v>88</v>
      </c>
      <c r="B770" s="1" t="s">
        <v>11</v>
      </c>
      <c r="C770">
        <v>225</v>
      </c>
      <c r="D770">
        <v>126643</v>
      </c>
      <c r="E770">
        <v>908965</v>
      </c>
      <c r="F770">
        <v>617.73805105690803</v>
      </c>
      <c r="G770">
        <v>200</v>
      </c>
      <c r="H770">
        <v>200</v>
      </c>
      <c r="I770">
        <v>50</v>
      </c>
      <c r="J770">
        <v>22</v>
      </c>
    </row>
    <row r="771" spans="1:10" x14ac:dyDescent="0.25">
      <c r="A771" s="1" t="s">
        <v>88</v>
      </c>
      <c r="B771" s="1" t="s">
        <v>11</v>
      </c>
      <c r="C771">
        <v>225</v>
      </c>
      <c r="D771">
        <v>126643</v>
      </c>
      <c r="E771">
        <v>1025122</v>
      </c>
      <c r="F771">
        <v>709.45808295760526</v>
      </c>
      <c r="G771">
        <v>100</v>
      </c>
      <c r="H771">
        <v>200</v>
      </c>
      <c r="I771">
        <v>50</v>
      </c>
      <c r="J771">
        <v>22</v>
      </c>
    </row>
    <row r="772" spans="1:10" x14ac:dyDescent="0.25">
      <c r="A772" s="1" t="s">
        <v>89</v>
      </c>
      <c r="B772" s="1" t="s">
        <v>11</v>
      </c>
      <c r="C772">
        <v>225</v>
      </c>
      <c r="D772">
        <v>3916</v>
      </c>
      <c r="E772">
        <v>17549</v>
      </c>
      <c r="F772">
        <v>348.13585291113378</v>
      </c>
      <c r="G772">
        <v>900</v>
      </c>
      <c r="H772">
        <v>200</v>
      </c>
      <c r="I772">
        <v>50</v>
      </c>
      <c r="J772">
        <v>22</v>
      </c>
    </row>
    <row r="773" spans="1:10" x14ac:dyDescent="0.25">
      <c r="A773" s="1" t="s">
        <v>89</v>
      </c>
      <c r="B773" s="1" t="s">
        <v>11</v>
      </c>
      <c r="C773">
        <v>225</v>
      </c>
      <c r="D773">
        <v>3916</v>
      </c>
      <c r="E773">
        <v>17549</v>
      </c>
      <c r="F773">
        <v>348.13585291113378</v>
      </c>
      <c r="G773">
        <v>1000</v>
      </c>
      <c r="H773">
        <v>200</v>
      </c>
      <c r="I773">
        <v>50</v>
      </c>
      <c r="J773">
        <v>22</v>
      </c>
    </row>
    <row r="774" spans="1:10" x14ac:dyDescent="0.25">
      <c r="A774" s="1" t="s">
        <v>89</v>
      </c>
      <c r="B774" s="1" t="s">
        <v>11</v>
      </c>
      <c r="C774">
        <v>225</v>
      </c>
      <c r="D774">
        <v>3916</v>
      </c>
      <c r="E774">
        <v>17904</v>
      </c>
      <c r="F774">
        <v>357.20122574055159</v>
      </c>
      <c r="G774">
        <v>800</v>
      </c>
      <c r="H774">
        <v>200</v>
      </c>
      <c r="I774">
        <v>50</v>
      </c>
      <c r="J774">
        <v>22</v>
      </c>
    </row>
    <row r="775" spans="1:10" x14ac:dyDescent="0.25">
      <c r="A775" s="1" t="s">
        <v>89</v>
      </c>
      <c r="B775" s="1" t="s">
        <v>11</v>
      </c>
      <c r="C775">
        <v>225</v>
      </c>
      <c r="D775">
        <v>3916</v>
      </c>
      <c r="E775">
        <v>18615</v>
      </c>
      <c r="F775">
        <v>375.35750766087847</v>
      </c>
      <c r="G775">
        <v>700</v>
      </c>
      <c r="H775">
        <v>200</v>
      </c>
      <c r="I775">
        <v>50</v>
      </c>
      <c r="J775">
        <v>22</v>
      </c>
    </row>
    <row r="776" spans="1:10" x14ac:dyDescent="0.25">
      <c r="A776" s="1" t="s">
        <v>89</v>
      </c>
      <c r="B776" s="1" t="s">
        <v>11</v>
      </c>
      <c r="C776">
        <v>225</v>
      </c>
      <c r="D776">
        <v>3916</v>
      </c>
      <c r="E776">
        <v>18995</v>
      </c>
      <c r="F776">
        <v>385.06128702757917</v>
      </c>
      <c r="G776">
        <v>600</v>
      </c>
      <c r="H776">
        <v>200</v>
      </c>
      <c r="I776">
        <v>50</v>
      </c>
      <c r="J776">
        <v>22</v>
      </c>
    </row>
    <row r="777" spans="1:10" x14ac:dyDescent="0.25">
      <c r="A777" s="1" t="s">
        <v>89</v>
      </c>
      <c r="B777" s="1" t="s">
        <v>11</v>
      </c>
      <c r="C777">
        <v>225</v>
      </c>
      <c r="D777">
        <v>3916</v>
      </c>
      <c r="E777">
        <v>19719</v>
      </c>
      <c r="F777">
        <v>403.54954034729315</v>
      </c>
      <c r="G777">
        <v>500</v>
      </c>
      <c r="H777">
        <v>200</v>
      </c>
      <c r="I777">
        <v>50</v>
      </c>
      <c r="J777">
        <v>22</v>
      </c>
    </row>
    <row r="778" spans="1:10" x14ac:dyDescent="0.25">
      <c r="A778" s="1" t="s">
        <v>89</v>
      </c>
      <c r="B778" s="1" t="s">
        <v>11</v>
      </c>
      <c r="C778">
        <v>225</v>
      </c>
      <c r="D778">
        <v>3916</v>
      </c>
      <c r="E778">
        <v>20070</v>
      </c>
      <c r="F778">
        <v>412.51276813074566</v>
      </c>
      <c r="G778">
        <v>400</v>
      </c>
      <c r="H778">
        <v>200</v>
      </c>
      <c r="I778">
        <v>50</v>
      </c>
      <c r="J778">
        <v>22</v>
      </c>
    </row>
    <row r="779" spans="1:10" x14ac:dyDescent="0.25">
      <c r="A779" s="1" t="s">
        <v>89</v>
      </c>
      <c r="B779" s="1" t="s">
        <v>11</v>
      </c>
      <c r="C779">
        <v>225</v>
      </c>
      <c r="D779">
        <v>3916</v>
      </c>
      <c r="E779">
        <v>20864</v>
      </c>
      <c r="F779">
        <v>432.78855975485192</v>
      </c>
      <c r="G779">
        <v>300</v>
      </c>
      <c r="H779">
        <v>200</v>
      </c>
      <c r="I779">
        <v>50</v>
      </c>
      <c r="J779">
        <v>22</v>
      </c>
    </row>
    <row r="780" spans="1:10" x14ac:dyDescent="0.25">
      <c r="A780" s="1" t="s">
        <v>89</v>
      </c>
      <c r="B780" s="1" t="s">
        <v>11</v>
      </c>
      <c r="C780">
        <v>225</v>
      </c>
      <c r="D780">
        <v>3916</v>
      </c>
      <c r="E780">
        <v>21948</v>
      </c>
      <c r="F780">
        <v>460.46986721144026</v>
      </c>
      <c r="G780">
        <v>200</v>
      </c>
      <c r="H780">
        <v>200</v>
      </c>
      <c r="I780">
        <v>50</v>
      </c>
      <c r="J780">
        <v>22</v>
      </c>
    </row>
    <row r="781" spans="1:10" x14ac:dyDescent="0.25">
      <c r="A781" s="1" t="s">
        <v>89</v>
      </c>
      <c r="B781" s="1" t="s">
        <v>11</v>
      </c>
      <c r="C781">
        <v>225</v>
      </c>
      <c r="D781">
        <v>3916</v>
      </c>
      <c r="E781">
        <v>25027</v>
      </c>
      <c r="F781">
        <v>539.09601634320734</v>
      </c>
      <c r="G781">
        <v>100</v>
      </c>
      <c r="H781">
        <v>200</v>
      </c>
      <c r="I781">
        <v>50</v>
      </c>
      <c r="J781">
        <v>22</v>
      </c>
    </row>
    <row r="782" spans="1:10" x14ac:dyDescent="0.25">
      <c r="A782" s="1" t="s">
        <v>90</v>
      </c>
      <c r="B782" s="1" t="s">
        <v>11</v>
      </c>
      <c r="C782">
        <v>1060</v>
      </c>
      <c r="D782">
        <v>224094</v>
      </c>
      <c r="E782">
        <v>3339097</v>
      </c>
      <c r="F782">
        <v>1390.043017662231</v>
      </c>
      <c r="G782">
        <v>1000</v>
      </c>
      <c r="H782">
        <v>200</v>
      </c>
      <c r="I782">
        <v>50</v>
      </c>
      <c r="J782">
        <v>106</v>
      </c>
    </row>
    <row r="783" spans="1:10" x14ac:dyDescent="0.25">
      <c r="A783" s="1" t="s">
        <v>90</v>
      </c>
      <c r="B783" s="1" t="s">
        <v>11</v>
      </c>
      <c r="C783">
        <v>1060</v>
      </c>
      <c r="D783">
        <v>224094</v>
      </c>
      <c r="E783">
        <v>3350813</v>
      </c>
      <c r="F783">
        <v>1395.271180843753</v>
      </c>
      <c r="G783">
        <v>900</v>
      </c>
      <c r="H783">
        <v>200</v>
      </c>
      <c r="I783">
        <v>50</v>
      </c>
      <c r="J783">
        <v>106</v>
      </c>
    </row>
    <row r="784" spans="1:10" x14ac:dyDescent="0.25">
      <c r="A784" s="1" t="s">
        <v>90</v>
      </c>
      <c r="B784" s="1" t="s">
        <v>11</v>
      </c>
      <c r="C784">
        <v>1060</v>
      </c>
      <c r="D784">
        <v>224094</v>
      </c>
      <c r="E784">
        <v>3433781</v>
      </c>
      <c r="F784">
        <v>1432.294929806242</v>
      </c>
      <c r="G784">
        <v>800</v>
      </c>
      <c r="H784">
        <v>200</v>
      </c>
      <c r="I784">
        <v>50</v>
      </c>
      <c r="J784">
        <v>106</v>
      </c>
    </row>
    <row r="785" spans="1:10" x14ac:dyDescent="0.25">
      <c r="A785" s="1" t="s">
        <v>90</v>
      </c>
      <c r="B785" s="1" t="s">
        <v>11</v>
      </c>
      <c r="C785">
        <v>1060</v>
      </c>
      <c r="D785">
        <v>224094</v>
      </c>
      <c r="E785">
        <v>3555000</v>
      </c>
      <c r="F785">
        <v>1486.3878550965219</v>
      </c>
      <c r="G785">
        <v>700</v>
      </c>
      <c r="H785">
        <v>200</v>
      </c>
      <c r="I785">
        <v>50</v>
      </c>
      <c r="J785">
        <v>106</v>
      </c>
    </row>
    <row r="786" spans="1:10" x14ac:dyDescent="0.25">
      <c r="A786" s="1" t="s">
        <v>90</v>
      </c>
      <c r="B786" s="1" t="s">
        <v>11</v>
      </c>
      <c r="C786">
        <v>1060</v>
      </c>
      <c r="D786">
        <v>224094</v>
      </c>
      <c r="E786">
        <v>3732915</v>
      </c>
      <c r="F786">
        <v>1565.7808776674074</v>
      </c>
      <c r="G786">
        <v>600</v>
      </c>
      <c r="H786">
        <v>200</v>
      </c>
      <c r="I786">
        <v>50</v>
      </c>
      <c r="J786">
        <v>106</v>
      </c>
    </row>
    <row r="787" spans="1:10" x14ac:dyDescent="0.25">
      <c r="A787" s="1" t="s">
        <v>90</v>
      </c>
      <c r="B787" s="1" t="s">
        <v>11</v>
      </c>
      <c r="C787">
        <v>1060</v>
      </c>
      <c r="D787">
        <v>224094</v>
      </c>
      <c r="E787">
        <v>3941127</v>
      </c>
      <c r="F787">
        <v>1658.6936731907147</v>
      </c>
      <c r="G787">
        <v>500</v>
      </c>
      <c r="H787">
        <v>200</v>
      </c>
      <c r="I787">
        <v>50</v>
      </c>
      <c r="J787">
        <v>106</v>
      </c>
    </row>
    <row r="788" spans="1:10" x14ac:dyDescent="0.25">
      <c r="A788" s="1" t="s">
        <v>90</v>
      </c>
      <c r="B788" s="1" t="s">
        <v>11</v>
      </c>
      <c r="C788">
        <v>1060</v>
      </c>
      <c r="D788">
        <v>224094</v>
      </c>
      <c r="E788">
        <v>4207779</v>
      </c>
      <c r="F788">
        <v>1777.684810838309</v>
      </c>
      <c r="G788">
        <v>400</v>
      </c>
      <c r="H788">
        <v>200</v>
      </c>
      <c r="I788">
        <v>50</v>
      </c>
      <c r="J788">
        <v>106</v>
      </c>
    </row>
    <row r="789" spans="1:10" x14ac:dyDescent="0.25">
      <c r="A789" s="1" t="s">
        <v>90</v>
      </c>
      <c r="B789" s="1" t="s">
        <v>11</v>
      </c>
      <c r="C789">
        <v>1060</v>
      </c>
      <c r="D789">
        <v>224094</v>
      </c>
      <c r="E789">
        <v>4533198</v>
      </c>
      <c r="F789">
        <v>1922.9002115183807</v>
      </c>
      <c r="G789">
        <v>300</v>
      </c>
      <c r="H789">
        <v>200</v>
      </c>
      <c r="I789">
        <v>50</v>
      </c>
      <c r="J789">
        <v>106</v>
      </c>
    </row>
    <row r="790" spans="1:10" x14ac:dyDescent="0.25">
      <c r="A790" s="1" t="s">
        <v>90</v>
      </c>
      <c r="B790" s="1" t="s">
        <v>11</v>
      </c>
      <c r="C790">
        <v>1060</v>
      </c>
      <c r="D790">
        <v>224094</v>
      </c>
      <c r="E790">
        <v>4946304</v>
      </c>
      <c r="F790">
        <v>2107.2451739002381</v>
      </c>
      <c r="G790">
        <v>200</v>
      </c>
      <c r="H790">
        <v>200</v>
      </c>
      <c r="I790">
        <v>50</v>
      </c>
      <c r="J790">
        <v>106</v>
      </c>
    </row>
    <row r="791" spans="1:10" x14ac:dyDescent="0.25">
      <c r="A791" s="1" t="s">
        <v>90</v>
      </c>
      <c r="B791" s="1" t="s">
        <v>11</v>
      </c>
      <c r="C791">
        <v>1060</v>
      </c>
      <c r="D791">
        <v>224094</v>
      </c>
      <c r="E791">
        <v>5706325</v>
      </c>
      <c r="F791">
        <v>2446.3979401501156</v>
      </c>
      <c r="G791">
        <v>100</v>
      </c>
      <c r="H791">
        <v>200</v>
      </c>
      <c r="I791">
        <v>50</v>
      </c>
      <c r="J791">
        <v>106</v>
      </c>
    </row>
    <row r="792" spans="1:10" x14ac:dyDescent="0.25">
      <c r="A792" s="1" t="s">
        <v>91</v>
      </c>
      <c r="B792" s="1" t="s">
        <v>11</v>
      </c>
      <c r="C792">
        <v>1432</v>
      </c>
      <c r="D792">
        <v>152970</v>
      </c>
      <c r="E792">
        <v>2188260</v>
      </c>
      <c r="F792">
        <v>1330.5157874092959</v>
      </c>
      <c r="G792">
        <v>1000</v>
      </c>
      <c r="H792">
        <v>200</v>
      </c>
      <c r="I792">
        <v>50</v>
      </c>
      <c r="J792">
        <v>143</v>
      </c>
    </row>
    <row r="793" spans="1:10" x14ac:dyDescent="0.25">
      <c r="A793" s="1" t="s">
        <v>91</v>
      </c>
      <c r="B793" s="1" t="s">
        <v>11</v>
      </c>
      <c r="C793">
        <v>1432</v>
      </c>
      <c r="D793">
        <v>152970</v>
      </c>
      <c r="E793">
        <v>2239106</v>
      </c>
      <c r="F793">
        <v>1363.7549846375107</v>
      </c>
      <c r="G793">
        <v>900</v>
      </c>
      <c r="H793">
        <v>200</v>
      </c>
      <c r="I793">
        <v>50</v>
      </c>
      <c r="J793">
        <v>143</v>
      </c>
    </row>
    <row r="794" spans="1:10" x14ac:dyDescent="0.25">
      <c r="A794" s="1" t="s">
        <v>91</v>
      </c>
      <c r="B794" s="1" t="s">
        <v>11</v>
      </c>
      <c r="C794">
        <v>1432</v>
      </c>
      <c r="D794">
        <v>152970</v>
      </c>
      <c r="E794">
        <v>2308132</v>
      </c>
      <c r="F794">
        <v>1408.878865136955</v>
      </c>
      <c r="G794">
        <v>800</v>
      </c>
      <c r="H794">
        <v>200</v>
      </c>
      <c r="I794">
        <v>50</v>
      </c>
      <c r="J794">
        <v>143</v>
      </c>
    </row>
    <row r="795" spans="1:10" x14ac:dyDescent="0.25">
      <c r="A795" s="1" t="s">
        <v>91</v>
      </c>
      <c r="B795" s="1" t="s">
        <v>11</v>
      </c>
      <c r="C795">
        <v>1432</v>
      </c>
      <c r="D795">
        <v>152970</v>
      </c>
      <c r="E795">
        <v>2383613</v>
      </c>
      <c r="F795">
        <v>1458.2225272929334</v>
      </c>
      <c r="G795">
        <v>700</v>
      </c>
      <c r="H795">
        <v>200</v>
      </c>
      <c r="I795">
        <v>50</v>
      </c>
      <c r="J795">
        <v>143</v>
      </c>
    </row>
    <row r="796" spans="1:10" x14ac:dyDescent="0.25">
      <c r="A796" s="1" t="s">
        <v>91</v>
      </c>
      <c r="B796" s="1" t="s">
        <v>11</v>
      </c>
      <c r="C796">
        <v>1432</v>
      </c>
      <c r="D796">
        <v>152970</v>
      </c>
      <c r="E796">
        <v>2443966</v>
      </c>
      <c r="F796">
        <v>1497.6766686278356</v>
      </c>
      <c r="G796">
        <v>600</v>
      </c>
      <c r="H796">
        <v>200</v>
      </c>
      <c r="I796">
        <v>50</v>
      </c>
      <c r="J796">
        <v>143</v>
      </c>
    </row>
    <row r="797" spans="1:10" x14ac:dyDescent="0.25">
      <c r="A797" s="1" t="s">
        <v>91</v>
      </c>
      <c r="B797" s="1" t="s">
        <v>11</v>
      </c>
      <c r="C797">
        <v>1432</v>
      </c>
      <c r="D797">
        <v>152970</v>
      </c>
      <c r="E797">
        <v>2555950</v>
      </c>
      <c r="F797">
        <v>1570.8831797084395</v>
      </c>
      <c r="G797">
        <v>500</v>
      </c>
      <c r="H797">
        <v>200</v>
      </c>
      <c r="I797">
        <v>50</v>
      </c>
      <c r="J797">
        <v>143</v>
      </c>
    </row>
    <row r="798" spans="1:10" x14ac:dyDescent="0.25">
      <c r="A798" s="1" t="s">
        <v>91</v>
      </c>
      <c r="B798" s="1" t="s">
        <v>11</v>
      </c>
      <c r="C798">
        <v>1432</v>
      </c>
      <c r="D798">
        <v>152970</v>
      </c>
      <c r="E798">
        <v>2698525</v>
      </c>
      <c r="F798">
        <v>1664.087729620187</v>
      </c>
      <c r="G798">
        <v>400</v>
      </c>
      <c r="H798">
        <v>200</v>
      </c>
      <c r="I798">
        <v>50</v>
      </c>
      <c r="J798">
        <v>143</v>
      </c>
    </row>
    <row r="799" spans="1:10" x14ac:dyDescent="0.25">
      <c r="A799" s="1" t="s">
        <v>91</v>
      </c>
      <c r="B799" s="1" t="s">
        <v>11</v>
      </c>
      <c r="C799">
        <v>1432</v>
      </c>
      <c r="D799">
        <v>152970</v>
      </c>
      <c r="E799">
        <v>2870151</v>
      </c>
      <c r="F799">
        <v>1776.28358501667</v>
      </c>
      <c r="G799">
        <v>300</v>
      </c>
      <c r="H799">
        <v>200</v>
      </c>
      <c r="I799">
        <v>50</v>
      </c>
      <c r="J799">
        <v>143</v>
      </c>
    </row>
    <row r="800" spans="1:10" x14ac:dyDescent="0.25">
      <c r="A800" s="1" t="s">
        <v>91</v>
      </c>
      <c r="B800" s="1" t="s">
        <v>11</v>
      </c>
      <c r="C800">
        <v>1432</v>
      </c>
      <c r="D800">
        <v>152970</v>
      </c>
      <c r="E800">
        <v>3088204</v>
      </c>
      <c r="F800">
        <v>1918.829835915539</v>
      </c>
      <c r="G800">
        <v>200</v>
      </c>
      <c r="H800">
        <v>200</v>
      </c>
      <c r="I800">
        <v>50</v>
      </c>
      <c r="J800">
        <v>143</v>
      </c>
    </row>
    <row r="801" spans="1:10" x14ac:dyDescent="0.25">
      <c r="A801" s="1" t="s">
        <v>91</v>
      </c>
      <c r="B801" s="1" t="s">
        <v>11</v>
      </c>
      <c r="C801">
        <v>1432</v>
      </c>
      <c r="D801">
        <v>152970</v>
      </c>
      <c r="E801">
        <v>3395216</v>
      </c>
      <c r="F801">
        <v>2119.5306269203111</v>
      </c>
      <c r="G801">
        <v>100</v>
      </c>
      <c r="H801">
        <v>200</v>
      </c>
      <c r="I801">
        <v>50</v>
      </c>
      <c r="J801">
        <v>143</v>
      </c>
    </row>
    <row r="802" spans="1:10" x14ac:dyDescent="0.25">
      <c r="A802" s="1" t="s">
        <v>92</v>
      </c>
      <c r="B802" s="1" t="s">
        <v>11</v>
      </c>
      <c r="C802">
        <v>159</v>
      </c>
      <c r="D802">
        <v>42080</v>
      </c>
      <c r="E802">
        <v>176618</v>
      </c>
      <c r="F802">
        <v>319.71958174904944</v>
      </c>
      <c r="G802">
        <v>800</v>
      </c>
      <c r="H802">
        <v>200</v>
      </c>
      <c r="I802">
        <v>50</v>
      </c>
      <c r="J802">
        <v>15</v>
      </c>
    </row>
    <row r="803" spans="1:10" x14ac:dyDescent="0.25">
      <c r="A803" s="1" t="s">
        <v>92</v>
      </c>
      <c r="B803" s="1" t="s">
        <v>11</v>
      </c>
      <c r="C803">
        <v>159</v>
      </c>
      <c r="D803">
        <v>42080</v>
      </c>
      <c r="E803">
        <v>176618</v>
      </c>
      <c r="F803">
        <v>319.71958174904944</v>
      </c>
      <c r="G803">
        <v>900</v>
      </c>
      <c r="H803">
        <v>200</v>
      </c>
      <c r="I803">
        <v>50</v>
      </c>
      <c r="J803">
        <v>15</v>
      </c>
    </row>
    <row r="804" spans="1:10" x14ac:dyDescent="0.25">
      <c r="A804" s="1" t="s">
        <v>92</v>
      </c>
      <c r="B804" s="1" t="s">
        <v>11</v>
      </c>
      <c r="C804">
        <v>159</v>
      </c>
      <c r="D804">
        <v>42080</v>
      </c>
      <c r="E804">
        <v>179588</v>
      </c>
      <c r="F804">
        <v>326.77756653992395</v>
      </c>
      <c r="G804">
        <v>1000</v>
      </c>
      <c r="H804">
        <v>200</v>
      </c>
      <c r="I804">
        <v>50</v>
      </c>
      <c r="J804">
        <v>15</v>
      </c>
    </row>
    <row r="805" spans="1:10" x14ac:dyDescent="0.25">
      <c r="A805" s="1" t="s">
        <v>92</v>
      </c>
      <c r="B805" s="1" t="s">
        <v>11</v>
      </c>
      <c r="C805">
        <v>159</v>
      </c>
      <c r="D805">
        <v>42080</v>
      </c>
      <c r="E805">
        <v>183392</v>
      </c>
      <c r="F805">
        <v>335.81749049429658</v>
      </c>
      <c r="G805">
        <v>700</v>
      </c>
      <c r="H805">
        <v>200</v>
      </c>
      <c r="I805">
        <v>50</v>
      </c>
      <c r="J805">
        <v>15</v>
      </c>
    </row>
    <row r="806" spans="1:10" x14ac:dyDescent="0.25">
      <c r="A806" s="1" t="s">
        <v>92</v>
      </c>
      <c r="B806" s="1" t="s">
        <v>11</v>
      </c>
      <c r="C806">
        <v>159</v>
      </c>
      <c r="D806">
        <v>42080</v>
      </c>
      <c r="E806">
        <v>187080</v>
      </c>
      <c r="F806">
        <v>344.58174904942967</v>
      </c>
      <c r="G806">
        <v>400</v>
      </c>
      <c r="H806">
        <v>200</v>
      </c>
      <c r="I806">
        <v>50</v>
      </c>
      <c r="J806">
        <v>15</v>
      </c>
    </row>
    <row r="807" spans="1:10" x14ac:dyDescent="0.25">
      <c r="A807" s="1" t="s">
        <v>92</v>
      </c>
      <c r="B807" s="1" t="s">
        <v>11</v>
      </c>
      <c r="C807">
        <v>159</v>
      </c>
      <c r="D807">
        <v>42080</v>
      </c>
      <c r="E807">
        <v>187080</v>
      </c>
      <c r="F807">
        <v>344.58174904942967</v>
      </c>
      <c r="G807">
        <v>500</v>
      </c>
      <c r="H807">
        <v>200</v>
      </c>
      <c r="I807">
        <v>50</v>
      </c>
      <c r="J807">
        <v>15</v>
      </c>
    </row>
    <row r="808" spans="1:10" x14ac:dyDescent="0.25">
      <c r="A808" s="1" t="s">
        <v>92</v>
      </c>
      <c r="B808" s="1" t="s">
        <v>11</v>
      </c>
      <c r="C808">
        <v>159</v>
      </c>
      <c r="D808">
        <v>42080</v>
      </c>
      <c r="E808">
        <v>187080</v>
      </c>
      <c r="F808">
        <v>344.58174904942967</v>
      </c>
      <c r="G808">
        <v>600</v>
      </c>
      <c r="H808">
        <v>200</v>
      </c>
      <c r="I808">
        <v>50</v>
      </c>
      <c r="J808">
        <v>15</v>
      </c>
    </row>
    <row r="809" spans="1:10" x14ac:dyDescent="0.25">
      <c r="A809" s="1" t="s">
        <v>92</v>
      </c>
      <c r="B809" s="1" t="s">
        <v>11</v>
      </c>
      <c r="C809">
        <v>159</v>
      </c>
      <c r="D809">
        <v>42080</v>
      </c>
      <c r="E809">
        <v>199363</v>
      </c>
      <c r="F809">
        <v>373.77138783269965</v>
      </c>
      <c r="G809">
        <v>300</v>
      </c>
      <c r="H809">
        <v>200</v>
      </c>
      <c r="I809">
        <v>50</v>
      </c>
      <c r="J809">
        <v>15</v>
      </c>
    </row>
    <row r="810" spans="1:10" x14ac:dyDescent="0.25">
      <c r="A810" s="1" t="s">
        <v>92</v>
      </c>
      <c r="B810" s="1" t="s">
        <v>11</v>
      </c>
      <c r="C810">
        <v>159</v>
      </c>
      <c r="D810">
        <v>42080</v>
      </c>
      <c r="E810">
        <v>216242</v>
      </c>
      <c r="F810">
        <v>413.88307984790873</v>
      </c>
      <c r="G810">
        <v>200</v>
      </c>
      <c r="H810">
        <v>200</v>
      </c>
      <c r="I810">
        <v>50</v>
      </c>
      <c r="J810">
        <v>15</v>
      </c>
    </row>
    <row r="811" spans="1:10" x14ac:dyDescent="0.25">
      <c r="A811" s="1" t="s">
        <v>92</v>
      </c>
      <c r="B811" s="1" t="s">
        <v>11</v>
      </c>
      <c r="C811">
        <v>159</v>
      </c>
      <c r="D811">
        <v>42080</v>
      </c>
      <c r="E811">
        <v>247226</v>
      </c>
      <c r="F811">
        <v>487.5142585551331</v>
      </c>
      <c r="G811">
        <v>100</v>
      </c>
      <c r="H811">
        <v>200</v>
      </c>
      <c r="I811">
        <v>50</v>
      </c>
      <c r="J811">
        <v>15</v>
      </c>
    </row>
    <row r="812" spans="1:10" x14ac:dyDescent="0.25">
      <c r="A812" s="1" t="s">
        <v>93</v>
      </c>
      <c r="B812" s="1" t="s">
        <v>11</v>
      </c>
      <c r="C812">
        <v>1817</v>
      </c>
      <c r="D812">
        <v>57201</v>
      </c>
      <c r="E812">
        <v>1239338</v>
      </c>
      <c r="F812">
        <v>2066.6369469065226</v>
      </c>
      <c r="G812">
        <v>1000</v>
      </c>
      <c r="H812">
        <v>200</v>
      </c>
      <c r="I812">
        <v>50</v>
      </c>
      <c r="J812">
        <v>181</v>
      </c>
    </row>
    <row r="813" spans="1:10" x14ac:dyDescent="0.25">
      <c r="A813" s="1" t="s">
        <v>93</v>
      </c>
      <c r="B813" s="1" t="s">
        <v>11</v>
      </c>
      <c r="C813">
        <v>1817</v>
      </c>
      <c r="D813">
        <v>57201</v>
      </c>
      <c r="E813">
        <v>1270476</v>
      </c>
      <c r="F813">
        <v>2121.0730581633188</v>
      </c>
      <c r="G813">
        <v>900</v>
      </c>
      <c r="H813">
        <v>200</v>
      </c>
      <c r="I813">
        <v>50</v>
      </c>
      <c r="J813">
        <v>181</v>
      </c>
    </row>
    <row r="814" spans="1:10" x14ac:dyDescent="0.25">
      <c r="A814" s="1" t="s">
        <v>93</v>
      </c>
      <c r="B814" s="1" t="s">
        <v>11</v>
      </c>
      <c r="C814">
        <v>1817</v>
      </c>
      <c r="D814">
        <v>57201</v>
      </c>
      <c r="E814">
        <v>1304288</v>
      </c>
      <c r="F814">
        <v>2180.1839128686561</v>
      </c>
      <c r="G814">
        <v>800</v>
      </c>
      <c r="H814">
        <v>200</v>
      </c>
      <c r="I814">
        <v>50</v>
      </c>
      <c r="J814">
        <v>181</v>
      </c>
    </row>
    <row r="815" spans="1:10" x14ac:dyDescent="0.25">
      <c r="A815" s="1" t="s">
        <v>93</v>
      </c>
      <c r="B815" s="1" t="s">
        <v>11</v>
      </c>
      <c r="C815">
        <v>1817</v>
      </c>
      <c r="D815">
        <v>57201</v>
      </c>
      <c r="E815">
        <v>1358198</v>
      </c>
      <c r="F815">
        <v>2274.4305169490044</v>
      </c>
      <c r="G815">
        <v>700</v>
      </c>
      <c r="H815">
        <v>200</v>
      </c>
      <c r="I815">
        <v>50</v>
      </c>
      <c r="J815">
        <v>181</v>
      </c>
    </row>
    <row r="816" spans="1:10" x14ac:dyDescent="0.25">
      <c r="A816" s="1" t="s">
        <v>93</v>
      </c>
      <c r="B816" s="1" t="s">
        <v>11</v>
      </c>
      <c r="C816">
        <v>1817</v>
      </c>
      <c r="D816">
        <v>57201</v>
      </c>
      <c r="E816">
        <v>1400507</v>
      </c>
      <c r="F816">
        <v>2348.3960070628136</v>
      </c>
      <c r="G816">
        <v>600</v>
      </c>
      <c r="H816">
        <v>200</v>
      </c>
      <c r="I816">
        <v>50</v>
      </c>
      <c r="J816">
        <v>181</v>
      </c>
    </row>
    <row r="817" spans="1:10" x14ac:dyDescent="0.25">
      <c r="A817" s="1" t="s">
        <v>93</v>
      </c>
      <c r="B817" s="1" t="s">
        <v>11</v>
      </c>
      <c r="C817">
        <v>1817</v>
      </c>
      <c r="D817">
        <v>57201</v>
      </c>
      <c r="E817">
        <v>1450072</v>
      </c>
      <c r="F817">
        <v>2435.0465900945787</v>
      </c>
      <c r="G817">
        <v>500</v>
      </c>
      <c r="H817">
        <v>200</v>
      </c>
      <c r="I817">
        <v>50</v>
      </c>
      <c r="J817">
        <v>181</v>
      </c>
    </row>
    <row r="818" spans="1:10" x14ac:dyDescent="0.25">
      <c r="A818" s="1" t="s">
        <v>93</v>
      </c>
      <c r="B818" s="1" t="s">
        <v>11</v>
      </c>
      <c r="C818">
        <v>1817</v>
      </c>
      <c r="D818">
        <v>57201</v>
      </c>
      <c r="E818">
        <v>1527723</v>
      </c>
      <c r="F818">
        <v>2570.79771332669</v>
      </c>
      <c r="G818">
        <v>400</v>
      </c>
      <c r="H818">
        <v>200</v>
      </c>
      <c r="I818">
        <v>50</v>
      </c>
      <c r="J818">
        <v>181</v>
      </c>
    </row>
    <row r="819" spans="1:10" x14ac:dyDescent="0.25">
      <c r="A819" s="1" t="s">
        <v>93</v>
      </c>
      <c r="B819" s="1" t="s">
        <v>11</v>
      </c>
      <c r="C819">
        <v>1817</v>
      </c>
      <c r="D819">
        <v>57201</v>
      </c>
      <c r="E819">
        <v>1615220</v>
      </c>
      <c r="F819">
        <v>2723.761822345763</v>
      </c>
      <c r="G819">
        <v>300</v>
      </c>
      <c r="H819">
        <v>200</v>
      </c>
      <c r="I819">
        <v>50</v>
      </c>
      <c r="J819">
        <v>181</v>
      </c>
    </row>
    <row r="820" spans="1:10" x14ac:dyDescent="0.25">
      <c r="A820" s="1" t="s">
        <v>93</v>
      </c>
      <c r="B820" s="1" t="s">
        <v>11</v>
      </c>
      <c r="C820">
        <v>1817</v>
      </c>
      <c r="D820">
        <v>57201</v>
      </c>
      <c r="E820">
        <v>1721374</v>
      </c>
      <c r="F820">
        <v>2909.3424940123423</v>
      </c>
      <c r="G820">
        <v>200</v>
      </c>
      <c r="H820">
        <v>200</v>
      </c>
      <c r="I820">
        <v>50</v>
      </c>
      <c r="J820">
        <v>181</v>
      </c>
    </row>
    <row r="821" spans="1:10" x14ac:dyDescent="0.25">
      <c r="A821" s="1" t="s">
        <v>93</v>
      </c>
      <c r="B821" s="1" t="s">
        <v>11</v>
      </c>
      <c r="C821">
        <v>1817</v>
      </c>
      <c r="D821">
        <v>57201</v>
      </c>
      <c r="E821">
        <v>1902669</v>
      </c>
      <c r="F821">
        <v>3226.2862537368228</v>
      </c>
      <c r="G821">
        <v>100</v>
      </c>
      <c r="H821">
        <v>200</v>
      </c>
      <c r="I821">
        <v>50</v>
      </c>
      <c r="J821">
        <v>181</v>
      </c>
    </row>
    <row r="822" spans="1:10" x14ac:dyDescent="0.25">
      <c r="A822" s="1" t="s">
        <v>94</v>
      </c>
      <c r="B822" s="1" t="s">
        <v>11</v>
      </c>
      <c r="C822">
        <v>2152</v>
      </c>
      <c r="D822">
        <v>64253</v>
      </c>
      <c r="E822">
        <v>1549711</v>
      </c>
      <c r="F822">
        <v>2311.8889390378658</v>
      </c>
      <c r="G822">
        <v>1000</v>
      </c>
      <c r="H822">
        <v>200</v>
      </c>
      <c r="I822">
        <v>50</v>
      </c>
      <c r="J822">
        <v>215</v>
      </c>
    </row>
    <row r="823" spans="1:10" x14ac:dyDescent="0.25">
      <c r="A823" s="1" t="s">
        <v>94</v>
      </c>
      <c r="B823" s="1" t="s">
        <v>11</v>
      </c>
      <c r="C823">
        <v>2152</v>
      </c>
      <c r="D823">
        <v>64253</v>
      </c>
      <c r="E823">
        <v>1602349</v>
      </c>
      <c r="F823">
        <v>2393.8119620873736</v>
      </c>
      <c r="G823">
        <v>900</v>
      </c>
      <c r="H823">
        <v>200</v>
      </c>
      <c r="I823">
        <v>50</v>
      </c>
      <c r="J823">
        <v>215</v>
      </c>
    </row>
    <row r="824" spans="1:10" x14ac:dyDescent="0.25">
      <c r="A824" s="1" t="s">
        <v>94</v>
      </c>
      <c r="B824" s="1" t="s">
        <v>11</v>
      </c>
      <c r="C824">
        <v>2152</v>
      </c>
      <c r="D824">
        <v>64253</v>
      </c>
      <c r="E824">
        <v>1644823</v>
      </c>
      <c r="F824">
        <v>2459.9162685010815</v>
      </c>
      <c r="G824">
        <v>800</v>
      </c>
      <c r="H824">
        <v>200</v>
      </c>
      <c r="I824">
        <v>50</v>
      </c>
      <c r="J824">
        <v>215</v>
      </c>
    </row>
    <row r="825" spans="1:10" x14ac:dyDescent="0.25">
      <c r="A825" s="1" t="s">
        <v>94</v>
      </c>
      <c r="B825" s="1" t="s">
        <v>11</v>
      </c>
      <c r="C825">
        <v>2152</v>
      </c>
      <c r="D825">
        <v>64253</v>
      </c>
      <c r="E825">
        <v>1693234</v>
      </c>
      <c r="F825">
        <v>2535.2606103995145</v>
      </c>
      <c r="G825">
        <v>700</v>
      </c>
      <c r="H825">
        <v>200</v>
      </c>
      <c r="I825">
        <v>50</v>
      </c>
      <c r="J825">
        <v>215</v>
      </c>
    </row>
    <row r="826" spans="1:10" x14ac:dyDescent="0.25">
      <c r="A826" s="1" t="s">
        <v>94</v>
      </c>
      <c r="B826" s="1" t="s">
        <v>11</v>
      </c>
      <c r="C826">
        <v>2152</v>
      </c>
      <c r="D826">
        <v>64253</v>
      </c>
      <c r="E826">
        <v>1751092</v>
      </c>
      <c r="F826">
        <v>2625.3077677306896</v>
      </c>
      <c r="G826">
        <v>600</v>
      </c>
      <c r="H826">
        <v>200</v>
      </c>
      <c r="I826">
        <v>50</v>
      </c>
      <c r="J826">
        <v>215</v>
      </c>
    </row>
    <row r="827" spans="1:10" x14ac:dyDescent="0.25">
      <c r="A827" s="1" t="s">
        <v>94</v>
      </c>
      <c r="B827" s="1" t="s">
        <v>11</v>
      </c>
      <c r="C827">
        <v>2152</v>
      </c>
      <c r="D827">
        <v>64253</v>
      </c>
      <c r="E827">
        <v>1820674</v>
      </c>
      <c r="F827">
        <v>2733.6015438967829</v>
      </c>
      <c r="G827">
        <v>500</v>
      </c>
      <c r="H827">
        <v>200</v>
      </c>
      <c r="I827">
        <v>50</v>
      </c>
      <c r="J827">
        <v>215</v>
      </c>
    </row>
    <row r="828" spans="1:10" x14ac:dyDescent="0.25">
      <c r="A828" s="1" t="s">
        <v>94</v>
      </c>
      <c r="B828" s="1" t="s">
        <v>11</v>
      </c>
      <c r="C828">
        <v>2152</v>
      </c>
      <c r="D828">
        <v>64253</v>
      </c>
      <c r="E828">
        <v>1907825</v>
      </c>
      <c r="F828">
        <v>2869.2387904066736</v>
      </c>
      <c r="G828">
        <v>400</v>
      </c>
      <c r="H828">
        <v>200</v>
      </c>
      <c r="I828">
        <v>50</v>
      </c>
      <c r="J828">
        <v>215</v>
      </c>
    </row>
    <row r="829" spans="1:10" x14ac:dyDescent="0.25">
      <c r="A829" s="1" t="s">
        <v>94</v>
      </c>
      <c r="B829" s="1" t="s">
        <v>11</v>
      </c>
      <c r="C829">
        <v>2152</v>
      </c>
      <c r="D829">
        <v>64253</v>
      </c>
      <c r="E829">
        <v>2015499</v>
      </c>
      <c r="F829">
        <v>3036.8169579630521</v>
      </c>
      <c r="G829">
        <v>300</v>
      </c>
      <c r="H829">
        <v>200</v>
      </c>
      <c r="I829">
        <v>50</v>
      </c>
      <c r="J829">
        <v>215</v>
      </c>
    </row>
    <row r="830" spans="1:10" x14ac:dyDescent="0.25">
      <c r="A830" s="1" t="s">
        <v>94</v>
      </c>
      <c r="B830" s="1" t="s">
        <v>11</v>
      </c>
      <c r="C830">
        <v>2152</v>
      </c>
      <c r="D830">
        <v>64253</v>
      </c>
      <c r="E830">
        <v>2157362</v>
      </c>
      <c r="F830">
        <v>3257.6050923692278</v>
      </c>
      <c r="G830">
        <v>200</v>
      </c>
      <c r="H830">
        <v>200</v>
      </c>
      <c r="I830">
        <v>50</v>
      </c>
      <c r="J830">
        <v>215</v>
      </c>
    </row>
    <row r="831" spans="1:10" x14ac:dyDescent="0.25">
      <c r="A831" s="1" t="s">
        <v>94</v>
      </c>
      <c r="B831" s="1" t="s">
        <v>11</v>
      </c>
      <c r="C831">
        <v>2152</v>
      </c>
      <c r="D831">
        <v>64253</v>
      </c>
      <c r="E831">
        <v>2306675</v>
      </c>
      <c r="F831">
        <v>3489.9880161237606</v>
      </c>
      <c r="G831">
        <v>100</v>
      </c>
      <c r="H831">
        <v>200</v>
      </c>
      <c r="I831">
        <v>50</v>
      </c>
      <c r="J831">
        <v>215</v>
      </c>
    </row>
    <row r="832" spans="1:10" x14ac:dyDescent="0.25">
      <c r="A832" s="1" t="s">
        <v>95</v>
      </c>
      <c r="B832" s="1" t="s">
        <v>11</v>
      </c>
      <c r="C832">
        <v>2319</v>
      </c>
      <c r="D832">
        <v>234256</v>
      </c>
      <c r="E832">
        <v>3840577</v>
      </c>
      <c r="F832">
        <v>1539.4786046035106</v>
      </c>
      <c r="G832">
        <v>1000</v>
      </c>
      <c r="H832">
        <v>200</v>
      </c>
      <c r="I832">
        <v>50</v>
      </c>
      <c r="J832">
        <v>231</v>
      </c>
    </row>
    <row r="833" spans="1:10" x14ac:dyDescent="0.25">
      <c r="A833" s="1" t="s">
        <v>95</v>
      </c>
      <c r="B833" s="1" t="s">
        <v>11</v>
      </c>
      <c r="C833">
        <v>2319</v>
      </c>
      <c r="D833">
        <v>234256</v>
      </c>
      <c r="E833">
        <v>3940082</v>
      </c>
      <c r="F833">
        <v>1581.9556382760741</v>
      </c>
      <c r="G833">
        <v>900</v>
      </c>
      <c r="H833">
        <v>200</v>
      </c>
      <c r="I833">
        <v>50</v>
      </c>
      <c r="J833">
        <v>231</v>
      </c>
    </row>
    <row r="834" spans="1:10" x14ac:dyDescent="0.25">
      <c r="A834" s="1" t="s">
        <v>95</v>
      </c>
      <c r="B834" s="1" t="s">
        <v>11</v>
      </c>
      <c r="C834">
        <v>2319</v>
      </c>
      <c r="D834">
        <v>234256</v>
      </c>
      <c r="E834">
        <v>4030177</v>
      </c>
      <c r="F834">
        <v>1620.4156990642716</v>
      </c>
      <c r="G834">
        <v>800</v>
      </c>
      <c r="H834">
        <v>200</v>
      </c>
      <c r="I834">
        <v>50</v>
      </c>
      <c r="J834">
        <v>231</v>
      </c>
    </row>
    <row r="835" spans="1:10" x14ac:dyDescent="0.25">
      <c r="A835" s="1" t="s">
        <v>95</v>
      </c>
      <c r="B835" s="1" t="s">
        <v>11</v>
      </c>
      <c r="C835">
        <v>2319</v>
      </c>
      <c r="D835">
        <v>234256</v>
      </c>
      <c r="E835">
        <v>4142684</v>
      </c>
      <c r="F835">
        <v>1668.4430708284954</v>
      </c>
      <c r="G835">
        <v>700</v>
      </c>
      <c r="H835">
        <v>200</v>
      </c>
      <c r="I835">
        <v>50</v>
      </c>
      <c r="J835">
        <v>231</v>
      </c>
    </row>
    <row r="836" spans="1:10" x14ac:dyDescent="0.25">
      <c r="A836" s="1" t="s">
        <v>95</v>
      </c>
      <c r="B836" s="1" t="s">
        <v>11</v>
      </c>
      <c r="C836">
        <v>2319</v>
      </c>
      <c r="D836">
        <v>234256</v>
      </c>
      <c r="E836">
        <v>4284447</v>
      </c>
      <c r="F836">
        <v>1728.9593436240693</v>
      </c>
      <c r="G836">
        <v>600</v>
      </c>
      <c r="H836">
        <v>200</v>
      </c>
      <c r="I836">
        <v>50</v>
      </c>
      <c r="J836">
        <v>231</v>
      </c>
    </row>
    <row r="837" spans="1:10" x14ac:dyDescent="0.25">
      <c r="A837" s="1" t="s">
        <v>95</v>
      </c>
      <c r="B837" s="1" t="s">
        <v>11</v>
      </c>
      <c r="C837">
        <v>2319</v>
      </c>
      <c r="D837">
        <v>234256</v>
      </c>
      <c r="E837">
        <v>4466198</v>
      </c>
      <c r="F837">
        <v>1806.5458302028551</v>
      </c>
      <c r="G837">
        <v>500</v>
      </c>
      <c r="H837">
        <v>200</v>
      </c>
      <c r="I837">
        <v>50</v>
      </c>
      <c r="J837">
        <v>231</v>
      </c>
    </row>
    <row r="838" spans="1:10" x14ac:dyDescent="0.25">
      <c r="A838" s="1" t="s">
        <v>95</v>
      </c>
      <c r="B838" s="1" t="s">
        <v>11</v>
      </c>
      <c r="C838">
        <v>2319</v>
      </c>
      <c r="D838">
        <v>234256</v>
      </c>
      <c r="E838">
        <v>4671651</v>
      </c>
      <c r="F838">
        <v>1894.2503073560549</v>
      </c>
      <c r="G838">
        <v>400</v>
      </c>
      <c r="H838">
        <v>200</v>
      </c>
      <c r="I838">
        <v>50</v>
      </c>
      <c r="J838">
        <v>231</v>
      </c>
    </row>
    <row r="839" spans="1:10" x14ac:dyDescent="0.25">
      <c r="A839" s="1" t="s">
        <v>95</v>
      </c>
      <c r="B839" s="1" t="s">
        <v>11</v>
      </c>
      <c r="C839">
        <v>2319</v>
      </c>
      <c r="D839">
        <v>234256</v>
      </c>
      <c r="E839">
        <v>4934101</v>
      </c>
      <c r="F839">
        <v>2006.2858582064066</v>
      </c>
      <c r="G839">
        <v>300</v>
      </c>
      <c r="H839">
        <v>200</v>
      </c>
      <c r="I839">
        <v>50</v>
      </c>
      <c r="J839">
        <v>231</v>
      </c>
    </row>
    <row r="840" spans="1:10" x14ac:dyDescent="0.25">
      <c r="A840" s="1" t="s">
        <v>95</v>
      </c>
      <c r="B840" s="1" t="s">
        <v>11</v>
      </c>
      <c r="C840">
        <v>2319</v>
      </c>
      <c r="D840">
        <v>234256</v>
      </c>
      <c r="E840">
        <v>5222313</v>
      </c>
      <c r="F840">
        <v>2129.3187794549553</v>
      </c>
      <c r="G840">
        <v>200</v>
      </c>
      <c r="H840">
        <v>200</v>
      </c>
      <c r="I840">
        <v>50</v>
      </c>
      <c r="J840">
        <v>231</v>
      </c>
    </row>
    <row r="841" spans="1:10" x14ac:dyDescent="0.25">
      <c r="A841" s="1" t="s">
        <v>95</v>
      </c>
      <c r="B841" s="1" t="s">
        <v>11</v>
      </c>
      <c r="C841">
        <v>2319</v>
      </c>
      <c r="D841">
        <v>234256</v>
      </c>
      <c r="E841">
        <v>5544056</v>
      </c>
      <c r="F841">
        <v>2266.6655283109076</v>
      </c>
      <c r="G841">
        <v>100</v>
      </c>
      <c r="H841">
        <v>200</v>
      </c>
      <c r="I841">
        <v>50</v>
      </c>
      <c r="J841">
        <v>231</v>
      </c>
    </row>
    <row r="842" spans="1:10" x14ac:dyDescent="0.25">
      <c r="A842" s="1" t="s">
        <v>96</v>
      </c>
      <c r="B842" s="1" t="s">
        <v>11</v>
      </c>
      <c r="C842">
        <v>574</v>
      </c>
      <c r="D842">
        <v>36905</v>
      </c>
      <c r="E842">
        <v>310576</v>
      </c>
      <c r="F842">
        <v>741.55534480422705</v>
      </c>
      <c r="G842">
        <v>1000</v>
      </c>
      <c r="H842">
        <v>200</v>
      </c>
      <c r="I842">
        <v>50</v>
      </c>
      <c r="J842">
        <v>57</v>
      </c>
    </row>
    <row r="843" spans="1:10" x14ac:dyDescent="0.25">
      <c r="A843" s="1" t="s">
        <v>96</v>
      </c>
      <c r="B843" s="1" t="s">
        <v>11</v>
      </c>
      <c r="C843">
        <v>574</v>
      </c>
      <c r="D843">
        <v>36905</v>
      </c>
      <c r="E843">
        <v>316256</v>
      </c>
      <c r="F843">
        <v>756.94621325023707</v>
      </c>
      <c r="G843">
        <v>900</v>
      </c>
      <c r="H843">
        <v>200</v>
      </c>
      <c r="I843">
        <v>50</v>
      </c>
      <c r="J843">
        <v>57</v>
      </c>
    </row>
    <row r="844" spans="1:10" x14ac:dyDescent="0.25">
      <c r="A844" s="1" t="s">
        <v>96</v>
      </c>
      <c r="B844" s="1" t="s">
        <v>11</v>
      </c>
      <c r="C844">
        <v>574</v>
      </c>
      <c r="D844">
        <v>36905</v>
      </c>
      <c r="E844">
        <v>323429</v>
      </c>
      <c r="F844">
        <v>776.38260398320006</v>
      </c>
      <c r="G844">
        <v>700</v>
      </c>
      <c r="H844">
        <v>200</v>
      </c>
      <c r="I844">
        <v>50</v>
      </c>
      <c r="J844">
        <v>57</v>
      </c>
    </row>
    <row r="845" spans="1:10" x14ac:dyDescent="0.25">
      <c r="A845" s="1" t="s">
        <v>96</v>
      </c>
      <c r="B845" s="1" t="s">
        <v>11</v>
      </c>
      <c r="C845">
        <v>574</v>
      </c>
      <c r="D845">
        <v>36905</v>
      </c>
      <c r="E845">
        <v>323429</v>
      </c>
      <c r="F845">
        <v>776.38260398320006</v>
      </c>
      <c r="G845">
        <v>800</v>
      </c>
      <c r="H845">
        <v>200</v>
      </c>
      <c r="I845">
        <v>50</v>
      </c>
      <c r="J845">
        <v>57</v>
      </c>
    </row>
    <row r="846" spans="1:10" x14ac:dyDescent="0.25">
      <c r="A846" s="1" t="s">
        <v>96</v>
      </c>
      <c r="B846" s="1" t="s">
        <v>11</v>
      </c>
      <c r="C846">
        <v>574</v>
      </c>
      <c r="D846">
        <v>36905</v>
      </c>
      <c r="E846">
        <v>335403</v>
      </c>
      <c r="F846">
        <v>808.8280720769543</v>
      </c>
      <c r="G846">
        <v>600</v>
      </c>
      <c r="H846">
        <v>200</v>
      </c>
      <c r="I846">
        <v>50</v>
      </c>
      <c r="J846">
        <v>57</v>
      </c>
    </row>
    <row r="847" spans="1:10" x14ac:dyDescent="0.25">
      <c r="A847" s="1" t="s">
        <v>96</v>
      </c>
      <c r="B847" s="1" t="s">
        <v>11</v>
      </c>
      <c r="C847">
        <v>574</v>
      </c>
      <c r="D847">
        <v>36905</v>
      </c>
      <c r="E847">
        <v>352421</v>
      </c>
      <c r="F847">
        <v>854.94106489635556</v>
      </c>
      <c r="G847">
        <v>500</v>
      </c>
      <c r="H847">
        <v>200</v>
      </c>
      <c r="I847">
        <v>50</v>
      </c>
      <c r="J847">
        <v>57</v>
      </c>
    </row>
    <row r="848" spans="1:10" x14ac:dyDescent="0.25">
      <c r="A848" s="1" t="s">
        <v>96</v>
      </c>
      <c r="B848" s="1" t="s">
        <v>11</v>
      </c>
      <c r="C848">
        <v>574</v>
      </c>
      <c r="D848">
        <v>36905</v>
      </c>
      <c r="E848">
        <v>370066</v>
      </c>
      <c r="F848">
        <v>902.75301449668063</v>
      </c>
      <c r="G848">
        <v>400</v>
      </c>
      <c r="H848">
        <v>200</v>
      </c>
      <c r="I848">
        <v>50</v>
      </c>
      <c r="J848">
        <v>57</v>
      </c>
    </row>
    <row r="849" spans="1:10" x14ac:dyDescent="0.25">
      <c r="A849" s="1" t="s">
        <v>96</v>
      </c>
      <c r="B849" s="1" t="s">
        <v>11</v>
      </c>
      <c r="C849">
        <v>574</v>
      </c>
      <c r="D849">
        <v>36905</v>
      </c>
      <c r="E849">
        <v>388403</v>
      </c>
      <c r="F849">
        <v>952.44004877387886</v>
      </c>
      <c r="G849">
        <v>300</v>
      </c>
      <c r="H849">
        <v>200</v>
      </c>
      <c r="I849">
        <v>50</v>
      </c>
      <c r="J849">
        <v>57</v>
      </c>
    </row>
    <row r="850" spans="1:10" x14ac:dyDescent="0.25">
      <c r="A850" s="1" t="s">
        <v>96</v>
      </c>
      <c r="B850" s="1" t="s">
        <v>11</v>
      </c>
      <c r="C850">
        <v>574</v>
      </c>
      <c r="D850">
        <v>36905</v>
      </c>
      <c r="E850">
        <v>434398</v>
      </c>
      <c r="F850">
        <v>1077.0708576073703</v>
      </c>
      <c r="G850">
        <v>200</v>
      </c>
      <c r="H850">
        <v>200</v>
      </c>
      <c r="I850">
        <v>50</v>
      </c>
      <c r="J850">
        <v>57</v>
      </c>
    </row>
    <row r="851" spans="1:10" x14ac:dyDescent="0.25">
      <c r="A851" s="1" t="s">
        <v>96</v>
      </c>
      <c r="B851" s="1" t="s">
        <v>11</v>
      </c>
      <c r="C851">
        <v>574</v>
      </c>
      <c r="D851">
        <v>36905</v>
      </c>
      <c r="E851">
        <v>512487</v>
      </c>
      <c r="F851">
        <v>1288.6654924806937</v>
      </c>
      <c r="G851">
        <v>100</v>
      </c>
      <c r="H851">
        <v>200</v>
      </c>
      <c r="I851">
        <v>50</v>
      </c>
      <c r="J851">
        <v>57</v>
      </c>
    </row>
    <row r="852" spans="1:10" x14ac:dyDescent="0.25">
      <c r="A852" s="1" t="s">
        <v>97</v>
      </c>
      <c r="B852" s="1" t="s">
        <v>11</v>
      </c>
      <c r="C852">
        <v>724</v>
      </c>
      <c r="D852">
        <v>41910</v>
      </c>
      <c r="E852">
        <v>411549</v>
      </c>
      <c r="F852">
        <v>881.98282032927705</v>
      </c>
      <c r="G852">
        <v>1000</v>
      </c>
      <c r="H852">
        <v>200</v>
      </c>
      <c r="I852">
        <v>50</v>
      </c>
      <c r="J852">
        <v>72</v>
      </c>
    </row>
    <row r="853" spans="1:10" x14ac:dyDescent="0.25">
      <c r="A853" s="1" t="s">
        <v>97</v>
      </c>
      <c r="B853" s="1" t="s">
        <v>11</v>
      </c>
      <c r="C853">
        <v>724</v>
      </c>
      <c r="D853">
        <v>41910</v>
      </c>
      <c r="E853">
        <v>426837</v>
      </c>
      <c r="F853">
        <v>918.46098783106652</v>
      </c>
      <c r="G853">
        <v>900</v>
      </c>
      <c r="H853">
        <v>200</v>
      </c>
      <c r="I853">
        <v>50</v>
      </c>
      <c r="J853">
        <v>72</v>
      </c>
    </row>
    <row r="854" spans="1:10" x14ac:dyDescent="0.25">
      <c r="A854" s="1" t="s">
        <v>97</v>
      </c>
      <c r="B854" s="1" t="s">
        <v>11</v>
      </c>
      <c r="C854">
        <v>724</v>
      </c>
      <c r="D854">
        <v>41910</v>
      </c>
      <c r="E854">
        <v>433679</v>
      </c>
      <c r="F854">
        <v>934.78644714865186</v>
      </c>
      <c r="G854">
        <v>800</v>
      </c>
      <c r="H854">
        <v>200</v>
      </c>
      <c r="I854">
        <v>50</v>
      </c>
      <c r="J854">
        <v>72</v>
      </c>
    </row>
    <row r="855" spans="1:10" x14ac:dyDescent="0.25">
      <c r="A855" s="1" t="s">
        <v>97</v>
      </c>
      <c r="B855" s="1" t="s">
        <v>11</v>
      </c>
      <c r="C855">
        <v>724</v>
      </c>
      <c r="D855">
        <v>41910</v>
      </c>
      <c r="E855">
        <v>450548</v>
      </c>
      <c r="F855">
        <v>975.03698401336192</v>
      </c>
      <c r="G855">
        <v>700</v>
      </c>
      <c r="H855">
        <v>200</v>
      </c>
      <c r="I855">
        <v>50</v>
      </c>
      <c r="J855">
        <v>72</v>
      </c>
    </row>
    <row r="856" spans="1:10" x14ac:dyDescent="0.25">
      <c r="A856" s="1" t="s">
        <v>97</v>
      </c>
      <c r="B856" s="1" t="s">
        <v>11</v>
      </c>
      <c r="C856">
        <v>724</v>
      </c>
      <c r="D856">
        <v>41910</v>
      </c>
      <c r="E856">
        <v>464398</v>
      </c>
      <c r="F856">
        <v>1008.0839895013123</v>
      </c>
      <c r="G856">
        <v>600</v>
      </c>
      <c r="H856">
        <v>200</v>
      </c>
      <c r="I856">
        <v>50</v>
      </c>
      <c r="J856">
        <v>72</v>
      </c>
    </row>
    <row r="857" spans="1:10" x14ac:dyDescent="0.25">
      <c r="A857" s="1" t="s">
        <v>97</v>
      </c>
      <c r="B857" s="1" t="s">
        <v>11</v>
      </c>
      <c r="C857">
        <v>724</v>
      </c>
      <c r="D857">
        <v>41910</v>
      </c>
      <c r="E857">
        <v>474239</v>
      </c>
      <c r="F857">
        <v>1031.5652588880935</v>
      </c>
      <c r="G857">
        <v>500</v>
      </c>
      <c r="H857">
        <v>200</v>
      </c>
      <c r="I857">
        <v>50</v>
      </c>
      <c r="J857">
        <v>72</v>
      </c>
    </row>
    <row r="858" spans="1:10" x14ac:dyDescent="0.25">
      <c r="A858" s="1" t="s">
        <v>97</v>
      </c>
      <c r="B858" s="1" t="s">
        <v>11</v>
      </c>
      <c r="C858">
        <v>724</v>
      </c>
      <c r="D858">
        <v>41910</v>
      </c>
      <c r="E858">
        <v>503001</v>
      </c>
      <c r="F858">
        <v>1100.1932712956334</v>
      </c>
      <c r="G858">
        <v>400</v>
      </c>
      <c r="H858">
        <v>200</v>
      </c>
      <c r="I858">
        <v>50</v>
      </c>
      <c r="J858">
        <v>72</v>
      </c>
    </row>
    <row r="859" spans="1:10" x14ac:dyDescent="0.25">
      <c r="A859" s="1" t="s">
        <v>97</v>
      </c>
      <c r="B859" s="1" t="s">
        <v>11</v>
      </c>
      <c r="C859">
        <v>724</v>
      </c>
      <c r="D859">
        <v>41910</v>
      </c>
      <c r="E859">
        <v>540473</v>
      </c>
      <c r="F859">
        <v>1189.6039131472203</v>
      </c>
      <c r="G859">
        <v>300</v>
      </c>
      <c r="H859">
        <v>200</v>
      </c>
      <c r="I859">
        <v>50</v>
      </c>
      <c r="J859">
        <v>72</v>
      </c>
    </row>
    <row r="860" spans="1:10" x14ac:dyDescent="0.25">
      <c r="A860" s="1" t="s">
        <v>97</v>
      </c>
      <c r="B860" s="1" t="s">
        <v>11</v>
      </c>
      <c r="C860">
        <v>724</v>
      </c>
      <c r="D860">
        <v>41910</v>
      </c>
      <c r="E860">
        <v>593658</v>
      </c>
      <c r="F860">
        <v>1316.5068002863279</v>
      </c>
      <c r="G860">
        <v>200</v>
      </c>
      <c r="H860">
        <v>200</v>
      </c>
      <c r="I860">
        <v>50</v>
      </c>
      <c r="J860">
        <v>72</v>
      </c>
    </row>
    <row r="861" spans="1:10" x14ac:dyDescent="0.25">
      <c r="A861" s="1" t="s">
        <v>97</v>
      </c>
      <c r="B861" s="1" t="s">
        <v>11</v>
      </c>
      <c r="C861">
        <v>724</v>
      </c>
      <c r="D861">
        <v>41910</v>
      </c>
      <c r="E861">
        <v>680539</v>
      </c>
      <c r="F861">
        <v>1523.8105464089715</v>
      </c>
      <c r="G861">
        <v>100</v>
      </c>
      <c r="H861">
        <v>200</v>
      </c>
      <c r="I861">
        <v>50</v>
      </c>
      <c r="J861">
        <v>72</v>
      </c>
    </row>
    <row r="862" spans="1:10" x14ac:dyDescent="0.25">
      <c r="A862" s="1" t="s">
        <v>98</v>
      </c>
      <c r="B862" s="1" t="s">
        <v>11</v>
      </c>
      <c r="C862">
        <v>13509</v>
      </c>
      <c r="D862">
        <v>19982859</v>
      </c>
      <c r="E862">
        <v>1865359553</v>
      </c>
      <c r="F862">
        <v>9234.7981537576779</v>
      </c>
      <c r="G862">
        <v>1000</v>
      </c>
      <c r="H862">
        <v>200</v>
      </c>
      <c r="I862">
        <v>50</v>
      </c>
      <c r="J862">
        <v>1350</v>
      </c>
    </row>
    <row r="863" spans="1:10" x14ac:dyDescent="0.25">
      <c r="A863" s="1" t="s">
        <v>98</v>
      </c>
      <c r="B863" s="1" t="s">
        <v>11</v>
      </c>
      <c r="C863">
        <v>13509</v>
      </c>
      <c r="D863">
        <v>19982859</v>
      </c>
      <c r="E863">
        <v>1888674943</v>
      </c>
      <c r="F863">
        <v>9351.4751017359431</v>
      </c>
      <c r="G863">
        <v>900</v>
      </c>
      <c r="H863">
        <v>200</v>
      </c>
      <c r="I863">
        <v>50</v>
      </c>
      <c r="J863">
        <v>1350</v>
      </c>
    </row>
    <row r="864" spans="1:10" x14ac:dyDescent="0.25">
      <c r="A864" s="1" t="s">
        <v>98</v>
      </c>
      <c r="B864" s="1" t="s">
        <v>11</v>
      </c>
      <c r="C864">
        <v>13509</v>
      </c>
      <c r="D864">
        <v>19982859</v>
      </c>
      <c r="E864">
        <v>1913643131</v>
      </c>
      <c r="F864">
        <v>9476.4231284422312</v>
      </c>
      <c r="G864">
        <v>800</v>
      </c>
      <c r="H864">
        <v>200</v>
      </c>
      <c r="I864">
        <v>50</v>
      </c>
      <c r="J864">
        <v>1350</v>
      </c>
    </row>
    <row r="865" spans="1:10" x14ac:dyDescent="0.25">
      <c r="A865" s="1" t="s">
        <v>98</v>
      </c>
      <c r="B865" s="1" t="s">
        <v>11</v>
      </c>
      <c r="C865">
        <v>13509</v>
      </c>
      <c r="D865">
        <v>19982859</v>
      </c>
      <c r="E865">
        <v>1940338572</v>
      </c>
      <c r="F865">
        <v>9610.0148282085156</v>
      </c>
      <c r="G865">
        <v>700</v>
      </c>
      <c r="H865">
        <v>200</v>
      </c>
      <c r="I865">
        <v>50</v>
      </c>
      <c r="J865">
        <v>1350</v>
      </c>
    </row>
    <row r="866" spans="1:10" x14ac:dyDescent="0.25">
      <c r="A866" s="1" t="s">
        <v>98</v>
      </c>
      <c r="B866" s="1" t="s">
        <v>11</v>
      </c>
      <c r="C866">
        <v>13509</v>
      </c>
      <c r="D866">
        <v>19982859</v>
      </c>
      <c r="E866">
        <v>1964580396</v>
      </c>
      <c r="F866">
        <v>9731.3279195934883</v>
      </c>
      <c r="G866">
        <v>600</v>
      </c>
      <c r="H866">
        <v>200</v>
      </c>
      <c r="I866">
        <v>50</v>
      </c>
      <c r="J866">
        <v>1350</v>
      </c>
    </row>
    <row r="867" spans="1:10" x14ac:dyDescent="0.25">
      <c r="A867" s="1" t="s">
        <v>98</v>
      </c>
      <c r="B867" s="1" t="s">
        <v>11</v>
      </c>
      <c r="C867">
        <v>13509</v>
      </c>
      <c r="D867">
        <v>19982859</v>
      </c>
      <c r="E867">
        <v>1989739721</v>
      </c>
      <c r="F867">
        <v>9857.2324510721919</v>
      </c>
      <c r="G867">
        <v>500</v>
      </c>
      <c r="H867">
        <v>200</v>
      </c>
      <c r="I867">
        <v>50</v>
      </c>
      <c r="J867">
        <v>1350</v>
      </c>
    </row>
    <row r="868" spans="1:10" x14ac:dyDescent="0.25">
      <c r="A868" s="1" t="s">
        <v>98</v>
      </c>
      <c r="B868" s="1" t="s">
        <v>11</v>
      </c>
      <c r="C868">
        <v>13509</v>
      </c>
      <c r="D868">
        <v>19982859</v>
      </c>
      <c r="E868">
        <v>2016561806</v>
      </c>
      <c r="F868">
        <v>9991.4579140051974</v>
      </c>
      <c r="G868">
        <v>400</v>
      </c>
      <c r="H868">
        <v>200</v>
      </c>
      <c r="I868">
        <v>50</v>
      </c>
      <c r="J868">
        <v>1350</v>
      </c>
    </row>
    <row r="869" spans="1:10" x14ac:dyDescent="0.25">
      <c r="A869" s="1" t="s">
        <v>98</v>
      </c>
      <c r="B869" s="1" t="s">
        <v>11</v>
      </c>
      <c r="C869">
        <v>13509</v>
      </c>
      <c r="D869">
        <v>19982859</v>
      </c>
      <c r="E869">
        <v>2046519586</v>
      </c>
      <c r="F869">
        <v>10141.375300701466</v>
      </c>
      <c r="G869">
        <v>300</v>
      </c>
      <c r="H869">
        <v>200</v>
      </c>
      <c r="I869">
        <v>50</v>
      </c>
      <c r="J869">
        <v>1350</v>
      </c>
    </row>
    <row r="870" spans="1:10" x14ac:dyDescent="0.25">
      <c r="A870" s="1" t="s">
        <v>98</v>
      </c>
      <c r="B870" s="1" t="s">
        <v>11</v>
      </c>
      <c r="C870">
        <v>13509</v>
      </c>
      <c r="D870">
        <v>19982859</v>
      </c>
      <c r="E870">
        <v>2081647420</v>
      </c>
      <c r="F870">
        <v>10317.165131375845</v>
      </c>
      <c r="G870">
        <v>200</v>
      </c>
      <c r="H870">
        <v>200</v>
      </c>
      <c r="I870">
        <v>50</v>
      </c>
      <c r="J870">
        <v>1350</v>
      </c>
    </row>
    <row r="871" spans="1:10" x14ac:dyDescent="0.25">
      <c r="A871" s="1" t="s">
        <v>98</v>
      </c>
      <c r="B871" s="1" t="s">
        <v>11</v>
      </c>
      <c r="C871">
        <v>13509</v>
      </c>
      <c r="D871">
        <v>19982859</v>
      </c>
      <c r="E871">
        <v>2111813845</v>
      </c>
      <c r="F871">
        <v>10468.126637935042</v>
      </c>
      <c r="G871">
        <v>100</v>
      </c>
      <c r="H871">
        <v>200</v>
      </c>
      <c r="I871">
        <v>50</v>
      </c>
      <c r="J871">
        <v>1350</v>
      </c>
    </row>
    <row r="872" spans="1:10" x14ac:dyDescent="0.25">
      <c r="A872" s="1" t="s">
        <v>99</v>
      </c>
      <c r="B872" s="1" t="s">
        <v>11</v>
      </c>
      <c r="C872">
        <v>1084</v>
      </c>
      <c r="D872">
        <v>239297</v>
      </c>
      <c r="E872">
        <v>4279122</v>
      </c>
      <c r="F872">
        <v>1688.2054518025716</v>
      </c>
      <c r="G872">
        <v>1000</v>
      </c>
      <c r="H872">
        <v>200</v>
      </c>
      <c r="I872">
        <v>50</v>
      </c>
      <c r="J872">
        <v>108</v>
      </c>
    </row>
    <row r="873" spans="1:10" x14ac:dyDescent="0.25">
      <c r="A873" s="1" t="s">
        <v>99</v>
      </c>
      <c r="B873" s="1" t="s">
        <v>11</v>
      </c>
      <c r="C873">
        <v>1084</v>
      </c>
      <c r="D873">
        <v>239297</v>
      </c>
      <c r="E873">
        <v>4403088</v>
      </c>
      <c r="F873">
        <v>1740.0096950651282</v>
      </c>
      <c r="G873">
        <v>900</v>
      </c>
      <c r="H873">
        <v>200</v>
      </c>
      <c r="I873">
        <v>50</v>
      </c>
      <c r="J873">
        <v>108</v>
      </c>
    </row>
    <row r="874" spans="1:10" x14ac:dyDescent="0.25">
      <c r="A874" s="1" t="s">
        <v>99</v>
      </c>
      <c r="B874" s="1" t="s">
        <v>11</v>
      </c>
      <c r="C874">
        <v>1084</v>
      </c>
      <c r="D874">
        <v>239297</v>
      </c>
      <c r="E874">
        <v>4559508</v>
      </c>
      <c r="F874">
        <v>1805.3761643480696</v>
      </c>
      <c r="G874">
        <v>800</v>
      </c>
      <c r="H874">
        <v>200</v>
      </c>
      <c r="I874">
        <v>50</v>
      </c>
      <c r="J874">
        <v>108</v>
      </c>
    </row>
    <row r="875" spans="1:10" x14ac:dyDescent="0.25">
      <c r="A875" s="1" t="s">
        <v>99</v>
      </c>
      <c r="B875" s="1" t="s">
        <v>11</v>
      </c>
      <c r="C875">
        <v>1084</v>
      </c>
      <c r="D875">
        <v>239297</v>
      </c>
      <c r="E875">
        <v>4759515</v>
      </c>
      <c r="F875">
        <v>1888.9572372407511</v>
      </c>
      <c r="G875">
        <v>700</v>
      </c>
      <c r="H875">
        <v>200</v>
      </c>
      <c r="I875">
        <v>50</v>
      </c>
      <c r="J875">
        <v>108</v>
      </c>
    </row>
    <row r="876" spans="1:10" x14ac:dyDescent="0.25">
      <c r="A876" s="1" t="s">
        <v>99</v>
      </c>
      <c r="B876" s="1" t="s">
        <v>11</v>
      </c>
      <c r="C876">
        <v>1084</v>
      </c>
      <c r="D876">
        <v>239297</v>
      </c>
      <c r="E876">
        <v>4972686</v>
      </c>
      <c r="F876">
        <v>1978.0394238122501</v>
      </c>
      <c r="G876">
        <v>600</v>
      </c>
      <c r="H876">
        <v>200</v>
      </c>
      <c r="I876">
        <v>50</v>
      </c>
      <c r="J876">
        <v>108</v>
      </c>
    </row>
    <row r="877" spans="1:10" x14ac:dyDescent="0.25">
      <c r="A877" s="1" t="s">
        <v>99</v>
      </c>
      <c r="B877" s="1" t="s">
        <v>11</v>
      </c>
      <c r="C877">
        <v>1084</v>
      </c>
      <c r="D877">
        <v>239297</v>
      </c>
      <c r="E877">
        <v>5228742</v>
      </c>
      <c r="F877">
        <v>2085.0428546952112</v>
      </c>
      <c r="G877">
        <v>500</v>
      </c>
      <c r="H877">
        <v>200</v>
      </c>
      <c r="I877">
        <v>50</v>
      </c>
      <c r="J877">
        <v>108</v>
      </c>
    </row>
    <row r="878" spans="1:10" x14ac:dyDescent="0.25">
      <c r="A878" s="1" t="s">
        <v>99</v>
      </c>
      <c r="B878" s="1" t="s">
        <v>11</v>
      </c>
      <c r="C878">
        <v>1084</v>
      </c>
      <c r="D878">
        <v>239297</v>
      </c>
      <c r="E878">
        <v>5486324</v>
      </c>
      <c r="F878">
        <v>2192.6839868447996</v>
      </c>
      <c r="G878">
        <v>400</v>
      </c>
      <c r="H878">
        <v>200</v>
      </c>
      <c r="I878">
        <v>50</v>
      </c>
      <c r="J878">
        <v>108</v>
      </c>
    </row>
    <row r="879" spans="1:10" x14ac:dyDescent="0.25">
      <c r="A879" s="1" t="s">
        <v>99</v>
      </c>
      <c r="B879" s="1" t="s">
        <v>11</v>
      </c>
      <c r="C879">
        <v>1084</v>
      </c>
      <c r="D879">
        <v>239297</v>
      </c>
      <c r="E879">
        <v>5879101</v>
      </c>
      <c r="F879">
        <v>2356.8218573571753</v>
      </c>
      <c r="G879">
        <v>300</v>
      </c>
      <c r="H879">
        <v>200</v>
      </c>
      <c r="I879">
        <v>50</v>
      </c>
      <c r="J879">
        <v>108</v>
      </c>
    </row>
    <row r="880" spans="1:10" x14ac:dyDescent="0.25">
      <c r="A880" s="1" t="s">
        <v>99</v>
      </c>
      <c r="B880" s="1" t="s">
        <v>11</v>
      </c>
      <c r="C880">
        <v>1084</v>
      </c>
      <c r="D880">
        <v>239297</v>
      </c>
      <c r="E880">
        <v>6424138</v>
      </c>
      <c r="F880">
        <v>2584.5877716812161</v>
      </c>
      <c r="G880">
        <v>200</v>
      </c>
      <c r="H880">
        <v>200</v>
      </c>
      <c r="I880">
        <v>50</v>
      </c>
      <c r="J880">
        <v>108</v>
      </c>
    </row>
    <row r="881" spans="1:10" x14ac:dyDescent="0.25">
      <c r="A881" s="1" t="s">
        <v>99</v>
      </c>
      <c r="B881" s="1" t="s">
        <v>11</v>
      </c>
      <c r="C881">
        <v>1084</v>
      </c>
      <c r="D881">
        <v>239297</v>
      </c>
      <c r="E881">
        <v>7226914</v>
      </c>
      <c r="F881">
        <v>2920.0604270007566</v>
      </c>
      <c r="G881">
        <v>100</v>
      </c>
      <c r="H881">
        <v>200</v>
      </c>
      <c r="I881">
        <v>50</v>
      </c>
      <c r="J881">
        <v>108</v>
      </c>
    </row>
    <row r="882" spans="1:10" x14ac:dyDescent="0.25">
      <c r="A882" s="1" t="s">
        <v>100</v>
      </c>
      <c r="B882" s="1" t="s">
        <v>11</v>
      </c>
      <c r="C882">
        <v>1748</v>
      </c>
      <c r="D882">
        <v>336556</v>
      </c>
      <c r="E882">
        <v>8539832</v>
      </c>
      <c r="F882">
        <v>2437.4178442814864</v>
      </c>
      <c r="G882">
        <v>1000</v>
      </c>
      <c r="H882">
        <v>200</v>
      </c>
      <c r="I882">
        <v>50</v>
      </c>
      <c r="J882">
        <v>174</v>
      </c>
    </row>
    <row r="883" spans="1:10" x14ac:dyDescent="0.25">
      <c r="A883" s="1" t="s">
        <v>100</v>
      </c>
      <c r="B883" s="1" t="s">
        <v>11</v>
      </c>
      <c r="C883">
        <v>1748</v>
      </c>
      <c r="D883">
        <v>336556</v>
      </c>
      <c r="E883">
        <v>8721306</v>
      </c>
      <c r="F883">
        <v>2491.3387370898158</v>
      </c>
      <c r="G883">
        <v>900</v>
      </c>
      <c r="H883">
        <v>200</v>
      </c>
      <c r="I883">
        <v>50</v>
      </c>
      <c r="J883">
        <v>174</v>
      </c>
    </row>
    <row r="884" spans="1:10" x14ac:dyDescent="0.25">
      <c r="A884" s="1" t="s">
        <v>100</v>
      </c>
      <c r="B884" s="1" t="s">
        <v>11</v>
      </c>
      <c r="C884">
        <v>1748</v>
      </c>
      <c r="D884">
        <v>336556</v>
      </c>
      <c r="E884">
        <v>9016910</v>
      </c>
      <c r="F884">
        <v>2579.1707769286536</v>
      </c>
      <c r="G884">
        <v>800</v>
      </c>
      <c r="H884">
        <v>200</v>
      </c>
      <c r="I884">
        <v>50</v>
      </c>
      <c r="J884">
        <v>174</v>
      </c>
    </row>
    <row r="885" spans="1:10" x14ac:dyDescent="0.25">
      <c r="A885" s="1" t="s">
        <v>100</v>
      </c>
      <c r="B885" s="1" t="s">
        <v>11</v>
      </c>
      <c r="C885">
        <v>1748</v>
      </c>
      <c r="D885">
        <v>336556</v>
      </c>
      <c r="E885">
        <v>9318767</v>
      </c>
      <c r="F885">
        <v>2668.8607542281225</v>
      </c>
      <c r="G885">
        <v>700</v>
      </c>
      <c r="H885">
        <v>200</v>
      </c>
      <c r="I885">
        <v>50</v>
      </c>
      <c r="J885">
        <v>174</v>
      </c>
    </row>
    <row r="886" spans="1:10" x14ac:dyDescent="0.25">
      <c r="A886" s="1" t="s">
        <v>100</v>
      </c>
      <c r="B886" s="1" t="s">
        <v>11</v>
      </c>
      <c r="C886">
        <v>1748</v>
      </c>
      <c r="D886">
        <v>336556</v>
      </c>
      <c r="E886">
        <v>9658006</v>
      </c>
      <c r="F886">
        <v>2769.6579469687067</v>
      </c>
      <c r="G886">
        <v>600</v>
      </c>
      <c r="H886">
        <v>200</v>
      </c>
      <c r="I886">
        <v>50</v>
      </c>
      <c r="J886">
        <v>174</v>
      </c>
    </row>
    <row r="887" spans="1:10" x14ac:dyDescent="0.25">
      <c r="A887" s="1" t="s">
        <v>100</v>
      </c>
      <c r="B887" s="1" t="s">
        <v>11</v>
      </c>
      <c r="C887">
        <v>1748</v>
      </c>
      <c r="D887">
        <v>336556</v>
      </c>
      <c r="E887">
        <v>10101211</v>
      </c>
      <c r="F887">
        <v>2901.3462841250789</v>
      </c>
      <c r="G887">
        <v>500</v>
      </c>
      <c r="H887">
        <v>200</v>
      </c>
      <c r="I887">
        <v>50</v>
      </c>
      <c r="J887">
        <v>174</v>
      </c>
    </row>
    <row r="888" spans="1:10" x14ac:dyDescent="0.25">
      <c r="A888" s="1" t="s">
        <v>100</v>
      </c>
      <c r="B888" s="1" t="s">
        <v>11</v>
      </c>
      <c r="C888">
        <v>1748</v>
      </c>
      <c r="D888">
        <v>336556</v>
      </c>
      <c r="E888">
        <v>10653484</v>
      </c>
      <c r="F888">
        <v>3065.4417095520507</v>
      </c>
      <c r="G888">
        <v>400</v>
      </c>
      <c r="H888">
        <v>200</v>
      </c>
      <c r="I888">
        <v>50</v>
      </c>
      <c r="J888">
        <v>174</v>
      </c>
    </row>
    <row r="889" spans="1:10" x14ac:dyDescent="0.25">
      <c r="A889" s="1" t="s">
        <v>100</v>
      </c>
      <c r="B889" s="1" t="s">
        <v>11</v>
      </c>
      <c r="C889">
        <v>1748</v>
      </c>
      <c r="D889">
        <v>336556</v>
      </c>
      <c r="E889">
        <v>11296041</v>
      </c>
      <c r="F889">
        <v>3256.3629826834167</v>
      </c>
      <c r="G889">
        <v>300</v>
      </c>
      <c r="H889">
        <v>200</v>
      </c>
      <c r="I889">
        <v>50</v>
      </c>
      <c r="J889">
        <v>174</v>
      </c>
    </row>
    <row r="890" spans="1:10" x14ac:dyDescent="0.25">
      <c r="A890" s="1" t="s">
        <v>100</v>
      </c>
      <c r="B890" s="1" t="s">
        <v>11</v>
      </c>
      <c r="C890">
        <v>1748</v>
      </c>
      <c r="D890">
        <v>336556</v>
      </c>
      <c r="E890">
        <v>12211377</v>
      </c>
      <c r="F890">
        <v>3528.3343633748914</v>
      </c>
      <c r="G890">
        <v>200</v>
      </c>
      <c r="H890">
        <v>200</v>
      </c>
      <c r="I890">
        <v>50</v>
      </c>
      <c r="J890">
        <v>174</v>
      </c>
    </row>
    <row r="891" spans="1:10" x14ac:dyDescent="0.25">
      <c r="A891" s="1" t="s">
        <v>100</v>
      </c>
      <c r="B891" s="1" t="s">
        <v>11</v>
      </c>
      <c r="C891">
        <v>1748</v>
      </c>
      <c r="D891">
        <v>336556</v>
      </c>
      <c r="E891">
        <v>13324288</v>
      </c>
      <c r="F891">
        <v>3859.0106847003171</v>
      </c>
      <c r="G891">
        <v>100</v>
      </c>
      <c r="H891">
        <v>200</v>
      </c>
      <c r="I891">
        <v>50</v>
      </c>
      <c r="J891">
        <v>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D7BF-64BE-4F57-BBEB-6F9DF2CFFCFB}">
  <dimension ref="A3:CL46"/>
  <sheetViews>
    <sheetView workbookViewId="0">
      <selection activeCell="C22" sqref="C22"/>
    </sheetView>
  </sheetViews>
  <sheetFormatPr defaultRowHeight="15" x14ac:dyDescent="0.25"/>
  <cols>
    <col min="1" max="2" width="17.7109375" bestFit="1" customWidth="1"/>
    <col min="3" max="89" width="12" bestFit="1" customWidth="1"/>
    <col min="90" max="91" width="14.28515625" bestFit="1" customWidth="1"/>
    <col min="92" max="116" width="12" bestFit="1" customWidth="1"/>
    <col min="117" max="117" width="11" bestFit="1" customWidth="1"/>
    <col min="118" max="125" width="12" bestFit="1" customWidth="1"/>
    <col min="126" max="126" width="11" bestFit="1" customWidth="1"/>
    <col min="127" max="157" width="12" bestFit="1" customWidth="1"/>
    <col min="158" max="159" width="11" bestFit="1" customWidth="1"/>
    <col min="160" max="163" width="12" bestFit="1" customWidth="1"/>
    <col min="164" max="164" width="4.5703125" bestFit="1" customWidth="1"/>
    <col min="165" max="165" width="11" bestFit="1" customWidth="1"/>
    <col min="166" max="174" width="12" bestFit="1" customWidth="1"/>
    <col min="175" max="175" width="10" bestFit="1" customWidth="1"/>
    <col min="176" max="190" width="12" bestFit="1" customWidth="1"/>
    <col min="191" max="191" width="11" bestFit="1" customWidth="1"/>
    <col min="192" max="197" width="12" bestFit="1" customWidth="1"/>
    <col min="198" max="198" width="11" bestFit="1" customWidth="1"/>
    <col min="199" max="208" width="12" bestFit="1" customWidth="1"/>
    <col min="209" max="209" width="11" bestFit="1" customWidth="1"/>
    <col min="210" max="211" width="12" bestFit="1" customWidth="1"/>
    <col min="212" max="212" width="11" bestFit="1" customWidth="1"/>
    <col min="213" max="215" width="12" bestFit="1" customWidth="1"/>
    <col min="216" max="216" width="11" bestFit="1" customWidth="1"/>
    <col min="217" max="220" width="12" bestFit="1" customWidth="1"/>
    <col min="221" max="221" width="11" bestFit="1" customWidth="1"/>
    <col min="222" max="223" width="12" bestFit="1" customWidth="1"/>
    <col min="224" max="224" width="11" bestFit="1" customWidth="1"/>
    <col min="225" max="229" width="12" bestFit="1" customWidth="1"/>
    <col min="230" max="230" width="11" bestFit="1" customWidth="1"/>
    <col min="231" max="234" width="12" bestFit="1" customWidth="1"/>
    <col min="235" max="235" width="11" bestFit="1" customWidth="1"/>
    <col min="236" max="253" width="12" bestFit="1" customWidth="1"/>
    <col min="254" max="254" width="11" bestFit="1" customWidth="1"/>
    <col min="255" max="264" width="12" bestFit="1" customWidth="1"/>
    <col min="265" max="265" width="11" bestFit="1" customWidth="1"/>
    <col min="266" max="270" width="12" bestFit="1" customWidth="1"/>
    <col min="271" max="271" width="11" bestFit="1" customWidth="1"/>
    <col min="272" max="276" width="12" bestFit="1" customWidth="1"/>
    <col min="277" max="278" width="11" bestFit="1" customWidth="1"/>
    <col min="279" max="293" width="12" bestFit="1" customWidth="1"/>
    <col min="294" max="294" width="11" bestFit="1" customWidth="1"/>
    <col min="295" max="297" width="12" bestFit="1" customWidth="1"/>
    <col min="298" max="298" width="11" bestFit="1" customWidth="1"/>
    <col min="299" max="304" width="12" bestFit="1" customWidth="1"/>
    <col min="305" max="305" width="11" bestFit="1" customWidth="1"/>
    <col min="306" max="309" width="12" bestFit="1" customWidth="1"/>
    <col min="310" max="310" width="11" bestFit="1" customWidth="1"/>
    <col min="311" max="325" width="12" bestFit="1" customWidth="1"/>
    <col min="326" max="327" width="11" bestFit="1" customWidth="1"/>
    <col min="328" max="342" width="12" bestFit="1" customWidth="1"/>
    <col min="343" max="343" width="11" bestFit="1" customWidth="1"/>
    <col min="344" max="346" width="12" bestFit="1" customWidth="1"/>
    <col min="347" max="348" width="11" bestFit="1" customWidth="1"/>
    <col min="349" max="349" width="12" bestFit="1" customWidth="1"/>
    <col min="350" max="350" width="11" bestFit="1" customWidth="1"/>
    <col min="351" max="355" width="12" bestFit="1" customWidth="1"/>
    <col min="356" max="356" width="11" bestFit="1" customWidth="1"/>
    <col min="357" max="362" width="12" bestFit="1" customWidth="1"/>
    <col min="363" max="364" width="11" bestFit="1" customWidth="1"/>
    <col min="365" max="369" width="12" bestFit="1" customWidth="1"/>
    <col min="370" max="370" width="11" bestFit="1" customWidth="1"/>
    <col min="371" max="376" width="12" bestFit="1" customWidth="1"/>
    <col min="377" max="377" width="11" bestFit="1" customWidth="1"/>
    <col min="378" max="393" width="12" bestFit="1" customWidth="1"/>
    <col min="394" max="394" width="11" bestFit="1" customWidth="1"/>
    <col min="395" max="398" width="12" bestFit="1" customWidth="1"/>
    <col min="399" max="399" width="11" bestFit="1" customWidth="1"/>
    <col min="400" max="403" width="12" bestFit="1" customWidth="1"/>
    <col min="404" max="404" width="11" bestFit="1" customWidth="1"/>
    <col min="405" max="407" width="12" bestFit="1" customWidth="1"/>
    <col min="408" max="408" width="10" bestFit="1" customWidth="1"/>
    <col min="409" max="414" width="12" bestFit="1" customWidth="1"/>
    <col min="415" max="416" width="11" bestFit="1" customWidth="1"/>
    <col min="417" max="435" width="12" bestFit="1" customWidth="1"/>
    <col min="436" max="438" width="11" bestFit="1" customWidth="1"/>
    <col min="439" max="439" width="12" bestFit="1" customWidth="1"/>
    <col min="440" max="440" width="11" bestFit="1" customWidth="1"/>
    <col min="441" max="445" width="12" bestFit="1" customWidth="1"/>
    <col min="446" max="446" width="11" bestFit="1" customWidth="1"/>
    <col min="447" max="450" width="12" bestFit="1" customWidth="1"/>
    <col min="451" max="451" width="11" bestFit="1" customWidth="1"/>
    <col min="452" max="456" width="12" bestFit="1" customWidth="1"/>
    <col min="457" max="457" width="11" bestFit="1" customWidth="1"/>
    <col min="458" max="469" width="12" bestFit="1" customWidth="1"/>
    <col min="470" max="470" width="11" bestFit="1" customWidth="1"/>
    <col min="471" max="482" width="12" bestFit="1" customWidth="1"/>
    <col min="483" max="483" width="11" bestFit="1" customWidth="1"/>
    <col min="484" max="508" width="12" bestFit="1" customWidth="1"/>
    <col min="509" max="509" width="11" bestFit="1" customWidth="1"/>
    <col min="510" max="517" width="12" bestFit="1" customWidth="1"/>
    <col min="518" max="518" width="11" bestFit="1" customWidth="1"/>
    <col min="519" max="522" width="12" bestFit="1" customWidth="1"/>
    <col min="523" max="523" width="11" bestFit="1" customWidth="1"/>
    <col min="524" max="525" width="12" bestFit="1" customWidth="1"/>
    <col min="526" max="526" width="11" bestFit="1" customWidth="1"/>
    <col min="527" max="530" width="12" bestFit="1" customWidth="1"/>
    <col min="531" max="532" width="11" bestFit="1" customWidth="1"/>
    <col min="533" max="535" width="12" bestFit="1" customWidth="1"/>
    <col min="536" max="536" width="11" bestFit="1" customWidth="1"/>
    <col min="537" max="540" width="12" bestFit="1" customWidth="1"/>
    <col min="541" max="541" width="11" bestFit="1" customWidth="1"/>
    <col min="542" max="549" width="12" bestFit="1" customWidth="1"/>
    <col min="550" max="550" width="11" bestFit="1" customWidth="1"/>
    <col min="551" max="567" width="12" bestFit="1" customWidth="1"/>
    <col min="568" max="568" width="11" bestFit="1" customWidth="1"/>
    <col min="569" max="569" width="12" bestFit="1" customWidth="1"/>
    <col min="570" max="570" width="11" bestFit="1" customWidth="1"/>
    <col min="571" max="577" width="12" bestFit="1" customWidth="1"/>
    <col min="578" max="578" width="11" bestFit="1" customWidth="1"/>
    <col min="579" max="616" width="12" bestFit="1" customWidth="1"/>
    <col min="617" max="617" width="11" bestFit="1" customWidth="1"/>
    <col min="618" max="618" width="12" bestFit="1" customWidth="1"/>
    <col min="619" max="620" width="11" bestFit="1" customWidth="1"/>
    <col min="621" max="638" width="12" bestFit="1" customWidth="1"/>
    <col min="639" max="639" width="11" bestFit="1" customWidth="1"/>
    <col min="640" max="656" width="12" bestFit="1" customWidth="1"/>
    <col min="657" max="657" width="11" bestFit="1" customWidth="1"/>
    <col min="658" max="658" width="12" bestFit="1" customWidth="1"/>
    <col min="659" max="659" width="11" bestFit="1" customWidth="1"/>
    <col min="660" max="693" width="12" bestFit="1" customWidth="1"/>
    <col min="694" max="694" width="11" bestFit="1" customWidth="1"/>
    <col min="695" max="701" width="12" bestFit="1" customWidth="1"/>
    <col min="702" max="702" width="11" bestFit="1" customWidth="1"/>
    <col min="703" max="707" width="12" bestFit="1" customWidth="1"/>
    <col min="708" max="708" width="11" bestFit="1" customWidth="1"/>
    <col min="709" max="712" width="12" bestFit="1" customWidth="1"/>
    <col min="713" max="713" width="11" bestFit="1" customWidth="1"/>
    <col min="714" max="717" width="12" bestFit="1" customWidth="1"/>
    <col min="718" max="718" width="10" bestFit="1" customWidth="1"/>
    <col min="719" max="731" width="12" bestFit="1" customWidth="1"/>
    <col min="732" max="732" width="11" bestFit="1" customWidth="1"/>
    <col min="733" max="745" width="12" bestFit="1" customWidth="1"/>
    <col min="746" max="746" width="11" bestFit="1" customWidth="1"/>
    <col min="747" max="747" width="12" bestFit="1" customWidth="1"/>
    <col min="748" max="748" width="11" bestFit="1" customWidth="1"/>
    <col min="749" max="762" width="12" bestFit="1" customWidth="1"/>
    <col min="763" max="763" width="11" bestFit="1" customWidth="1"/>
    <col min="764" max="767" width="12" bestFit="1" customWidth="1"/>
    <col min="768" max="768" width="11" bestFit="1" customWidth="1"/>
    <col min="769" max="770" width="12" bestFit="1" customWidth="1"/>
    <col min="771" max="771" width="11" bestFit="1" customWidth="1"/>
    <col min="772" max="772" width="12" bestFit="1" customWidth="1"/>
    <col min="773" max="773" width="10" bestFit="1" customWidth="1"/>
    <col min="774" max="779" width="12" bestFit="1" customWidth="1"/>
    <col min="780" max="780" width="11" bestFit="1" customWidth="1"/>
    <col min="781" max="806" width="12" bestFit="1" customWidth="1"/>
    <col min="807" max="807" width="11" bestFit="1" customWidth="1"/>
    <col min="808" max="820" width="12" bestFit="1" customWidth="1"/>
    <col min="821" max="821" width="11" bestFit="1" customWidth="1"/>
    <col min="822" max="836" width="12" bestFit="1" customWidth="1"/>
    <col min="837" max="837" width="11" bestFit="1" customWidth="1"/>
    <col min="838" max="840" width="12" bestFit="1" customWidth="1"/>
    <col min="841" max="841" width="11" bestFit="1" customWidth="1"/>
    <col min="842" max="843" width="12" bestFit="1" customWidth="1"/>
    <col min="844" max="844" width="11" bestFit="1" customWidth="1"/>
    <col min="845" max="845" width="12" bestFit="1" customWidth="1"/>
    <col min="846" max="846" width="11" bestFit="1" customWidth="1"/>
    <col min="847" max="856" width="12" bestFit="1" customWidth="1"/>
    <col min="857" max="857" width="11" bestFit="1" customWidth="1"/>
    <col min="858" max="859" width="12" bestFit="1" customWidth="1"/>
    <col min="860" max="860" width="11" bestFit="1" customWidth="1"/>
    <col min="861" max="868" width="12" bestFit="1" customWidth="1"/>
    <col min="869" max="869" width="11" bestFit="1" customWidth="1"/>
    <col min="870" max="870" width="12" bestFit="1" customWidth="1"/>
    <col min="871" max="871" width="11" bestFit="1" customWidth="1"/>
    <col min="872" max="875" width="12" bestFit="1" customWidth="1"/>
    <col min="876" max="876" width="4.5703125" bestFit="1" customWidth="1"/>
    <col min="877" max="890" width="12" bestFit="1" customWidth="1"/>
    <col min="891" max="891" width="11" bestFit="1" customWidth="1"/>
    <col min="892" max="892" width="9.28515625" bestFit="1" customWidth="1"/>
    <col min="893" max="893" width="12.7109375" bestFit="1" customWidth="1"/>
    <col min="894" max="894" width="14.28515625" bestFit="1" customWidth="1"/>
  </cols>
  <sheetData>
    <row r="3" spans="1:90" x14ac:dyDescent="0.25">
      <c r="A3" s="3" t="s">
        <v>104</v>
      </c>
      <c r="B3" s="3" t="s">
        <v>103</v>
      </c>
    </row>
    <row r="4" spans="1:90" x14ac:dyDescent="0.25">
      <c r="A4" s="3" t="s">
        <v>101</v>
      </c>
      <c r="B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102</v>
      </c>
    </row>
    <row r="5" spans="1:90" x14ac:dyDescent="0.25">
      <c r="A5" s="4">
        <v>100</v>
      </c>
      <c r="B5" s="1">
        <v>731.25242341993021</v>
      </c>
      <c r="C5" s="1">
        <v>54.75247524752475</v>
      </c>
      <c r="D5" s="1">
        <v>91.249005568814638</v>
      </c>
      <c r="E5" s="1">
        <v>229.31130687678598</v>
      </c>
      <c r="F5" s="1">
        <v>8672.3955814523251</v>
      </c>
      <c r="G5" s="1">
        <v>336.7430441898527</v>
      </c>
      <c r="H5" s="1">
        <v>398.62132352941177</v>
      </c>
      <c r="I5" s="1">
        <v>2936.1666108934864</v>
      </c>
      <c r="J5" s="1">
        <v>8324.4061982704043</v>
      </c>
      <c r="K5" s="1">
        <v>3088.0021890291014</v>
      </c>
      <c r="L5" s="1">
        <v>8997.9731509923477</v>
      </c>
      <c r="M5" s="1">
        <v>509.10646387832702</v>
      </c>
      <c r="N5" s="1">
        <v>3579.0031075201987</v>
      </c>
      <c r="O5" s="1">
        <v>833.38666361922174</v>
      </c>
      <c r="P5" s="1">
        <v>1247.5772816486751</v>
      </c>
      <c r="Q5" s="1">
        <v>106.1516452074392</v>
      </c>
      <c r="R5" s="1">
        <v>175.35771065182831</v>
      </c>
      <c r="S5" s="1">
        <v>87.089201877934272</v>
      </c>
      <c r="T5" s="1">
        <v>163.01115241635688</v>
      </c>
      <c r="U5" s="1">
        <v>6972.6735231281364</v>
      </c>
      <c r="V5" s="1">
        <v>5385.6083419479528</v>
      </c>
      <c r="W5" s="1">
        <v>11686.299179758098</v>
      </c>
      <c r="X5" s="1">
        <v>2648.4023269538825</v>
      </c>
      <c r="Y5" s="1">
        <v>4266.4137900813948</v>
      </c>
      <c r="Z5" s="1">
        <v>26.787620064034151</v>
      </c>
      <c r="AA5" s="1">
        <v>602.8595458368377</v>
      </c>
      <c r="AB5" s="1">
        <v>299.32296168251224</v>
      </c>
      <c r="AC5" s="1">
        <v>3.5491606714628299</v>
      </c>
      <c r="AD5" s="1">
        <v>40.783154783893607</v>
      </c>
      <c r="AE5" s="1">
        <v>34.119496855345915</v>
      </c>
      <c r="AF5" s="1">
        <v>105.410225921522</v>
      </c>
      <c r="AG5" s="1">
        <v>110.53136724544106</v>
      </c>
      <c r="AH5" s="1">
        <v>296.36312376656332</v>
      </c>
      <c r="AI5" s="1">
        <v>424.69084602624037</v>
      </c>
      <c r="AJ5" s="1">
        <v>557.07232361754291</v>
      </c>
      <c r="AK5" s="1">
        <v>301.25107267061111</v>
      </c>
      <c r="AL5" s="1">
        <v>414.93685419058551</v>
      </c>
      <c r="AM5" s="1">
        <v>565.41087746713322</v>
      </c>
      <c r="AN5" s="1">
        <v>336.28126656706348</v>
      </c>
      <c r="AO5" s="1">
        <v>268.46999154691463</v>
      </c>
      <c r="AP5" s="1">
        <v>276.15551930396953</v>
      </c>
      <c r="AQ5" s="1">
        <v>335.27366298073582</v>
      </c>
      <c r="AR5" s="1">
        <v>873.64722400369908</v>
      </c>
      <c r="AS5" s="1">
        <v>2129.0741198488649</v>
      </c>
      <c r="AT5" s="1">
        <v>4295.5402245763935</v>
      </c>
      <c r="AU5" s="1">
        <v>968.80202678248281</v>
      </c>
      <c r="AV5" s="1">
        <v>2056.3769950080855</v>
      </c>
      <c r="AW5" s="1">
        <v>3555.0960826179789</v>
      </c>
      <c r="AX5" s="1">
        <v>1014.5633935956516</v>
      </c>
      <c r="AY5" s="1">
        <v>1965.5774093304253</v>
      </c>
      <c r="AZ5" s="1">
        <v>521.67121865336435</v>
      </c>
      <c r="BA5" s="1">
        <v>508.46688124682368</v>
      </c>
      <c r="BB5" s="1">
        <v>349.47815483817635</v>
      </c>
      <c r="BC5" s="1">
        <v>651.32480311597794</v>
      </c>
      <c r="BD5" s="1">
        <v>706.6583426074211</v>
      </c>
      <c r="BE5" s="1">
        <v>1113.8411576602919</v>
      </c>
      <c r="BF5" s="1">
        <v>3610.99298472087</v>
      </c>
      <c r="BG5" s="1">
        <v>1281.5365828838912</v>
      </c>
      <c r="BH5" s="1">
        <v>939.33099541408149</v>
      </c>
      <c r="BI5" s="1">
        <v>1178.2226699124205</v>
      </c>
      <c r="BJ5" s="1">
        <v>152.94150278756277</v>
      </c>
      <c r="BK5" s="1">
        <v>438.14033577270772</v>
      </c>
      <c r="BL5" s="1">
        <v>1135.0361730400118</v>
      </c>
      <c r="BM5" s="1">
        <v>1527.174653645242</v>
      </c>
      <c r="BN5" s="1">
        <v>261.27167630057801</v>
      </c>
      <c r="BO5" s="1">
        <v>262.62958280657398</v>
      </c>
      <c r="BP5" s="1">
        <v>905.28761206727313</v>
      </c>
      <c r="BQ5" s="1">
        <v>9172.8234310421012</v>
      </c>
      <c r="BR5" s="1">
        <v>3155.974350459383</v>
      </c>
      <c r="BS5" s="1">
        <v>3087.463314075922</v>
      </c>
      <c r="BT5" s="1">
        <v>4149.4183915889507</v>
      </c>
      <c r="BU5" s="1">
        <v>7162.9377751843404</v>
      </c>
      <c r="BV5" s="1">
        <v>7233.2868742637738</v>
      </c>
      <c r="BW5" s="1">
        <v>167.55555555555554</v>
      </c>
      <c r="BX5" s="1">
        <v>83.739198743126479</v>
      </c>
      <c r="BY5" s="1">
        <v>709.45808295760526</v>
      </c>
      <c r="BZ5" s="1">
        <v>539.09601634320734</v>
      </c>
      <c r="CA5" s="1">
        <v>2446.3979401501156</v>
      </c>
      <c r="CB5" s="1">
        <v>2119.5306269203111</v>
      </c>
      <c r="CC5" s="1">
        <v>487.5142585551331</v>
      </c>
      <c r="CD5" s="1">
        <v>3226.2862537368228</v>
      </c>
      <c r="CE5" s="1">
        <v>3489.9880161237606</v>
      </c>
      <c r="CF5" s="1">
        <v>2266.6655283109076</v>
      </c>
      <c r="CG5" s="1">
        <v>1288.6654924806937</v>
      </c>
      <c r="CH5" s="1">
        <v>1523.8105464089715</v>
      </c>
      <c r="CI5" s="1">
        <v>10468.126637935042</v>
      </c>
      <c r="CJ5" s="1">
        <v>2920.0604270007566</v>
      </c>
      <c r="CK5" s="1">
        <v>3859.0106847003171</v>
      </c>
      <c r="CL5" s="1">
        <v>2015.2175527992713</v>
      </c>
    </row>
    <row r="6" spans="1:90" x14ac:dyDescent="0.25">
      <c r="A6" s="4">
        <v>200</v>
      </c>
      <c r="B6" s="1">
        <v>617.95269484296239</v>
      </c>
      <c r="C6" s="1">
        <v>43.118811881188115</v>
      </c>
      <c r="D6" s="1">
        <v>81.211880137894454</v>
      </c>
      <c r="E6" s="1">
        <v>197.96925990429651</v>
      </c>
      <c r="F6" s="1">
        <v>8541.4710738519552</v>
      </c>
      <c r="G6" s="1">
        <v>274.56628477905076</v>
      </c>
      <c r="H6" s="1">
        <v>329.94791666666669</v>
      </c>
      <c r="I6" s="1">
        <v>2662.2566484911713</v>
      </c>
      <c r="J6" s="1">
        <v>8210.5889450277282</v>
      </c>
      <c r="K6" s="1">
        <v>2818.3604815864023</v>
      </c>
      <c r="L6" s="1">
        <v>8910.8567691301505</v>
      </c>
      <c r="M6" s="1">
        <v>405.76045627376425</v>
      </c>
      <c r="N6" s="1">
        <v>3325.6631448104413</v>
      </c>
      <c r="O6" s="1">
        <v>696.30021141649047</v>
      </c>
      <c r="P6" s="1">
        <v>1100.0306673209029</v>
      </c>
      <c r="Q6" s="1">
        <v>94.706723891273242</v>
      </c>
      <c r="R6" s="1">
        <v>152.94117647058823</v>
      </c>
      <c r="S6" s="1">
        <v>80.281690140845072</v>
      </c>
      <c r="T6" s="1">
        <v>135.31598513011153</v>
      </c>
      <c r="U6" s="1">
        <v>6078.2034083569333</v>
      </c>
      <c r="V6" s="1">
        <v>4927.6461863454533</v>
      </c>
      <c r="W6" s="1">
        <v>11171.541776727374</v>
      </c>
      <c r="X6" s="1">
        <v>2140.4097462271311</v>
      </c>
      <c r="Y6" s="1">
        <v>4093.8290809898886</v>
      </c>
      <c r="Z6" s="1">
        <v>26.787620064034151</v>
      </c>
      <c r="AA6" s="1">
        <v>538.64592094196803</v>
      </c>
      <c r="AB6" s="1">
        <v>238.57677902621722</v>
      </c>
      <c r="AC6" s="1">
        <v>3.3093525179856114</v>
      </c>
      <c r="AD6" s="1">
        <v>35.943849279645363</v>
      </c>
      <c r="AE6" s="1">
        <v>30.581761006289309</v>
      </c>
      <c r="AF6" s="1">
        <v>95.441934205311142</v>
      </c>
      <c r="AG6" s="1">
        <v>103.46392112381119</v>
      </c>
      <c r="AH6" s="1">
        <v>268.75763556056762</v>
      </c>
      <c r="AI6" s="1">
        <v>380.14628261197407</v>
      </c>
      <c r="AJ6" s="1">
        <v>461.30822664124219</v>
      </c>
      <c r="AK6" s="1">
        <v>244.95731900094847</v>
      </c>
      <c r="AL6" s="1">
        <v>331.53846153846155</v>
      </c>
      <c r="AM6" s="1">
        <v>460.96409280837042</v>
      </c>
      <c r="AN6" s="1">
        <v>271.81550918116534</v>
      </c>
      <c r="AO6" s="1">
        <v>232.36592467361697</v>
      </c>
      <c r="AP6" s="1">
        <v>231.35762189595795</v>
      </c>
      <c r="AQ6" s="1">
        <v>300.03477293274915</v>
      </c>
      <c r="AR6" s="1">
        <v>686.95535810218234</v>
      </c>
      <c r="AS6" s="1">
        <v>1900.7609731982061</v>
      </c>
      <c r="AT6" s="1">
        <v>3504.9274023612275</v>
      </c>
      <c r="AU6" s="1">
        <v>824.71950778139706</v>
      </c>
      <c r="AV6" s="1">
        <v>1829.5893974548267</v>
      </c>
      <c r="AW6" s="1">
        <v>3380.0020334945602</v>
      </c>
      <c r="AX6" s="1">
        <v>863.71460081137502</v>
      </c>
      <c r="AY6" s="1">
        <v>1713.1170259993437</v>
      </c>
      <c r="AZ6" s="1">
        <v>438.48046407692482</v>
      </c>
      <c r="BA6" s="1">
        <v>434.91614433338981</v>
      </c>
      <c r="BB6" s="1">
        <v>302.5038234199975</v>
      </c>
      <c r="BC6" s="1">
        <v>597.27351931257158</v>
      </c>
      <c r="BD6" s="1">
        <v>579.51874270513827</v>
      </c>
      <c r="BE6" s="1">
        <v>913.1729895855367</v>
      </c>
      <c r="BF6" s="1">
        <v>3365.4722351546957</v>
      </c>
      <c r="BG6" s="1">
        <v>993.97374580238125</v>
      </c>
      <c r="BH6" s="1">
        <v>698.28391193376353</v>
      </c>
      <c r="BI6" s="1">
        <v>970.04113153697642</v>
      </c>
      <c r="BJ6" s="1">
        <v>136.77456337429155</v>
      </c>
      <c r="BK6" s="1">
        <v>389.62548428755917</v>
      </c>
      <c r="BL6" s="1">
        <v>989.98966484571088</v>
      </c>
      <c r="BM6" s="1">
        <v>1341.5625709743356</v>
      </c>
      <c r="BN6" s="1">
        <v>220.64409578860446</v>
      </c>
      <c r="BO6" s="1">
        <v>213.173198482933</v>
      </c>
      <c r="BP6" s="1">
        <v>736.6533603821739</v>
      </c>
      <c r="BQ6" s="1">
        <v>9033.0592404536837</v>
      </c>
      <c r="BR6" s="1">
        <v>2841.583250312317</v>
      </c>
      <c r="BS6" s="1">
        <v>2788.9133564520962</v>
      </c>
      <c r="BT6" s="1">
        <v>3817.3503171835114</v>
      </c>
      <c r="BU6" s="1">
        <v>6933.6712464413913</v>
      </c>
      <c r="BV6" s="1">
        <v>7015.0027425837834</v>
      </c>
      <c r="BW6" s="1">
        <v>128</v>
      </c>
      <c r="BX6" s="1">
        <v>77.611940298507463</v>
      </c>
      <c r="BY6" s="1">
        <v>617.73805105690803</v>
      </c>
      <c r="BZ6" s="1">
        <v>460.46986721144026</v>
      </c>
      <c r="CA6" s="1">
        <v>2107.2451739002381</v>
      </c>
      <c r="CB6" s="1">
        <v>1918.829835915539</v>
      </c>
      <c r="CC6" s="1">
        <v>413.88307984790873</v>
      </c>
      <c r="CD6" s="1">
        <v>2909.3424940123423</v>
      </c>
      <c r="CE6" s="1">
        <v>3257.6050923692278</v>
      </c>
      <c r="CF6" s="1">
        <v>2129.3187794549553</v>
      </c>
      <c r="CG6" s="1">
        <v>1077.0708576073703</v>
      </c>
      <c r="CH6" s="1">
        <v>1316.5068002863279</v>
      </c>
      <c r="CI6" s="1">
        <v>10317.165131375845</v>
      </c>
      <c r="CJ6" s="1">
        <v>2584.5877716812161</v>
      </c>
      <c r="CK6" s="1">
        <v>3528.3343633748914</v>
      </c>
      <c r="CL6" s="1">
        <v>1857.6743674217169</v>
      </c>
    </row>
    <row r="7" spans="1:90" x14ac:dyDescent="0.25">
      <c r="A7" s="4">
        <v>300</v>
      </c>
      <c r="B7" s="1">
        <v>556.61108956960061</v>
      </c>
      <c r="C7" s="1">
        <v>41.78217821782178</v>
      </c>
      <c r="D7" s="1">
        <v>81.211880137894454</v>
      </c>
      <c r="E7" s="1">
        <v>185.77129233526657</v>
      </c>
      <c r="F7" s="1">
        <v>8416.4413008511128</v>
      </c>
      <c r="G7" s="1">
        <v>255.07364975450082</v>
      </c>
      <c r="H7" s="1">
        <v>328.3547794117647</v>
      </c>
      <c r="I7" s="1">
        <v>2438.5071160016537</v>
      </c>
      <c r="J7" s="1">
        <v>8113.1984051709887</v>
      </c>
      <c r="K7" s="1">
        <v>2600.8257146536184</v>
      </c>
      <c r="L7" s="1">
        <v>8826.1745278486396</v>
      </c>
      <c r="M7" s="1">
        <v>376.02661596958177</v>
      </c>
      <c r="N7" s="1">
        <v>3121.0814170292106</v>
      </c>
      <c r="O7" s="1">
        <v>614.16776184218043</v>
      </c>
      <c r="P7" s="1">
        <v>977.75392541707561</v>
      </c>
      <c r="Q7" s="1">
        <v>92.560801144492132</v>
      </c>
      <c r="R7" s="1">
        <v>143.7201907790143</v>
      </c>
      <c r="S7" s="1">
        <v>78.63849765258216</v>
      </c>
      <c r="T7" s="1">
        <v>131.59851301115242</v>
      </c>
      <c r="U7" s="1">
        <v>5481.7806926019775</v>
      </c>
      <c r="V7" s="1">
        <v>4563.6567935637559</v>
      </c>
      <c r="W7" s="1">
        <v>10734.679549562074</v>
      </c>
      <c r="X7" s="1">
        <v>1936.7422645645393</v>
      </c>
      <c r="Y7" s="1">
        <v>3935.5926076049209</v>
      </c>
      <c r="Z7" s="1">
        <v>26.787620064034151</v>
      </c>
      <c r="AA7" s="1">
        <v>492.59882253994954</v>
      </c>
      <c r="AB7" s="1">
        <v>231.86401613367906</v>
      </c>
      <c r="AC7" s="1">
        <v>3.3093525179856114</v>
      </c>
      <c r="AD7" s="1">
        <v>32.249722940524563</v>
      </c>
      <c r="AE7" s="1">
        <v>26.650943396226417</v>
      </c>
      <c r="AF7" s="1">
        <v>91.973840665873965</v>
      </c>
      <c r="AG7" s="1">
        <v>97.687810836750714</v>
      </c>
      <c r="AH7" s="1">
        <v>262.4565360398459</v>
      </c>
      <c r="AI7" s="1">
        <v>352.586336902428</v>
      </c>
      <c r="AJ7" s="1">
        <v>421.55407245982019</v>
      </c>
      <c r="AK7" s="1">
        <v>232.90727609412403</v>
      </c>
      <c r="AL7" s="1">
        <v>315.29659395331038</v>
      </c>
      <c r="AM7" s="1">
        <v>385.40951863301285</v>
      </c>
      <c r="AN7" s="1">
        <v>242.77314569376838</v>
      </c>
      <c r="AO7" s="1">
        <v>222.13769136846059</v>
      </c>
      <c r="AP7" s="1">
        <v>213.66231647634584</v>
      </c>
      <c r="AQ7" s="1">
        <v>245.48299603588566</v>
      </c>
      <c r="AR7" s="1">
        <v>633.25874620470427</v>
      </c>
      <c r="AS7" s="1">
        <v>1751.4054168579398</v>
      </c>
      <c r="AT7" s="1">
        <v>2995.9414600352166</v>
      </c>
      <c r="AU7" s="1">
        <v>737.27832066594283</v>
      </c>
      <c r="AV7" s="1">
        <v>1662.7346551360472</v>
      </c>
      <c r="AW7" s="1">
        <v>3209.58139061978</v>
      </c>
      <c r="AX7" s="1">
        <v>778.39221710189452</v>
      </c>
      <c r="AY7" s="1">
        <v>1570.4835067266306</v>
      </c>
      <c r="AZ7" s="1">
        <v>403.91169898201025</v>
      </c>
      <c r="BA7" s="1">
        <v>424.29442656276467</v>
      </c>
      <c r="BB7" s="1">
        <v>268.44955152316788</v>
      </c>
      <c r="BC7" s="1">
        <v>554.97377726907769</v>
      </c>
      <c r="BD7" s="1">
        <v>525.55033793870962</v>
      </c>
      <c r="BE7" s="1">
        <v>892.51577100623376</v>
      </c>
      <c r="BF7" s="1">
        <v>3166.1727049561941</v>
      </c>
      <c r="BG7" s="1">
        <v>869.58787015365829</v>
      </c>
      <c r="BH7" s="1">
        <v>629.69226619078256</v>
      </c>
      <c r="BI7" s="1">
        <v>872.30663047837561</v>
      </c>
      <c r="BJ7" s="1">
        <v>136.77456337429155</v>
      </c>
      <c r="BK7" s="1">
        <v>347.26646577701246</v>
      </c>
      <c r="BL7" s="1">
        <v>875.47615532260443</v>
      </c>
      <c r="BM7" s="1">
        <v>1213.3318192141721</v>
      </c>
      <c r="BN7" s="1">
        <v>218.33195706028076</v>
      </c>
      <c r="BO7" s="1">
        <v>208.24273072060683</v>
      </c>
      <c r="BP7" s="1">
        <v>676.82088868529547</v>
      </c>
      <c r="BQ7" s="1">
        <v>8889.9884976302092</v>
      </c>
      <c r="BR7" s="1">
        <v>2623.8819836488133</v>
      </c>
      <c r="BS7" s="1">
        <v>2549.3454824037099</v>
      </c>
      <c r="BT7" s="1">
        <v>3519.8331311446409</v>
      </c>
      <c r="BU7" s="1">
        <v>6734.5276112673064</v>
      </c>
      <c r="BV7" s="1">
        <v>6812.9140627107518</v>
      </c>
      <c r="BW7" s="1">
        <v>124.5925925925926</v>
      </c>
      <c r="BX7" s="1">
        <v>77.611940298507463</v>
      </c>
      <c r="BY7" s="1">
        <v>579.43747384379708</v>
      </c>
      <c r="BZ7" s="1">
        <v>432.78855975485192</v>
      </c>
      <c r="CA7" s="1">
        <v>1922.9002115183807</v>
      </c>
      <c r="CB7" s="1">
        <v>1776.28358501667</v>
      </c>
      <c r="CC7" s="1">
        <v>373.77138783269965</v>
      </c>
      <c r="CD7" s="1">
        <v>2723.761822345763</v>
      </c>
      <c r="CE7" s="1">
        <v>3036.8169579630521</v>
      </c>
      <c r="CF7" s="1">
        <v>2006.2858582064066</v>
      </c>
      <c r="CG7" s="1">
        <v>952.44004877387886</v>
      </c>
      <c r="CH7" s="1">
        <v>1189.6039131472203</v>
      </c>
      <c r="CI7" s="1">
        <v>10141.375300701466</v>
      </c>
      <c r="CJ7" s="1">
        <v>2356.8218573571753</v>
      </c>
      <c r="CK7" s="1">
        <v>3256.3629826834167</v>
      </c>
      <c r="CL7" s="1">
        <v>1755.8058372253572</v>
      </c>
    </row>
    <row r="8" spans="1:90" x14ac:dyDescent="0.25">
      <c r="A8" s="4">
        <v>400</v>
      </c>
      <c r="B8" s="1">
        <v>536.09926328034123</v>
      </c>
      <c r="C8" s="1">
        <v>28.118811881188119</v>
      </c>
      <c r="D8" s="1">
        <v>73.82657120127287</v>
      </c>
      <c r="E8" s="1">
        <v>178.58592178015252</v>
      </c>
      <c r="F8" s="1">
        <v>8297.3367278460119</v>
      </c>
      <c r="G8" s="1">
        <v>255.07364975450082</v>
      </c>
      <c r="H8" s="1">
        <v>298.74387254901961</v>
      </c>
      <c r="I8" s="1">
        <v>2279.0712781244465</v>
      </c>
      <c r="J8" s="1">
        <v>8009.9924098140973</v>
      </c>
      <c r="K8" s="1">
        <v>2439.2624903425185</v>
      </c>
      <c r="L8" s="1">
        <v>8744.6951357483595</v>
      </c>
      <c r="M8" s="1">
        <v>354.42332065906209</v>
      </c>
      <c r="N8" s="1">
        <v>2964.3952765692975</v>
      </c>
      <c r="O8" s="1">
        <v>567.89612022170161</v>
      </c>
      <c r="P8" s="1">
        <v>907.75678770035984</v>
      </c>
      <c r="Q8" s="1">
        <v>73.247496423462096</v>
      </c>
      <c r="R8" s="1">
        <v>142.92527821939586</v>
      </c>
      <c r="S8" s="1">
        <v>78.63849765258216</v>
      </c>
      <c r="T8" s="1">
        <v>121.37546468401487</v>
      </c>
      <c r="U8" s="1">
        <v>5051.4880508769311</v>
      </c>
      <c r="V8" s="1">
        <v>4280.8575666322095</v>
      </c>
      <c r="W8" s="1">
        <v>10280.67913248992</v>
      </c>
      <c r="X8" s="1">
        <v>1751.7662928926734</v>
      </c>
      <c r="Y8" s="1">
        <v>3808.0803654568758</v>
      </c>
      <c r="Z8" s="1">
        <v>26.787620064034151</v>
      </c>
      <c r="AA8" s="1">
        <v>443.31370899915896</v>
      </c>
      <c r="AB8" s="1">
        <v>217.0556035724575</v>
      </c>
      <c r="AC8" s="1">
        <v>3.3093525179856114</v>
      </c>
      <c r="AD8" s="1">
        <v>31.732545253047654</v>
      </c>
      <c r="AE8" s="1">
        <v>26.650943396226417</v>
      </c>
      <c r="AF8" s="1">
        <v>76.278240190249704</v>
      </c>
      <c r="AG8" s="1">
        <v>91.562690864671495</v>
      </c>
      <c r="AH8" s="1">
        <v>237.39310215205339</v>
      </c>
      <c r="AI8" s="1">
        <v>350.65977982204794</v>
      </c>
      <c r="AJ8" s="1">
        <v>411.46145464451104</v>
      </c>
      <c r="AK8" s="1">
        <v>226.28155909850503</v>
      </c>
      <c r="AL8" s="1">
        <v>301.8293149636433</v>
      </c>
      <c r="AM8" s="1">
        <v>369.99354553792847</v>
      </c>
      <c r="AN8" s="1">
        <v>242.77314569376838</v>
      </c>
      <c r="AO8" s="1">
        <v>222.13769136846059</v>
      </c>
      <c r="AP8" s="1">
        <v>213.66231647634584</v>
      </c>
      <c r="AQ8" s="1">
        <v>245.48299603588566</v>
      </c>
      <c r="AR8" s="1">
        <v>596.07918621778936</v>
      </c>
      <c r="AS8" s="1">
        <v>1628.8039831914969</v>
      </c>
      <c r="AT8" s="1">
        <v>2722.1430014721591</v>
      </c>
      <c r="AU8" s="1">
        <v>682.48280854144048</v>
      </c>
      <c r="AV8" s="1">
        <v>1546.491598115728</v>
      </c>
      <c r="AW8" s="1">
        <v>3066.9920257963308</v>
      </c>
      <c r="AX8" s="1">
        <v>729.67623774075389</v>
      </c>
      <c r="AY8" s="1">
        <v>1458.1933640873208</v>
      </c>
      <c r="AZ8" s="1">
        <v>377.80285759429381</v>
      </c>
      <c r="BA8" s="1">
        <v>424.29442656276467</v>
      </c>
      <c r="BB8" s="1">
        <v>268.44955152316788</v>
      </c>
      <c r="BC8" s="1">
        <v>508.17431709858721</v>
      </c>
      <c r="BD8" s="1">
        <v>487.47455280801279</v>
      </c>
      <c r="BE8" s="1">
        <v>887.18535753835431</v>
      </c>
      <c r="BF8" s="1">
        <v>3001.5646823549328</v>
      </c>
      <c r="BG8" s="1">
        <v>773.07011295410598</v>
      </c>
      <c r="BH8" s="1">
        <v>567.64748604511215</v>
      </c>
      <c r="BI8" s="1">
        <v>809.57870486956358</v>
      </c>
      <c r="BJ8" s="1">
        <v>136.77456337429155</v>
      </c>
      <c r="BK8" s="1">
        <v>333.14679294016361</v>
      </c>
      <c r="BL8" s="1">
        <v>804.62129041783555</v>
      </c>
      <c r="BM8" s="1">
        <v>1102.1689756983874</v>
      </c>
      <c r="BN8" s="1">
        <v>197.27497935590421</v>
      </c>
      <c r="BO8" s="1">
        <v>208.24273072060683</v>
      </c>
      <c r="BP8" s="1">
        <v>635.17439958117927</v>
      </c>
      <c r="BQ8" s="1">
        <v>8751.3763852665688</v>
      </c>
      <c r="BR8" s="1">
        <v>2444.0738807976345</v>
      </c>
      <c r="BS8" s="1">
        <v>2371.3092942608964</v>
      </c>
      <c r="BT8" s="1">
        <v>3319.7089746505926</v>
      </c>
      <c r="BU8" s="1">
        <v>6551.0745672201301</v>
      </c>
      <c r="BV8" s="1">
        <v>6657.0782940229656</v>
      </c>
      <c r="BW8" s="1">
        <v>124.5925925925926</v>
      </c>
      <c r="BX8" s="1">
        <v>77.611940298507463</v>
      </c>
      <c r="BY8" s="1">
        <v>544.26221741430641</v>
      </c>
      <c r="BZ8" s="1">
        <v>412.51276813074566</v>
      </c>
      <c r="CA8" s="1">
        <v>1777.684810838309</v>
      </c>
      <c r="CB8" s="1">
        <v>1664.087729620187</v>
      </c>
      <c r="CC8" s="1">
        <v>344.58174904942967</v>
      </c>
      <c r="CD8" s="1">
        <v>2570.79771332669</v>
      </c>
      <c r="CE8" s="1">
        <v>2869.2387904066736</v>
      </c>
      <c r="CF8" s="1">
        <v>1894.2503073560549</v>
      </c>
      <c r="CG8" s="1">
        <v>902.75301449668063</v>
      </c>
      <c r="CH8" s="1">
        <v>1100.1932712956334</v>
      </c>
      <c r="CI8" s="1">
        <v>9991.4579140051974</v>
      </c>
      <c r="CJ8" s="1">
        <v>2192.6839868447996</v>
      </c>
      <c r="CK8" s="1">
        <v>3065.4417095520507</v>
      </c>
      <c r="CL8" s="1">
        <v>1679.0905671653491</v>
      </c>
    </row>
    <row r="9" spans="1:90" x14ac:dyDescent="0.25">
      <c r="A9" s="4">
        <v>500</v>
      </c>
      <c r="B9" s="1">
        <v>534.0442031795269</v>
      </c>
      <c r="C9" s="1">
        <v>24.950495049504951</v>
      </c>
      <c r="D9" s="1">
        <v>67.661097852028647</v>
      </c>
      <c r="E9" s="1">
        <v>174.2150115824893</v>
      </c>
      <c r="F9" s="1">
        <v>8200.5119464831641</v>
      </c>
      <c r="G9" s="1">
        <v>250.80196399345334</v>
      </c>
      <c r="H9" s="1">
        <v>286.06004901960785</v>
      </c>
      <c r="I9" s="1">
        <v>2145.6231176551642</v>
      </c>
      <c r="J9" s="1">
        <v>7917.0276984572974</v>
      </c>
      <c r="K9" s="1">
        <v>2336.466649497811</v>
      </c>
      <c r="L9" s="1">
        <v>8661.1104739646453</v>
      </c>
      <c r="M9" s="1">
        <v>310.52598225602026</v>
      </c>
      <c r="N9" s="1">
        <v>2828.2809198259788</v>
      </c>
      <c r="O9" s="1">
        <v>539.02634135192272</v>
      </c>
      <c r="P9" s="1">
        <v>857.03303892705264</v>
      </c>
      <c r="Q9" s="1">
        <v>65.808297567954227</v>
      </c>
      <c r="R9" s="1">
        <v>142.92527821939586</v>
      </c>
      <c r="S9" s="1">
        <v>78.873239436619713</v>
      </c>
      <c r="T9" s="1">
        <v>121.37546468401487</v>
      </c>
      <c r="U9" s="1">
        <v>4658.5134396581707</v>
      </c>
      <c r="V9" s="1">
        <v>4063.6343206436245</v>
      </c>
      <c r="W9" s="1">
        <v>9892.2911163631306</v>
      </c>
      <c r="X9" s="1">
        <v>1630.0396256639406</v>
      </c>
      <c r="Y9" s="1">
        <v>3676.8560411029434</v>
      </c>
      <c r="Z9" s="1">
        <v>22.625400213447172</v>
      </c>
      <c r="AA9" s="1">
        <v>423.33894028595461</v>
      </c>
      <c r="AB9" s="1">
        <v>214.03053874963987</v>
      </c>
      <c r="AC9" s="1">
        <v>0.23980815347721823</v>
      </c>
      <c r="AD9" s="1">
        <v>31.732545253047654</v>
      </c>
      <c r="AE9" s="1">
        <v>26.10062893081761</v>
      </c>
      <c r="AF9" s="1">
        <v>70.253666270313119</v>
      </c>
      <c r="AG9" s="1">
        <v>88.39542797312626</v>
      </c>
      <c r="AH9" s="1">
        <v>237.39310215205339</v>
      </c>
      <c r="AI9" s="1">
        <v>327.02835168149602</v>
      </c>
      <c r="AJ9" s="1">
        <v>402.57423045491691</v>
      </c>
      <c r="AK9" s="1">
        <v>226.28155909850503</v>
      </c>
      <c r="AL9" s="1">
        <v>301.8293149636433</v>
      </c>
      <c r="AM9" s="1">
        <v>369.99354553792847</v>
      </c>
      <c r="AN9" s="1">
        <v>242.77314569376838</v>
      </c>
      <c r="AO9" s="1">
        <v>188.22673053442284</v>
      </c>
      <c r="AP9" s="1">
        <v>213.66231647634584</v>
      </c>
      <c r="AQ9" s="1">
        <v>245.48299603588566</v>
      </c>
      <c r="AR9" s="1">
        <v>595.44585263690487</v>
      </c>
      <c r="AS9" s="1">
        <v>1534.1113739891946</v>
      </c>
      <c r="AT9" s="1">
        <v>2522.1834136766447</v>
      </c>
      <c r="AU9" s="1">
        <v>655.98986608758594</v>
      </c>
      <c r="AV9" s="1">
        <v>1472.5444702242846</v>
      </c>
      <c r="AW9" s="1">
        <v>2937.5433933214231</v>
      </c>
      <c r="AX9" s="1">
        <v>714.69534050179209</v>
      </c>
      <c r="AY9" s="1">
        <v>1383.0095157212068</v>
      </c>
      <c r="AZ9" s="1">
        <v>358.01412996862513</v>
      </c>
      <c r="BA9" s="1">
        <v>405.85465017787567</v>
      </c>
      <c r="BB9" s="1">
        <v>268.44955152316788</v>
      </c>
      <c r="BC9" s="1">
        <v>504.81746587628339</v>
      </c>
      <c r="BD9" s="1">
        <v>450.66773431774379</v>
      </c>
      <c r="BE9" s="1">
        <v>869.39118316763927</v>
      </c>
      <c r="BF9" s="1">
        <v>2874.5844267151988</v>
      </c>
      <c r="BG9" s="1">
        <v>735.75658898951872</v>
      </c>
      <c r="BH9" s="1">
        <v>567.64748604511215</v>
      </c>
      <c r="BI9" s="1">
        <v>770.59514815747502</v>
      </c>
      <c r="BJ9" s="1">
        <v>155.29729379894414</v>
      </c>
      <c r="BK9" s="1">
        <v>326.90486439948342</v>
      </c>
      <c r="BL9" s="1">
        <v>763.14779270633392</v>
      </c>
      <c r="BM9" s="1">
        <v>1049.9318646377469</v>
      </c>
      <c r="BN9" s="1">
        <v>183.73245251857969</v>
      </c>
      <c r="BO9" s="1">
        <v>218.25537294563844</v>
      </c>
      <c r="BP9" s="1">
        <v>612.34212420653103</v>
      </c>
      <c r="BQ9" s="1">
        <v>8631.4216149240547</v>
      </c>
      <c r="BR9" s="1">
        <v>2301.9782722140517</v>
      </c>
      <c r="BS9" s="1">
        <v>2258.3196088808618</v>
      </c>
      <c r="BT9" s="1">
        <v>3158.6729471529306</v>
      </c>
      <c r="BU9" s="1">
        <v>6396.2279631496122</v>
      </c>
      <c r="BV9" s="1">
        <v>6486.3331205208215</v>
      </c>
      <c r="BW9" s="1">
        <v>131.25925925925927</v>
      </c>
      <c r="BX9" s="1">
        <v>70.463472113118613</v>
      </c>
      <c r="BY9" s="1">
        <v>524.38745133959242</v>
      </c>
      <c r="BZ9" s="1">
        <v>403.54954034729315</v>
      </c>
      <c r="CA9" s="1">
        <v>1658.6936731907147</v>
      </c>
      <c r="CB9" s="1">
        <v>1570.8831797084395</v>
      </c>
      <c r="CC9" s="1">
        <v>344.58174904942967</v>
      </c>
      <c r="CD9" s="1">
        <v>2435.0465900945787</v>
      </c>
      <c r="CE9" s="1">
        <v>2733.6015438967829</v>
      </c>
      <c r="CF9" s="1">
        <v>1806.5458302028551</v>
      </c>
      <c r="CG9" s="1">
        <v>854.94106489635556</v>
      </c>
      <c r="CH9" s="1">
        <v>1031.5652588880935</v>
      </c>
      <c r="CI9" s="1">
        <v>9857.2324510721919</v>
      </c>
      <c r="CJ9" s="1">
        <v>2085.0428546952112</v>
      </c>
      <c r="CK9" s="1">
        <v>2901.3462841250789</v>
      </c>
      <c r="CL9" s="1">
        <v>1620.9446179726228</v>
      </c>
    </row>
    <row r="10" spans="1:90" x14ac:dyDescent="0.25">
      <c r="A10" s="4">
        <v>600</v>
      </c>
      <c r="B10" s="1">
        <v>511.67119038386971</v>
      </c>
      <c r="C10" s="1">
        <v>22.524752475247524</v>
      </c>
      <c r="D10" s="1">
        <v>67.661097852028647</v>
      </c>
      <c r="E10" s="1">
        <v>151.2478652711317</v>
      </c>
      <c r="F10" s="1">
        <v>8090.0934201135533</v>
      </c>
      <c r="G10" s="1">
        <v>245.07364975450082</v>
      </c>
      <c r="H10" s="1">
        <v>265.51776960784315</v>
      </c>
      <c r="I10" s="1">
        <v>2055.8926005393596</v>
      </c>
      <c r="J10" s="1">
        <v>7803.5185025084484</v>
      </c>
      <c r="K10" s="1">
        <v>2218.8723280968325</v>
      </c>
      <c r="L10" s="1">
        <v>8579.0147201497748</v>
      </c>
      <c r="M10" s="1">
        <v>310.52598225602026</v>
      </c>
      <c r="N10" s="1">
        <v>2713.725295214419</v>
      </c>
      <c r="O10" s="1">
        <v>512.37643563224958</v>
      </c>
      <c r="P10" s="1">
        <v>839.51586522734704</v>
      </c>
      <c r="Q10" s="1">
        <v>65.808297567954227</v>
      </c>
      <c r="R10" s="1">
        <v>142.92527821939586</v>
      </c>
      <c r="S10" s="1">
        <v>77.699530516431921</v>
      </c>
      <c r="T10" s="1">
        <v>121.37546468401487</v>
      </c>
      <c r="U10" s="1">
        <v>4397.4611218760865</v>
      </c>
      <c r="V10" s="1">
        <v>3866.8389590543397</v>
      </c>
      <c r="W10" s="1">
        <v>9520.8327540664541</v>
      </c>
      <c r="X10" s="1">
        <v>1567.9959531236827</v>
      </c>
      <c r="Y10" s="1">
        <v>3561.6045704019371</v>
      </c>
      <c r="Z10" s="1">
        <v>17.716115261472787</v>
      </c>
      <c r="AA10" s="1">
        <v>413.24642556770397</v>
      </c>
      <c r="AB10" s="1">
        <v>214.03053874963987</v>
      </c>
      <c r="AC10" s="1">
        <v>0.23980815347721823</v>
      </c>
      <c r="AD10" s="1">
        <v>25.157000369412636</v>
      </c>
      <c r="AE10" s="1">
        <v>25.70754716981132</v>
      </c>
      <c r="AF10" s="1">
        <v>65.120887831946092</v>
      </c>
      <c r="AG10" s="1">
        <v>88.39542797312626</v>
      </c>
      <c r="AH10" s="1">
        <v>237.39310215205339</v>
      </c>
      <c r="AI10" s="1">
        <v>315.06937113557535</v>
      </c>
      <c r="AJ10" s="1">
        <v>358.91786979024789</v>
      </c>
      <c r="AK10" s="1">
        <v>226.28155909850503</v>
      </c>
      <c r="AL10" s="1">
        <v>301.8293149636433</v>
      </c>
      <c r="AM10" s="1">
        <v>369.93919217311549</v>
      </c>
      <c r="AN10" s="1">
        <v>243.13942840618824</v>
      </c>
      <c r="AO10" s="1">
        <v>188.22673053442284</v>
      </c>
      <c r="AP10" s="1">
        <v>213.7710712343665</v>
      </c>
      <c r="AQ10" s="1">
        <v>249.80179428332985</v>
      </c>
      <c r="AR10" s="1">
        <v>569.10013526845091</v>
      </c>
      <c r="AS10" s="1">
        <v>1471.3849359087537</v>
      </c>
      <c r="AT10" s="1">
        <v>2433.8076956383684</v>
      </c>
      <c r="AU10" s="1">
        <v>631.77705392689109</v>
      </c>
      <c r="AV10" s="1">
        <v>1407.9466357308584</v>
      </c>
      <c r="AW10" s="1">
        <v>2829.3709239327786</v>
      </c>
      <c r="AX10" s="1">
        <v>704.22033163968649</v>
      </c>
      <c r="AY10" s="1">
        <v>1322.2324306587659</v>
      </c>
      <c r="AZ10" s="1">
        <v>332.21452271855179</v>
      </c>
      <c r="BA10" s="1">
        <v>391.58902253091651</v>
      </c>
      <c r="BB10" s="1">
        <v>268.46815194477739</v>
      </c>
      <c r="BC10" s="1">
        <v>490.79556519807983</v>
      </c>
      <c r="BD10" s="1">
        <v>450.66773431774379</v>
      </c>
      <c r="BE10" s="1">
        <v>856.16842314822884</v>
      </c>
      <c r="BF10" s="1">
        <v>2748.3498751428451</v>
      </c>
      <c r="BG10" s="1">
        <v>725.4767477358298</v>
      </c>
      <c r="BH10" s="1">
        <v>525.4134589446162</v>
      </c>
      <c r="BI10" s="1">
        <v>744.5209248533348</v>
      </c>
      <c r="BJ10" s="1">
        <v>155.29729379894414</v>
      </c>
      <c r="BK10" s="1">
        <v>322.7292294446836</v>
      </c>
      <c r="BL10" s="1">
        <v>725.4097150450317</v>
      </c>
      <c r="BM10" s="1">
        <v>1005.1669316375198</v>
      </c>
      <c r="BN10" s="1">
        <v>183.73245251857969</v>
      </c>
      <c r="BO10" s="1">
        <v>218.25537294563844</v>
      </c>
      <c r="BP10" s="1">
        <v>593.1679863883254</v>
      </c>
      <c r="BQ10" s="1">
        <v>8508.2010163675914</v>
      </c>
      <c r="BR10" s="1">
        <v>2197.6335057007764</v>
      </c>
      <c r="BS10" s="1">
        <v>2146.6245248872128</v>
      </c>
      <c r="BT10" s="1">
        <v>3037.5167437511059</v>
      </c>
      <c r="BU10" s="1">
        <v>6232.3554895407851</v>
      </c>
      <c r="BV10" s="1">
        <v>6324.0987689845242</v>
      </c>
      <c r="BW10" s="1">
        <v>131.25925925925927</v>
      </c>
      <c r="BX10" s="1">
        <v>70.463472113118613</v>
      </c>
      <c r="BY10" s="1">
        <v>490.23159590344511</v>
      </c>
      <c r="BZ10" s="1">
        <v>385.06128702757917</v>
      </c>
      <c r="CA10" s="1">
        <v>1565.7808776674074</v>
      </c>
      <c r="CB10" s="1">
        <v>1497.6766686278356</v>
      </c>
      <c r="CC10" s="1">
        <v>344.58174904942967</v>
      </c>
      <c r="CD10" s="1">
        <v>2348.3960070628136</v>
      </c>
      <c r="CE10" s="1">
        <v>2625.3077677306896</v>
      </c>
      <c r="CF10" s="1">
        <v>1728.9593436240693</v>
      </c>
      <c r="CG10" s="1">
        <v>808.8280720769543</v>
      </c>
      <c r="CH10" s="1">
        <v>1008.0839895013123</v>
      </c>
      <c r="CI10" s="1">
        <v>9731.3279195934883</v>
      </c>
      <c r="CJ10" s="1">
        <v>1978.0394238122501</v>
      </c>
      <c r="CK10" s="1">
        <v>2769.6579469687067</v>
      </c>
      <c r="CL10" s="1">
        <v>1571.5753449997521</v>
      </c>
    </row>
    <row r="11" spans="1:90" x14ac:dyDescent="0.25">
      <c r="A11" s="4">
        <v>700</v>
      </c>
      <c r="B11" s="1">
        <v>505.66110895696005</v>
      </c>
      <c r="C11" s="1">
        <v>22.128712871287128</v>
      </c>
      <c r="D11" s="1">
        <v>67.661097852028647</v>
      </c>
      <c r="E11" s="1">
        <v>151.2478652711317</v>
      </c>
      <c r="F11" s="1">
        <v>7987.418217454755</v>
      </c>
      <c r="G11" s="1">
        <v>240.80196399345334</v>
      </c>
      <c r="H11" s="1">
        <v>260.56985294117646</v>
      </c>
      <c r="I11" s="1">
        <v>1966.9199425208164</v>
      </c>
      <c r="J11" s="1">
        <v>7711.5244322617227</v>
      </c>
      <c r="K11" s="1">
        <v>2106.7296549060006</v>
      </c>
      <c r="L11" s="1">
        <v>8498.1481251879159</v>
      </c>
      <c r="M11" s="1">
        <v>303.32699619771864</v>
      </c>
      <c r="N11" s="1">
        <v>2599.4717215661904</v>
      </c>
      <c r="O11" s="1">
        <v>491.76618478944062</v>
      </c>
      <c r="P11" s="1">
        <v>806.59347399411183</v>
      </c>
      <c r="Q11" s="1">
        <v>68.097281831187416</v>
      </c>
      <c r="R11" s="1">
        <v>154.21303656597775</v>
      </c>
      <c r="S11" s="1">
        <v>71.596244131455393</v>
      </c>
      <c r="T11" s="1">
        <v>131.04089219330854</v>
      </c>
      <c r="U11" s="1">
        <v>4185.2437024891933</v>
      </c>
      <c r="V11" s="1">
        <v>3708.6925255067645</v>
      </c>
      <c r="W11" s="1">
        <v>9238.4644793549287</v>
      </c>
      <c r="X11" s="1">
        <v>1432.4171655003795</v>
      </c>
      <c r="Y11" s="1">
        <v>3459.2859568594372</v>
      </c>
      <c r="Z11" s="1">
        <v>17.716115261472787</v>
      </c>
      <c r="AA11" s="1">
        <v>413.24642556770397</v>
      </c>
      <c r="AB11" s="1">
        <v>214.03053874963987</v>
      </c>
      <c r="AC11" s="1">
        <v>0.23980815347721823</v>
      </c>
      <c r="AD11" s="1">
        <v>16.328038418913927</v>
      </c>
      <c r="AE11" s="1">
        <v>25.70754716981132</v>
      </c>
      <c r="AF11" s="1">
        <v>65.120887831946092</v>
      </c>
      <c r="AG11" s="1">
        <v>88.500130878631879</v>
      </c>
      <c r="AH11" s="1">
        <v>220.98017103655673</v>
      </c>
      <c r="AI11" s="1">
        <v>314.13059870306137</v>
      </c>
      <c r="AJ11" s="1">
        <v>354.89648597112506</v>
      </c>
      <c r="AK11" s="1">
        <v>216.4626710627343</v>
      </c>
      <c r="AL11" s="1">
        <v>300.45924225028705</v>
      </c>
      <c r="AM11" s="1">
        <v>369.93919217311549</v>
      </c>
      <c r="AN11" s="1">
        <v>242.41168249072246</v>
      </c>
      <c r="AO11" s="1">
        <v>188.22673053442284</v>
      </c>
      <c r="AP11" s="1">
        <v>210.85281856081204</v>
      </c>
      <c r="AQ11" s="1">
        <v>249.80179428332985</v>
      </c>
      <c r="AR11" s="1">
        <v>564.70278506481077</v>
      </c>
      <c r="AS11" s="1">
        <v>1408.7609025742433</v>
      </c>
      <c r="AT11" s="1">
        <v>2298.0602141846839</v>
      </c>
      <c r="AU11" s="1">
        <v>602.28013029315957</v>
      </c>
      <c r="AV11" s="1">
        <v>1363.3955564930043</v>
      </c>
      <c r="AW11" s="1">
        <v>2731.3949772684359</v>
      </c>
      <c r="AX11" s="1">
        <v>696.02977667493792</v>
      </c>
      <c r="AY11" s="1">
        <v>1271.9496612557664</v>
      </c>
      <c r="AZ11" s="1">
        <v>320.27627925874094</v>
      </c>
      <c r="BA11" s="1">
        <v>379.90852109097068</v>
      </c>
      <c r="BB11" s="1">
        <v>268.46815194477739</v>
      </c>
      <c r="BC11" s="1">
        <v>490.79556519807983</v>
      </c>
      <c r="BD11" s="1">
        <v>450.66773431774379</v>
      </c>
      <c r="BE11" s="1">
        <v>782.28670258432976</v>
      </c>
      <c r="BF11" s="1">
        <v>2654.8720743217505</v>
      </c>
      <c r="BG11" s="1">
        <v>723.23801770631928</v>
      </c>
      <c r="BH11" s="1">
        <v>525.4134589446162</v>
      </c>
      <c r="BI11" s="1">
        <v>722.55425911935606</v>
      </c>
      <c r="BJ11" s="1">
        <v>160.75684871346814</v>
      </c>
      <c r="BK11" s="1">
        <v>288.5062419285407</v>
      </c>
      <c r="BL11" s="1">
        <v>707.16078547172594</v>
      </c>
      <c r="BM11" s="1">
        <v>966.18214853508971</v>
      </c>
      <c r="BN11" s="1">
        <v>183.73245251857969</v>
      </c>
      <c r="BO11" s="1">
        <v>218.25537294563844</v>
      </c>
      <c r="BP11" s="1">
        <v>585.92369609318757</v>
      </c>
      <c r="BQ11" s="1">
        <v>8397.3487145939289</v>
      </c>
      <c r="BR11" s="1">
        <v>2117.2853709062733</v>
      </c>
      <c r="BS11" s="1">
        <v>2052.8110762808151</v>
      </c>
      <c r="BT11" s="1">
        <v>2930.5560820886094</v>
      </c>
      <c r="BU11" s="1">
        <v>6093.5570173111946</v>
      </c>
      <c r="BV11" s="1">
        <v>6175.784513843304</v>
      </c>
      <c r="BW11" s="1">
        <v>133.33333333333334</v>
      </c>
      <c r="BX11" s="1">
        <v>70.463472113118613</v>
      </c>
      <c r="BY11" s="1">
        <v>488.9026633923707</v>
      </c>
      <c r="BZ11" s="1">
        <v>375.35750766087847</v>
      </c>
      <c r="CA11" s="1">
        <v>1486.3878550965219</v>
      </c>
      <c r="CB11" s="1">
        <v>1458.2225272929334</v>
      </c>
      <c r="CC11" s="1">
        <v>335.81749049429658</v>
      </c>
      <c r="CD11" s="1">
        <v>2274.4305169490044</v>
      </c>
      <c r="CE11" s="1">
        <v>2535.2606103995145</v>
      </c>
      <c r="CF11" s="1">
        <v>1668.4430708284954</v>
      </c>
      <c r="CG11" s="1">
        <v>776.38260398320006</v>
      </c>
      <c r="CH11" s="1">
        <v>975.03698401336192</v>
      </c>
      <c r="CI11" s="1">
        <v>9610.0148282085156</v>
      </c>
      <c r="CJ11" s="1">
        <v>1888.9572372407511</v>
      </c>
      <c r="CK11" s="1">
        <v>2668.8607542281225</v>
      </c>
      <c r="CL11" s="1">
        <v>1529.4557398215782</v>
      </c>
    </row>
    <row r="12" spans="1:90" x14ac:dyDescent="0.25">
      <c r="A12" s="4">
        <v>800</v>
      </c>
      <c r="B12" s="1">
        <v>482.59015122140363</v>
      </c>
      <c r="C12" s="1">
        <v>22.128712871287128</v>
      </c>
      <c r="D12" s="1">
        <v>67.661097852028647</v>
      </c>
      <c r="E12" s="1">
        <v>147.29206472667016</v>
      </c>
      <c r="F12" s="1">
        <v>7893.9765863843113</v>
      </c>
      <c r="G12" s="1">
        <v>231.37479541734862</v>
      </c>
      <c r="H12" s="1">
        <v>260.56985294117646</v>
      </c>
      <c r="I12" s="1">
        <v>1894.5178244522745</v>
      </c>
      <c r="J12" s="1">
        <v>7630.5477647728922</v>
      </c>
      <c r="K12" s="1">
        <v>2039.8966649497811</v>
      </c>
      <c r="L12" s="1">
        <v>8415.778363952526</v>
      </c>
      <c r="M12" s="1">
        <v>290.0126742712294</v>
      </c>
      <c r="N12" s="1">
        <v>2522.5568676196394</v>
      </c>
      <c r="O12" s="1">
        <v>477.84412319296041</v>
      </c>
      <c r="P12" s="1">
        <v>783.38240104677789</v>
      </c>
      <c r="Q12" s="1">
        <v>68.097281831187416</v>
      </c>
      <c r="R12" s="1">
        <v>147.05882352941177</v>
      </c>
      <c r="S12" s="1">
        <v>71.596244131455393</v>
      </c>
      <c r="T12" s="1">
        <v>131.04089219330854</v>
      </c>
      <c r="U12" s="1">
        <v>3973.3939484274856</v>
      </c>
      <c r="V12" s="1">
        <v>3582.9205807002563</v>
      </c>
      <c r="W12" s="1">
        <v>8990.5845961351315</v>
      </c>
      <c r="X12" s="1">
        <v>1429.9468847483349</v>
      </c>
      <c r="Y12" s="1">
        <v>3373.2272164587052</v>
      </c>
      <c r="Z12" s="1">
        <v>17.716115261472787</v>
      </c>
      <c r="AA12" s="1">
        <v>413.24642556770397</v>
      </c>
      <c r="AB12" s="1">
        <v>212.07144915010085</v>
      </c>
      <c r="AC12" s="1">
        <v>0.23980815347721823</v>
      </c>
      <c r="AD12" s="1">
        <v>16.328038418913927</v>
      </c>
      <c r="AE12" s="1">
        <v>21.69811320754717</v>
      </c>
      <c r="AF12" s="1">
        <v>59.036860879904879</v>
      </c>
      <c r="AG12" s="1">
        <v>87.81083675071983</v>
      </c>
      <c r="AH12" s="1">
        <v>220.98017103655673</v>
      </c>
      <c r="AI12" s="1">
        <v>309.39526466596288</v>
      </c>
      <c r="AJ12" s="1">
        <v>346.37700898937618</v>
      </c>
      <c r="AK12" s="1">
        <v>201.56722821914096</v>
      </c>
      <c r="AL12" s="1">
        <v>293.03482587064678</v>
      </c>
      <c r="AM12" s="1">
        <v>366.47416516628732</v>
      </c>
      <c r="AN12" s="1">
        <v>242.41168249072246</v>
      </c>
      <c r="AO12" s="1">
        <v>202.49366018596788</v>
      </c>
      <c r="AP12" s="1">
        <v>210.85281856081204</v>
      </c>
      <c r="AQ12" s="1">
        <v>244.80840114055221</v>
      </c>
      <c r="AR12" s="1">
        <v>549.89861261163935</v>
      </c>
      <c r="AS12" s="1">
        <v>1360.0692114834562</v>
      </c>
      <c r="AT12" s="1">
        <v>2201.8041162716854</v>
      </c>
      <c r="AU12" s="1">
        <v>593.15960912052117</v>
      </c>
      <c r="AV12" s="1">
        <v>1319.9606271532025</v>
      </c>
      <c r="AW12" s="1">
        <v>2655.3059683065349</v>
      </c>
      <c r="AX12" s="1">
        <v>673.87648194099802</v>
      </c>
      <c r="AY12" s="1">
        <v>1232.5063212955279</v>
      </c>
      <c r="AZ12" s="1">
        <v>303.88461278017292</v>
      </c>
      <c r="BA12" s="1">
        <v>378.83449093681179</v>
      </c>
      <c r="BB12" s="1">
        <v>268.46815194477739</v>
      </c>
      <c r="BC12" s="1">
        <v>492.88484206570206</v>
      </c>
      <c r="BD12" s="1">
        <v>450.66773431774379</v>
      </c>
      <c r="BE12" s="1">
        <v>767.44018215978792</v>
      </c>
      <c r="BF12" s="1">
        <v>2567.1210373724975</v>
      </c>
      <c r="BG12" s="1">
        <v>705.09819883993077</v>
      </c>
      <c r="BH12" s="1">
        <v>525.4134589446162</v>
      </c>
      <c r="BI12" s="1">
        <v>693.16339759553057</v>
      </c>
      <c r="BJ12" s="1">
        <v>160.75684871346814</v>
      </c>
      <c r="BK12" s="1">
        <v>283.38355574687904</v>
      </c>
      <c r="BL12" s="1">
        <v>695.73305772921901</v>
      </c>
      <c r="BM12" s="1">
        <v>934.27208721326372</v>
      </c>
      <c r="BN12" s="1">
        <v>175.39223781998348</v>
      </c>
      <c r="BO12" s="1">
        <v>217.00379266750949</v>
      </c>
      <c r="BP12" s="1">
        <v>582.45533669262488</v>
      </c>
      <c r="BQ12" s="1">
        <v>8285.9325584216404</v>
      </c>
      <c r="BR12" s="1">
        <v>2054.5752486677102</v>
      </c>
      <c r="BS12" s="1">
        <v>1985.8178601697268</v>
      </c>
      <c r="BT12" s="1">
        <v>2830.1343291126445</v>
      </c>
      <c r="BU12" s="1">
        <v>5957.5148975297507</v>
      </c>
      <c r="BV12" s="1">
        <v>6038.5301549335036</v>
      </c>
      <c r="BW12" s="1">
        <v>133.33333333333334</v>
      </c>
      <c r="BX12" s="1">
        <v>70.463472113118613</v>
      </c>
      <c r="BY12" s="1">
        <v>488.9026633923707</v>
      </c>
      <c r="BZ12" s="1">
        <v>357.20122574055159</v>
      </c>
      <c r="CA12" s="1">
        <v>1432.294929806242</v>
      </c>
      <c r="CB12" s="1">
        <v>1408.878865136955</v>
      </c>
      <c r="CC12" s="1">
        <v>319.71958174904944</v>
      </c>
      <c r="CD12" s="1">
        <v>2180.1839128686561</v>
      </c>
      <c r="CE12" s="1">
        <v>2459.9162685010815</v>
      </c>
      <c r="CF12" s="1">
        <v>1620.4156990642716</v>
      </c>
      <c r="CG12" s="1">
        <v>776.38260398320006</v>
      </c>
      <c r="CH12" s="1">
        <v>934.78644714865186</v>
      </c>
      <c r="CI12" s="1">
        <v>9476.4231284422312</v>
      </c>
      <c r="CJ12" s="1">
        <v>1805.3761643480696</v>
      </c>
      <c r="CK12" s="1">
        <v>2579.1707769286536</v>
      </c>
      <c r="CL12" s="1">
        <v>1493.5836628457366</v>
      </c>
    </row>
    <row r="13" spans="1:90" x14ac:dyDescent="0.25">
      <c r="A13" s="4">
        <v>900</v>
      </c>
      <c r="B13" s="1">
        <v>463.51298953082591</v>
      </c>
      <c r="C13" s="1">
        <v>22.128712871287128</v>
      </c>
      <c r="D13" s="1">
        <v>74.171307345531687</v>
      </c>
      <c r="E13" s="1">
        <v>142.81293857053481</v>
      </c>
      <c r="F13" s="1">
        <v>7800.0049000287609</v>
      </c>
      <c r="G13" s="1">
        <v>231.37479541734862</v>
      </c>
      <c r="H13" s="1">
        <v>260.56985294117646</v>
      </c>
      <c r="I13" s="1">
        <v>1862.49680124407</v>
      </c>
      <c r="J13" s="1">
        <v>7546.4284170457522</v>
      </c>
      <c r="K13" s="1">
        <v>1984.2084084470771</v>
      </c>
      <c r="L13" s="1">
        <v>8342.0855560273885</v>
      </c>
      <c r="M13" s="1">
        <v>289.42965779467681</v>
      </c>
      <c r="N13" s="1">
        <v>2436.7507768800497</v>
      </c>
      <c r="O13" s="1">
        <v>474.37860693674645</v>
      </c>
      <c r="P13" s="1">
        <v>757.68114164213284</v>
      </c>
      <c r="Q13" s="1">
        <v>72.389127324749637</v>
      </c>
      <c r="R13" s="1">
        <v>147.05882352941177</v>
      </c>
      <c r="S13" s="1">
        <v>90.140845070422529</v>
      </c>
      <c r="T13" s="1">
        <v>123.60594795539033</v>
      </c>
      <c r="U13" s="1">
        <v>3798.4746857455161</v>
      </c>
      <c r="V13" s="1">
        <v>3462.8432738550046</v>
      </c>
      <c r="W13" s="1">
        <v>8735.6561935214795</v>
      </c>
      <c r="X13" s="1">
        <v>1429.9468847483349</v>
      </c>
      <c r="Y13" s="1">
        <v>3284.5146412804138</v>
      </c>
      <c r="Z13" s="1">
        <v>28.281750266808963</v>
      </c>
      <c r="AA13" s="1">
        <v>418.71320437342303</v>
      </c>
      <c r="AB13" s="1">
        <v>206.30942091616248</v>
      </c>
      <c r="AC13" s="1">
        <v>1.8225419664268585</v>
      </c>
      <c r="AD13" s="1">
        <v>19.431104543775398</v>
      </c>
      <c r="AE13" s="1">
        <v>21.69811320754717</v>
      </c>
      <c r="AF13" s="1">
        <v>59.036860879904879</v>
      </c>
      <c r="AG13" s="1">
        <v>78.884914056365062</v>
      </c>
      <c r="AH13" s="1">
        <v>220.98017103655673</v>
      </c>
      <c r="AI13" s="1">
        <v>309.39526466596288</v>
      </c>
      <c r="AJ13" s="1">
        <v>346.37700898937618</v>
      </c>
      <c r="AK13" s="1">
        <v>201.56722821914096</v>
      </c>
      <c r="AL13" s="1">
        <v>293.03482587064678</v>
      </c>
      <c r="AM13" s="1">
        <v>366.47416516628732</v>
      </c>
      <c r="AN13" s="1">
        <v>242.41168249072246</v>
      </c>
      <c r="AO13" s="1">
        <v>202.49366018596788</v>
      </c>
      <c r="AP13" s="1">
        <v>210.85281856081204</v>
      </c>
      <c r="AQ13" s="1">
        <v>229.41094651922944</v>
      </c>
      <c r="AR13" s="1">
        <v>538.54418898161816</v>
      </c>
      <c r="AS13" s="1">
        <v>1326.9412761750061</v>
      </c>
      <c r="AT13" s="1">
        <v>2133.022544236931</v>
      </c>
      <c r="AU13" s="1">
        <v>579.8407528049222</v>
      </c>
      <c r="AV13" s="1">
        <v>1278.7492090276312</v>
      </c>
      <c r="AW13" s="1">
        <v>2579.0063474080207</v>
      </c>
      <c r="AX13" s="1">
        <v>667.15112844145108</v>
      </c>
      <c r="AY13" s="1">
        <v>1222.9253604586077</v>
      </c>
      <c r="AZ13" s="1">
        <v>303.88461278017292</v>
      </c>
      <c r="BA13" s="1">
        <v>378.83449093681179</v>
      </c>
      <c r="BB13" s="1">
        <v>255.75269706113338</v>
      </c>
      <c r="BC13" s="1">
        <v>492.88484206570206</v>
      </c>
      <c r="BD13" s="1">
        <v>426.61572704323987</v>
      </c>
      <c r="BE13" s="1">
        <v>767.44018215978792</v>
      </c>
      <c r="BF13" s="1">
        <v>2484.3812164049605</v>
      </c>
      <c r="BG13" s="1">
        <v>696.12699704894681</v>
      </c>
      <c r="BH13" s="1">
        <v>563.06986781764226</v>
      </c>
      <c r="BI13" s="1">
        <v>680.48164003842669</v>
      </c>
      <c r="BJ13" s="1">
        <v>153.31225325677937</v>
      </c>
      <c r="BK13" s="1">
        <v>283.38355574687904</v>
      </c>
      <c r="BL13" s="1">
        <v>691.61376051971058</v>
      </c>
      <c r="BM13" s="1">
        <v>893.70883488530546</v>
      </c>
      <c r="BN13" s="1">
        <v>168.04293971924031</v>
      </c>
      <c r="BO13" s="1">
        <v>209.06447534766119</v>
      </c>
      <c r="BP13" s="1">
        <v>579.3992539755252</v>
      </c>
      <c r="BQ13" s="1">
        <v>8191.2930743170064</v>
      </c>
      <c r="BR13" s="1">
        <v>2015.6443221531699</v>
      </c>
      <c r="BS13" s="1">
        <v>1930.8531859851444</v>
      </c>
      <c r="BT13" s="1">
        <v>2753.5518866732377</v>
      </c>
      <c r="BU13" s="1">
        <v>5832.0725690944773</v>
      </c>
      <c r="BV13" s="1">
        <v>5908.5998435378433</v>
      </c>
      <c r="BW13" s="1">
        <v>133.33333333333334</v>
      </c>
      <c r="BX13" s="1">
        <v>81.225451688923798</v>
      </c>
      <c r="BY13" s="1">
        <v>484.74056994859563</v>
      </c>
      <c r="BZ13" s="1">
        <v>348.13585291113378</v>
      </c>
      <c r="CA13" s="1">
        <v>1395.271180843753</v>
      </c>
      <c r="CB13" s="1">
        <v>1363.7549846375107</v>
      </c>
      <c r="CC13" s="1">
        <v>319.71958174904944</v>
      </c>
      <c r="CD13" s="1">
        <v>2121.0730581633188</v>
      </c>
      <c r="CE13" s="1">
        <v>2393.8119620873736</v>
      </c>
      <c r="CF13" s="1">
        <v>1581.9556382760741</v>
      </c>
      <c r="CG13" s="1">
        <v>756.94621325023707</v>
      </c>
      <c r="CH13" s="1">
        <v>918.46098783106652</v>
      </c>
      <c r="CI13" s="1">
        <v>9351.4751017359431</v>
      </c>
      <c r="CJ13" s="1">
        <v>1740.0096950651282</v>
      </c>
      <c r="CK13" s="1">
        <v>2491.3387370898158</v>
      </c>
      <c r="CL13" s="1">
        <v>1463.9980959703942</v>
      </c>
    </row>
    <row r="14" spans="1:90" x14ac:dyDescent="0.25">
      <c r="A14" s="4">
        <v>1000</v>
      </c>
      <c r="B14" s="1">
        <v>463.51298953082591</v>
      </c>
      <c r="C14" s="1">
        <v>22.128712871287128</v>
      </c>
      <c r="D14" s="1">
        <v>74.171307345531687</v>
      </c>
      <c r="E14" s="1">
        <v>142.81293857053481</v>
      </c>
      <c r="F14" s="1">
        <v>7713.3834698594974</v>
      </c>
      <c r="G14" s="1">
        <v>231.37479541734862</v>
      </c>
      <c r="H14" s="1">
        <v>269.37806372549022</v>
      </c>
      <c r="I14" s="1">
        <v>1823.505442806244</v>
      </c>
      <c r="J14" s="1">
        <v>7473.9484350486055</v>
      </c>
      <c r="K14" s="1">
        <v>1931.8407159412825</v>
      </c>
      <c r="L14" s="1">
        <v>8271.6069109382897</v>
      </c>
      <c r="M14" s="1">
        <v>286.5082382762991</v>
      </c>
      <c r="N14" s="1">
        <v>2362.870105655687</v>
      </c>
      <c r="O14" s="1">
        <v>474.37860693674645</v>
      </c>
      <c r="P14" s="1">
        <v>753.12806673209025</v>
      </c>
      <c r="Q14" s="1">
        <v>68.526466380543638</v>
      </c>
      <c r="R14" s="1">
        <v>147.05882352941177</v>
      </c>
      <c r="S14" s="1">
        <v>78.16901408450704</v>
      </c>
      <c r="T14" s="1">
        <v>123.60594795539033</v>
      </c>
      <c r="U14" s="1">
        <v>3666.4132756993095</v>
      </c>
      <c r="V14" s="1">
        <v>3423.5381365454627</v>
      </c>
      <c r="W14" s="1">
        <v>8538.2837480884191</v>
      </c>
      <c r="X14" s="1">
        <v>1415.5804738217689</v>
      </c>
      <c r="Y14" s="1">
        <v>3210.4970257331597</v>
      </c>
      <c r="Z14" s="1">
        <v>24.86659551760939</v>
      </c>
      <c r="AA14" s="1">
        <v>418.71320437342303</v>
      </c>
      <c r="AB14" s="1">
        <v>206.30942091616248</v>
      </c>
      <c r="AC14" s="1">
        <v>1.8225419664268585</v>
      </c>
      <c r="AD14" s="1">
        <v>19.431104543775398</v>
      </c>
      <c r="AE14" s="1">
        <v>21.69811320754717</v>
      </c>
      <c r="AF14" s="1">
        <v>59.036860879904879</v>
      </c>
      <c r="AG14" s="1">
        <v>60.090742518104875</v>
      </c>
      <c r="AH14" s="1">
        <v>233.67634620806317</v>
      </c>
      <c r="AI14" s="1">
        <v>299.57397074347762</v>
      </c>
      <c r="AJ14" s="1">
        <v>346.37700898937618</v>
      </c>
      <c r="AK14" s="1">
        <v>201.56722821914096</v>
      </c>
      <c r="AL14" s="1">
        <v>307.89513968618445</v>
      </c>
      <c r="AM14" s="1">
        <v>366.47416516628732</v>
      </c>
      <c r="AN14" s="1">
        <v>246.52272398669817</v>
      </c>
      <c r="AO14" s="1">
        <v>215.75091575091574</v>
      </c>
      <c r="AP14" s="1">
        <v>207.04187058183797</v>
      </c>
      <c r="AQ14" s="1">
        <v>226.35788302385424</v>
      </c>
      <c r="AR14" s="1">
        <v>537.89886044655032</v>
      </c>
      <c r="AS14" s="1">
        <v>1285.0277199053639</v>
      </c>
      <c r="AT14" s="1">
        <v>2073.9110354184108</v>
      </c>
      <c r="AU14" s="1">
        <v>565.43612015924714</v>
      </c>
      <c r="AV14" s="1">
        <v>1252.016100681994</v>
      </c>
      <c r="AW14" s="1">
        <v>2525.4244919894841</v>
      </c>
      <c r="AX14" s="1">
        <v>636.68517862066244</v>
      </c>
      <c r="AY14" s="1">
        <v>1189.8770483892761</v>
      </c>
      <c r="AZ14" s="1">
        <v>284.22454461323161</v>
      </c>
      <c r="BA14" s="1">
        <v>351.11807555480266</v>
      </c>
      <c r="BB14" s="1">
        <v>250.17877071880295</v>
      </c>
      <c r="BC14" s="1">
        <v>467.47868869262174</v>
      </c>
      <c r="BD14" s="1">
        <v>426.61572704323987</v>
      </c>
      <c r="BE14" s="1">
        <v>764.23123343577743</v>
      </c>
      <c r="BF14" s="1">
        <v>2427.9434016167943</v>
      </c>
      <c r="BG14" s="1">
        <v>696.12699704894681</v>
      </c>
      <c r="BH14" s="1">
        <v>530.17990911165987</v>
      </c>
      <c r="BI14" s="1">
        <v>660.75808873592803</v>
      </c>
      <c r="BJ14" s="1">
        <v>147.8582457308222</v>
      </c>
      <c r="BK14" s="1">
        <v>283.38355574687904</v>
      </c>
      <c r="BL14" s="1">
        <v>678.70958216447661</v>
      </c>
      <c r="BM14" s="1">
        <v>878.29888712241655</v>
      </c>
      <c r="BN14" s="1">
        <v>168.04293971924031</v>
      </c>
      <c r="BO14" s="1">
        <v>209.06447534766119</v>
      </c>
      <c r="BP14" s="1">
        <v>579.3992539755252</v>
      </c>
      <c r="BQ14" s="1">
        <v>8087.0772716638794</v>
      </c>
      <c r="BR14" s="1">
        <v>1967.8163100716354</v>
      </c>
      <c r="BS14" s="1">
        <v>1884.2031243638949</v>
      </c>
      <c r="BT14" s="1">
        <v>2679.3435817726895</v>
      </c>
      <c r="BU14" s="1">
        <v>5714.2003076759856</v>
      </c>
      <c r="BV14" s="1">
        <v>5794.7644525173318</v>
      </c>
      <c r="BW14" s="1">
        <v>140</v>
      </c>
      <c r="BX14" s="1">
        <v>63.550667714061269</v>
      </c>
      <c r="BY14" s="1">
        <v>484.74056994859563</v>
      </c>
      <c r="BZ14" s="1">
        <v>348.13585291113378</v>
      </c>
      <c r="CA14" s="1">
        <v>1390.043017662231</v>
      </c>
      <c r="CB14" s="1">
        <v>1330.5157874092959</v>
      </c>
      <c r="CC14" s="1">
        <v>326.77756653992395</v>
      </c>
      <c r="CD14" s="1">
        <v>2066.6369469065226</v>
      </c>
      <c r="CE14" s="1">
        <v>2311.8889390378658</v>
      </c>
      <c r="CF14" s="1">
        <v>1539.4786046035106</v>
      </c>
      <c r="CG14" s="1">
        <v>741.55534480422705</v>
      </c>
      <c r="CH14" s="1">
        <v>881.98282032927705</v>
      </c>
      <c r="CI14" s="1">
        <v>9234.7981537576779</v>
      </c>
      <c r="CJ14" s="1">
        <v>1688.2054518025716</v>
      </c>
      <c r="CK14" s="1">
        <v>2437.4178442814864</v>
      </c>
      <c r="CL14" s="1">
        <v>1437.644359055985</v>
      </c>
    </row>
    <row r="15" spans="1:90" x14ac:dyDescent="0.25">
      <c r="A15" s="4" t="s">
        <v>102</v>
      </c>
      <c r="B15" s="1">
        <v>540.29081039162452</v>
      </c>
      <c r="C15" s="1">
        <v>30.376237623762371</v>
      </c>
      <c r="D15" s="1">
        <v>74.648634314505429</v>
      </c>
      <c r="E15" s="1">
        <v>170.12664648889941</v>
      </c>
      <c r="F15" s="1">
        <v>8161.3033224325436</v>
      </c>
      <c r="G15" s="1">
        <v>255.22585924713584</v>
      </c>
      <c r="H15" s="1">
        <v>295.83333333333337</v>
      </c>
      <c r="I15" s="1">
        <v>2206.4957382728689</v>
      </c>
      <c r="J15" s="1">
        <v>7874.1181208377939</v>
      </c>
      <c r="K15" s="1">
        <v>2356.4465297450429</v>
      </c>
      <c r="L15" s="1">
        <v>8624.7443733940054</v>
      </c>
      <c r="M15" s="1">
        <v>343.56463878326991</v>
      </c>
      <c r="N15" s="1">
        <v>2845.379863269111</v>
      </c>
      <c r="O15" s="1">
        <v>568.15210559396587</v>
      </c>
      <c r="P15" s="1">
        <v>903.04526496565268</v>
      </c>
      <c r="Q15" s="1">
        <v>77.539341917024331</v>
      </c>
      <c r="R15" s="1">
        <v>149.61844197138311</v>
      </c>
      <c r="S15" s="1">
        <v>79.272300469483554</v>
      </c>
      <c r="T15" s="1">
        <v>130.33457249070631</v>
      </c>
      <c r="U15" s="1">
        <v>4826.3645848859742</v>
      </c>
      <c r="V15" s="1">
        <v>4126.6236684794821</v>
      </c>
      <c r="W15" s="1">
        <v>9878.9312526067006</v>
      </c>
      <c r="X15" s="1">
        <v>1738.3247618244666</v>
      </c>
      <c r="Y15" s="1">
        <v>3666.9901295969676</v>
      </c>
      <c r="Z15" s="1">
        <v>23.60725720384205</v>
      </c>
      <c r="AA15" s="1">
        <v>457.79226240538276</v>
      </c>
      <c r="AB15" s="1">
        <v>225.36012676462116</v>
      </c>
      <c r="AC15" s="1">
        <v>1.8081534772182255</v>
      </c>
      <c r="AD15" s="1">
        <v>26.911710380495016</v>
      </c>
      <c r="AE15" s="1">
        <v>26.061320754716984</v>
      </c>
      <c r="AF15" s="1">
        <v>74.671026555687689</v>
      </c>
      <c r="AG15" s="1">
        <v>89.532327022074853</v>
      </c>
      <c r="AH15" s="1">
        <v>243.63734611408705</v>
      </c>
      <c r="AI15" s="1">
        <v>338.26760669582262</v>
      </c>
      <c r="AJ15" s="1">
        <v>400.69156905475336</v>
      </c>
      <c r="AK15" s="1">
        <v>227.91247007813558</v>
      </c>
      <c r="AL15" s="1">
        <v>316.16838882510524</v>
      </c>
      <c r="AM15" s="1">
        <v>399.10724598294655</v>
      </c>
      <c r="AN15" s="1">
        <v>255.33134126945873</v>
      </c>
      <c r="AO15" s="1">
        <v>213.05297266835728</v>
      </c>
      <c r="AP15" s="1">
        <v>220.18714881276054</v>
      </c>
      <c r="AQ15" s="1">
        <v>257.19382432714377</v>
      </c>
      <c r="AR15" s="1">
        <v>614.55309495383494</v>
      </c>
      <c r="AS15" s="1">
        <v>1579.6339913132529</v>
      </c>
      <c r="AT15" s="1">
        <v>2718.1341107871717</v>
      </c>
      <c r="AU15" s="1">
        <v>684.17661961635906</v>
      </c>
      <c r="AV15" s="1">
        <v>1518.9805245025661</v>
      </c>
      <c r="AW15" s="1">
        <v>2946.971763475533</v>
      </c>
      <c r="AX15" s="1">
        <v>747.90046870692026</v>
      </c>
      <c r="AY15" s="1">
        <v>1432.9871643922875</v>
      </c>
      <c r="AZ15" s="1">
        <v>364.43649414260886</v>
      </c>
      <c r="BA15" s="1">
        <v>407.81111299339312</v>
      </c>
      <c r="BB15" s="1">
        <v>276.86665564419457</v>
      </c>
      <c r="BC15" s="1">
        <v>525.14033858926837</v>
      </c>
      <c r="BD15" s="1">
        <v>495.51043674167369</v>
      </c>
      <c r="BE15" s="1">
        <v>861.36731824459662</v>
      </c>
      <c r="BF15" s="1">
        <v>2890.1454638760738</v>
      </c>
      <c r="BG15" s="1">
        <v>819.99918591635287</v>
      </c>
      <c r="BH15" s="1">
        <v>607.20922993920033</v>
      </c>
      <c r="BI15" s="1">
        <v>810.22225952973872</v>
      </c>
      <c r="BJ15" s="1">
        <v>149.65439769228632</v>
      </c>
      <c r="BK15" s="1">
        <v>329.6470081790788</v>
      </c>
      <c r="BL15" s="1">
        <v>806.68979772626608</v>
      </c>
      <c r="BM15" s="1">
        <v>1091.1798773563478</v>
      </c>
      <c r="BN15" s="1">
        <v>196.01981833195708</v>
      </c>
      <c r="BO15" s="1">
        <v>218.21871049304681</v>
      </c>
      <c r="BP15" s="1">
        <v>648.66239120476416</v>
      </c>
      <c r="BQ15" s="1">
        <v>8594.8521804680659</v>
      </c>
      <c r="BR15" s="1">
        <v>2372.0446494931766</v>
      </c>
      <c r="BS15" s="1">
        <v>2305.566082776028</v>
      </c>
      <c r="BT15" s="1">
        <v>3219.6086385118915</v>
      </c>
      <c r="BU15" s="1">
        <v>6360.8139444414974</v>
      </c>
      <c r="BV15" s="1">
        <v>6444.6392827918608</v>
      </c>
      <c r="BW15" s="1">
        <v>134.72592592592591</v>
      </c>
      <c r="BX15" s="1">
        <v>74.320502749410849</v>
      </c>
      <c r="BY15" s="1">
        <v>541.28013391975867</v>
      </c>
      <c r="BZ15" s="1">
        <v>406.23084780388155</v>
      </c>
      <c r="CA15" s="1">
        <v>1718.2699670673912</v>
      </c>
      <c r="CB15" s="1">
        <v>1610.866379028568</v>
      </c>
      <c r="CC15" s="1">
        <v>361.09481939163499</v>
      </c>
      <c r="CD15" s="1">
        <v>2485.5955315466508</v>
      </c>
      <c r="CE15" s="1">
        <v>2771.3435948516017</v>
      </c>
      <c r="CF15" s="1">
        <v>1824.23186599276</v>
      </c>
      <c r="CG15" s="1">
        <v>893.5965316352798</v>
      </c>
      <c r="CH15" s="1">
        <v>1088.0031018849916</v>
      </c>
      <c r="CI15" s="1">
        <v>9817.9396566827581</v>
      </c>
      <c r="CJ15" s="1">
        <v>2123.9784869847927</v>
      </c>
      <c r="CK15" s="1">
        <v>2955.6942083932545</v>
      </c>
      <c r="CL15" s="1">
        <v>1642.4990145277764</v>
      </c>
    </row>
    <row r="22" spans="1:90" x14ac:dyDescent="0.25">
      <c r="A22" s="4">
        <v>100</v>
      </c>
      <c r="B22" cm="1">
        <f t="array" ref="B22:B31">STANDARDIZE(B5:B14, GETPIVOTDATA(" PRD",$A$3,"name","a280"), STDEVA(B5:B14))</f>
        <v>2.3396119766693793</v>
      </c>
      <c r="C22" cm="1">
        <f t="array" ref="C22:C31">STANDARDIZE(C5:C14, C15, STDEVA(C5:C14))</f>
        <v>2.064319937937757</v>
      </c>
      <c r="D22" cm="1">
        <f t="array" ref="D22:D31">STANDARDIZE(D5:D14, D15, STDEVA(D5:D14))</f>
        <v>2.1079492354671356</v>
      </c>
      <c r="E22" cm="1">
        <f t="array" ref="E22:E31">STANDARDIZE(E5:E14, E15, STDEVA(E5:E14))</f>
        <v>2.0728124935181902</v>
      </c>
      <c r="F22" cm="1">
        <f t="array" ref="F22:F31">STANDARDIZE(F5:F14, F15, STDEVA(F5:F14))</f>
        <v>1.59094373856508</v>
      </c>
      <c r="G22" cm="1">
        <f t="array" ref="G22:G31">STANDARDIZE(G5:G14, G15, STDEVA(G5:G14))</f>
        <v>2.5697523672074816</v>
      </c>
      <c r="H22" cm="1">
        <f t="array" ref="H22:H31">STANDARDIZE(H5:H14, H15, STDEVA(H5:H14))</f>
        <v>2.2832217292238401</v>
      </c>
      <c r="I22" cm="1">
        <f t="array" ref="I22:I31">STANDARDIZE(I5:I14, I15, STDEVA(I5:I14))</f>
        <v>1.9615529163398815</v>
      </c>
      <c r="J22" cm="1">
        <f t="array" ref="J22:J31">STANDARDIZE(J5:J14, J15, STDEVA(J5:J14))</f>
        <v>1.5580806403134695</v>
      </c>
      <c r="K22" cm="1">
        <f t="array" ref="K22:K31">STANDARDIZE(K5:K14, K15, STDEVA(K5:K14))</f>
        <v>1.913216961451252</v>
      </c>
      <c r="L22" cm="1">
        <f t="array" ref="L22:L31">STANDARDIZE(L5:L14, L15, STDEVA(L5:L14))</f>
        <v>1.5183231096168808</v>
      </c>
      <c r="M22" cm="1">
        <f t="array" ref="M22:M31">STANDARDIZE(M5:M14, M15, STDEVA(M5:M14))</f>
        <v>2.3333468879088946</v>
      </c>
      <c r="N22" cm="1">
        <f t="array" ref="N22:N31">STANDARDIZE(N5:N14, N15, STDEVA(N5:N14))</f>
        <v>1.8333228240322836</v>
      </c>
      <c r="O22" cm="1">
        <f t="array" ref="O22:O31">STANDARDIZE(O5:O14, O15, STDEVA(O5:O14))</f>
        <v>2.2557811644005508</v>
      </c>
      <c r="P22" cm="1">
        <f t="array" ref="P22:P31">STANDARDIZE(P5:P14, P15, STDEVA(P5:P14))</f>
        <v>2.125417145007221</v>
      </c>
      <c r="Q22" cm="1">
        <f t="array" ref="Q22:Q31">STANDARDIZE(Q5:Q14, Q15, STDEVA(Q5:Q14))</f>
        <v>1.9595917942265526</v>
      </c>
      <c r="R22" cm="1">
        <f t="array" ref="R22:R31">STANDARDIZE(R5:R14, R15, STDEVA(R5:R14))</f>
        <v>2.5978500011176138</v>
      </c>
      <c r="S22" cm="1">
        <f t="array" ref="S22:S31">STANDARDIZE(S5:S14, S15, STDEVA(S5:S14))</f>
        <v>1.3477744163604524</v>
      </c>
      <c r="T22" cm="1">
        <f t="array" ref="T22:T31">STANDARDIZE(T5:T14, T15, STDEVA(T5:T14))</f>
        <v>2.5954925561303703</v>
      </c>
      <c r="U22" cm="1">
        <f t="array" ref="U22:U31">STANDARDIZE(U5:U14, U15, STDEVA(U5:U14))</f>
        <v>1.995977368602815</v>
      </c>
      <c r="V22" cm="1">
        <f t="array" ref="V22:V31">STANDARDIZE(V5:V14, V15, STDEVA(V5:V14))</f>
        <v>1.9081039502623602</v>
      </c>
      <c r="W22" cm="1">
        <f t="array" ref="W22:W31">STANDARDIZE(W5:W14, W15, STDEVA(W5:W14))</f>
        <v>1.6924820574804369</v>
      </c>
      <c r="X22" cm="1">
        <f t="array" ref="X22:X31">STANDARDIZE(X5:X14, X15, STDEVA(X5:X14))</f>
        <v>2.2609985594255173</v>
      </c>
      <c r="Y22" cm="1">
        <f t="array" ref="Y22:Y31">STANDARDIZE(Y5:Y14, Y15, STDEVA(Y5:Y14))</f>
        <v>1.6925186050300147</v>
      </c>
      <c r="Z22" cm="1">
        <f t="array" ref="Z22:Z31">STANDARDIZE(Z5:Z14, Z15, STDEVA(Z5:Z14))</f>
        <v>0.73398124224332895</v>
      </c>
      <c r="AA22" cm="1">
        <f t="array" ref="AA22:AA31">STANDARDIZE(AA5:AA14, AA15, STDEVA(AA5:AA14))</f>
        <v>2.198176210722798</v>
      </c>
      <c r="AB22" cm="1">
        <f t="array" ref="AB22:AB31">STANDARDIZE(AB5:AB14, AB15, STDEVA(AB5:AB14))</f>
        <v>2.6437839605203677</v>
      </c>
      <c r="AC22" cm="1">
        <f t="array" ref="AC22:AC31">STANDARDIZE(AC5:AC14, AC15, STDEVA(AC5:AC14))</f>
        <v>1.1788241271008482</v>
      </c>
      <c r="AD22" cm="1">
        <f t="array" ref="AD22:AD31">STANDARDIZE(AD5:AD14, AD15, STDEVA(AD5:AD14))</f>
        <v>1.5865339577823969</v>
      </c>
      <c r="AE22" cm="1">
        <f t="array" ref="AE22:AE31">STANDARDIZE(AE5:AE14, AE15, STDEVA(AE5:AE14))</f>
        <v>2.0185536534969386</v>
      </c>
      <c r="AF22" cm="1">
        <f t="array" ref="AF22:AF31">STANDARDIZE(AF5:AF14, AF15, STDEVA(AF5:AF14))</f>
        <v>1.8038573861333109</v>
      </c>
      <c r="AG22" cm="1">
        <f t="array" ref="AG22:AG31">STANDARDIZE(AG5:AG14, AG15, STDEVA(AG5:AG14))</f>
        <v>1.5312990061487437</v>
      </c>
      <c r="AH22" cm="1">
        <f t="array" ref="AH22:AH31">STANDARDIZE(AH5:AH14, AH15, STDEVA(AH5:AH14))</f>
        <v>2.1287187549739293</v>
      </c>
      <c r="AI22" cm="1">
        <f t="array" ref="AI22:AI31">STANDARDIZE(AI5:AI14, AI15, STDEVA(AI5:AI14))</f>
        <v>2.1917858641378665</v>
      </c>
      <c r="AJ22" cm="1">
        <f t="array" ref="AJ22:AJ31">STANDARDIZE(AJ5:AJ14, AJ15, STDEVA(AJ5:AJ14))</f>
        <v>2.3063618760168079</v>
      </c>
      <c r="AK22" cm="1">
        <f t="array" ref="AK22:AK31">STANDARDIZE(AK5:AK14, AK15, STDEVA(AK5:AK14))</f>
        <v>2.4729747973904583</v>
      </c>
      <c r="AL22" cm="1">
        <f t="array" ref="AL22:AL31">STANDARDIZE(AL5:AL14, AL15, STDEVA(AL5:AL14))</f>
        <v>2.7054964952879481</v>
      </c>
      <c r="AM22" cm="1">
        <f t="array" ref="AM22:AM31">STANDARDIZE(AM5:AM14, AM15, STDEVA(AM5:AM14))</f>
        <v>2.5505707050810944</v>
      </c>
      <c r="AN22" cm="1">
        <f t="array" ref="AN22:AN31">STANDARDIZE(AN5:AN14, AN15, STDEVA(AN5:AN14))</f>
        <v>2.7109561050454416</v>
      </c>
      <c r="AO22" cm="1">
        <f t="array" ref="AO22:AO31">STANDARDIZE(AO5:AO14, AO15, STDEVA(AO5:AO14))</f>
        <v>2.2042923177304075</v>
      </c>
      <c r="AP22" cm="1">
        <f t="array" ref="AP22:AP31">STANDARDIZE(AP5:AP14, AP15, STDEVA(AP5:AP14))</f>
        <v>2.7024192356683781</v>
      </c>
      <c r="AQ22" cm="1">
        <f t="array" ref="AQ22:AQ31">STANDARDIZE(AQ5:AQ14, AQ15, STDEVA(AQ5:AQ14))</f>
        <v>2.3048255753343758</v>
      </c>
      <c r="AR22" cm="1">
        <f t="array" ref="AR22:AR31">STANDARDIZE(AR5:AR14, AR15, STDEVA(AR5:AR14))</f>
        <v>2.5377467714281448</v>
      </c>
      <c r="AS22" cm="1">
        <f t="array" ref="AS22:AS31">STANDARDIZE(AS5:AS14, AS15, STDEVA(AS5:AS14))</f>
        <v>2.0006878645595942</v>
      </c>
      <c r="AT22" cm="1">
        <f t="array" ref="AT22:AT31">STANDARDIZE(AT5:AT14, AT15, STDEVA(AT5:AT14))</f>
        <v>2.2297679783515592</v>
      </c>
      <c r="AU22" cm="1">
        <f t="array" ref="AU22:AU31">STANDARDIZE(AU5:AU14, AU15, STDEVA(AU5:AU14))</f>
        <v>2.2263008613096043</v>
      </c>
      <c r="AV22" cm="1">
        <f t="array" ref="AV22:AV31">STANDARDIZE(AV5:AV14, AV15, STDEVA(AV5:AV14))</f>
        <v>2.0575016909982042</v>
      </c>
      <c r="AW22" cm="1">
        <f t="array" ref="AW22:AW31">STANDARDIZE(AW5:AW14, AW15, STDEVA(AW5:AW14))</f>
        <v>1.7400560655361943</v>
      </c>
      <c r="AX22" cm="1">
        <f t="array" ref="AX22:AX31">STANDARDIZE(AX5:AX14, AX15, STDEVA(AX5:AX14))</f>
        <v>2.3503290026658843</v>
      </c>
      <c r="AY22" cm="1">
        <f t="array" ref="AY22:AY31">STANDARDIZE(AY5:AY14, AY15, STDEVA(AY5:AY14))</f>
        <v>2.1241689095496223</v>
      </c>
      <c r="AZ22" cm="1">
        <f t="array" ref="AZ22:AZ31">STANDARDIZE(AZ5:AZ14, AZ15, STDEVA(AZ5:AZ14))</f>
        <v>2.1366432652127227</v>
      </c>
      <c r="BA22" cm="1">
        <f t="array" ref="BA22:BA31">STANDARDIZE(BA5:BA14, BA15, STDEVA(BA5:BA14))</f>
        <v>2.2925973221655167</v>
      </c>
      <c r="BB22" cm="1">
        <f t="array" ref="BB22:BB31">STANDARDIZE(BB5:BB14, BB15, STDEVA(BB5:BB14))</f>
        <v>2.5133456387518471</v>
      </c>
      <c r="BC22" cm="1">
        <f t="array" ref="BC22:BC31">STANDARDIZE(BC5:BC14, BC15, STDEVA(BC5:BC14))</f>
        <v>2.1682502129972829</v>
      </c>
      <c r="BD22" cm="1">
        <f t="array" ref="BD22:BD31">STANDARDIZE(BD5:BD14, BD15, STDEVA(BD5:BD14))</f>
        <v>2.3917293362979106</v>
      </c>
      <c r="BE22" cm="1">
        <f t="array" ref="BE22:BE31">STANDARDIZE(BE5:BE14, BE15, STDEVA(BE5:BE14))</f>
        <v>2.3775434882304438</v>
      </c>
      <c r="BF22" cm="1">
        <f t="array" ref="BF22:BF31">STANDARDIZE(BF5:BF14, BF15, STDEVA(BF5:BF14))</f>
        <v>1.8326080285213171</v>
      </c>
      <c r="BG22" cm="1">
        <f t="array" ref="BG22:BG31">STANDARDIZE(BG5:BG14, BG15, STDEVA(BG5:BG14))</f>
        <v>2.4583340160859675</v>
      </c>
      <c r="BH22" cm="1">
        <f t="array" ref="BH22:BH31">STANDARDIZE(BH5:BH14, BH15, STDEVA(BH5:BH14))</f>
        <v>2.5709878421631749</v>
      </c>
      <c r="BI22" cm="1">
        <f t="array" ref="BI22:BI31">STANDARDIZE(BI5:BI14, BI15, STDEVA(BI5:BI14))</f>
        <v>2.2956780660349292</v>
      </c>
      <c r="BJ22" cm="1">
        <f t="array" ref="BJ22:BJ31">STANDARDIZE(BJ5:BJ14, BJ15, STDEVA(BJ5:BJ14))</f>
        <v>0.34120463755674318</v>
      </c>
      <c r="BK22" cm="1">
        <f t="array" ref="BK22:BK31">STANDARDIZE(BK5:BK14, BK15, STDEVA(BK5:BK14))</f>
        <v>2.107129063274451</v>
      </c>
      <c r="BL22" cm="1">
        <f t="array" ref="BL22:BL31">STANDARDIZE(BL5:BL14, BL15, STDEVA(BL5:BL14))</f>
        <v>2.167738425876669</v>
      </c>
      <c r="BM22" cm="1">
        <f t="array" ref="BM22:BM31">STANDARDIZE(BM5:BM14, BM15, STDEVA(BM5:BM14))</f>
        <v>2.0642841673269396</v>
      </c>
      <c r="BN22" cm="1">
        <f t="array" ref="BN22:BN31">STANDARDIZE(BN5:BN14, BN15, STDEVA(BN5:BN14))</f>
        <v>2.2154428098653276</v>
      </c>
      <c r="BO22" cm="1">
        <f t="array" ref="BO22:BO31">STANDARDIZE(BO5:BO14, BO15, STDEVA(BO5:BO14))</f>
        <v>2.7391263832253054</v>
      </c>
      <c r="BP22" cm="1">
        <f t="array" ref="BP22:BP31">STANDARDIZE(BP5:BP14, BP15, STDEVA(BP5:BP14))</f>
        <v>2.4733652346200086</v>
      </c>
      <c r="BQ22" cm="1">
        <f t="array" ref="BQ22:BQ31">STANDARDIZE(BQ5:BQ14, BQ15, STDEVA(BQ5:BQ14))</f>
        <v>1.5817448233565321</v>
      </c>
      <c r="BR22" cm="1">
        <f t="array" ref="BR22:BR31">STANDARDIZE(BR5:BR14, BR15, STDEVA(BR5:BR14))</f>
        <v>1.9911392379278012</v>
      </c>
      <c r="BS22" cm="1">
        <f t="array" ref="BS22:BS31">STANDARDIZE(BS5:BS14, BS15, STDEVA(BS5:BS14))</f>
        <v>1.9682434168886966</v>
      </c>
      <c r="BT22" cm="1">
        <f t="array" ref="BT22:BT31">STANDARDIZE(BT5:BT14, BT15, STDEVA(BT5:BT14))</f>
        <v>1.9234225183339952</v>
      </c>
      <c r="BU22" cm="1">
        <f t="array" ref="BU22:BU31">STANDARDIZE(BU5:BU14, BU15, STDEVA(BU5:BU14))</f>
        <v>1.6617660824284957</v>
      </c>
      <c r="BV22" cm="1">
        <f t="array" ref="BV22:BV31">STANDARDIZE(BV5:BV14, BV15, STDEVA(BV5:BV14))</f>
        <v>1.6360920562022863</v>
      </c>
      <c r="BW22" cm="1">
        <f t="array" ref="BW22:BW31">STANDARDIZE(BW5:BW14, BW15, STDEVA(BW5:BW14))</f>
        <v>2.6454288218638005</v>
      </c>
      <c r="BX22" cm="1">
        <f t="array" ref="BX22:BX31">STANDARDIZE(BX5:BX14, BX15, STDEVA(BX5:BX14))</f>
        <v>1.5226101007825446</v>
      </c>
      <c r="BY22" cm="1">
        <f t="array" ref="BY22:BY31">STANDARDIZE(BY5:BY14, BY15, STDEVA(BY5:BY14))</f>
        <v>2.2481292302362759</v>
      </c>
      <c r="BZ22" cm="1">
        <f t="array" ref="BZ22:BZ31">STANDARDIZE(BZ5:BZ14, BZ15, STDEVA(BZ5:BZ14))</f>
        <v>2.2316272520258451</v>
      </c>
      <c r="CA22" cm="1">
        <f t="array" ref="CA22:CA31">STANDARDIZE(CA5:CA14, CA15, STDEVA(CA5:CA14))</f>
        <v>2.0815080365671745</v>
      </c>
      <c r="CB22" cm="1">
        <f t="array" ref="CB22:CB31">STANDARDIZE(CB5:CB14, CB15, STDEVA(CB5:CB14))</f>
        <v>1.9668606016094603</v>
      </c>
      <c r="CC22" cm="1">
        <f t="array" ref="CC22:CC31">STANDARDIZE(CC5:CC14, CC15, STDEVA(CC5:CC14))</f>
        <v>2.3992327645581399</v>
      </c>
      <c r="CD22" cm="1">
        <f t="array" ref="CD22:CD31">STANDARDIZE(CD5:CD14, CD15, STDEVA(CD5:CD14))</f>
        <v>1.9797241074706624</v>
      </c>
      <c r="CE22" cm="1">
        <f t="array" ref="CE22:CE31">STANDARDIZE(CE5:CE14, CE15, STDEVA(CE5:CE14))</f>
        <v>1.8472980319182883</v>
      </c>
      <c r="CF22" cm="1">
        <f t="array" ref="CF22:CF31">STANDARDIZE(CF5:CF14, CF15, STDEVA(CF5:CF14))</f>
        <v>1.8031337573499964</v>
      </c>
      <c r="CG22" cm="1">
        <f t="array" ref="CG22:CG31">STANDARDIZE(CG5:CG14, CG15, STDEVA(CG5:CG14))</f>
        <v>2.2757258661374573</v>
      </c>
      <c r="CH22" cm="1">
        <f t="array" ref="CH22:CH31">STANDARDIZE(CH5:CH14, CH15, STDEVA(CH5:CH14))</f>
        <v>2.1505190915140053</v>
      </c>
      <c r="CI22" cm="1">
        <f t="array" ref="CI22:CI31">STANDARDIZE(CI5:CI14, CI15, STDEVA(CI5:CI14))</f>
        <v>1.5752662788905099</v>
      </c>
      <c r="CJ22" cm="1">
        <f t="array" ref="CJ22:CJ31">STANDARDIZE(CJ5:CJ14, CJ15, STDEVA(CJ5:CJ14))</f>
        <v>2.0029511825089439</v>
      </c>
      <c r="CK22" cm="1">
        <f t="array" ref="CK22:CK31">STANDARDIZE(CK5:CK14, CK15, STDEVA(CK5:CK14))</f>
        <v>1.9199777076896125</v>
      </c>
      <c r="CL22" cm="1">
        <f t="array" ref="CL22:CL31">STANDARDIZE(CL5:CL14, CL15, STDEVA(CL5:CL14))</f>
        <v>1.996470121310862</v>
      </c>
    </row>
    <row r="23" spans="1:90" x14ac:dyDescent="0.25">
      <c r="A23" s="4">
        <v>200</v>
      </c>
      <c r="B23">
        <v>0.95149319337877003</v>
      </c>
      <c r="C23">
        <v>1.0791144435929705</v>
      </c>
      <c r="D23">
        <v>0.83341443415034522</v>
      </c>
      <c r="E23">
        <v>0.97512626686364157</v>
      </c>
      <c r="F23">
        <v>1.1833978954896855</v>
      </c>
      <c r="G23">
        <v>0.60968867274260352</v>
      </c>
      <c r="H23">
        <v>0.75778461862615365</v>
      </c>
      <c r="I23">
        <v>1.2252087566297203</v>
      </c>
      <c r="J23">
        <v>1.1642517389972691</v>
      </c>
      <c r="K23">
        <v>1.2080305800091067</v>
      </c>
      <c r="L23">
        <v>1.1639270293930541</v>
      </c>
      <c r="M23">
        <v>0.87666314599987938</v>
      </c>
      <c r="N23">
        <v>1.2002268316207847</v>
      </c>
      <c r="O23">
        <v>1.0898809171787247</v>
      </c>
      <c r="P23">
        <v>1.2152024520472553</v>
      </c>
      <c r="Q23">
        <v>1.1757550765359308</v>
      </c>
      <c r="R23">
        <v>0.33536173578356165</v>
      </c>
      <c r="S23">
        <v>0.17403693664714789</v>
      </c>
      <c r="T23">
        <v>0.3956723578173727</v>
      </c>
      <c r="U23">
        <v>1.1641576458386318</v>
      </c>
      <c r="V23">
        <v>1.214021316382164</v>
      </c>
      <c r="W23">
        <v>1.2104453589771844</v>
      </c>
      <c r="X23">
        <v>0.99894075552975237</v>
      </c>
      <c r="Y23">
        <v>1.2052124635857435</v>
      </c>
      <c r="Z23">
        <v>0.73398124224332895</v>
      </c>
      <c r="AA23">
        <v>1.2251596951493524</v>
      </c>
      <c r="AB23">
        <v>0.4724260948052264</v>
      </c>
      <c r="AC23">
        <v>1.0164516578032106</v>
      </c>
      <c r="AD23">
        <v>1.0330427501406019</v>
      </c>
      <c r="AE23">
        <v>1.1323593665958431</v>
      </c>
      <c r="AF23">
        <v>1.2188917067928071</v>
      </c>
      <c r="AG23">
        <v>1.0159243458335898</v>
      </c>
      <c r="AH23">
        <v>1.0141914193765418</v>
      </c>
      <c r="AI23">
        <v>1.0620880516975175</v>
      </c>
      <c r="AJ23">
        <v>0.89399714498058114</v>
      </c>
      <c r="AK23">
        <v>0.57475163585635169</v>
      </c>
      <c r="AL23">
        <v>0.42102180796705968</v>
      </c>
      <c r="AM23">
        <v>0.94868801128144054</v>
      </c>
      <c r="AN23">
        <v>0.55204319797139423</v>
      </c>
      <c r="AO23">
        <v>0.76820068273940056</v>
      </c>
      <c r="AP23">
        <v>0.53936359173240678</v>
      </c>
      <c r="AQ23">
        <v>1.2646147292370495</v>
      </c>
      <c r="AR23">
        <v>0.70915774982090785</v>
      </c>
      <c r="AS23">
        <v>1.1693264147855782</v>
      </c>
      <c r="AT23">
        <v>1.1121844094539088</v>
      </c>
      <c r="AU23">
        <v>1.0993071774163241</v>
      </c>
      <c r="AV23">
        <v>1.1892119066899578</v>
      </c>
      <c r="AW23">
        <v>1.2390508390947716</v>
      </c>
      <c r="AX23">
        <v>1.020769249108243</v>
      </c>
      <c r="AY23">
        <v>1.1172625640773115</v>
      </c>
      <c r="AZ23">
        <v>1.0061743688109277</v>
      </c>
      <c r="BA23">
        <v>0.61736076675537088</v>
      </c>
      <c r="BB23">
        <v>0.88739475888144492</v>
      </c>
      <c r="BC23">
        <v>1.2394773402106707</v>
      </c>
      <c r="BD23">
        <v>0.9515847625467887</v>
      </c>
      <c r="BE23">
        <v>0.48785346170959221</v>
      </c>
      <c r="BF23">
        <v>1.20842152053939</v>
      </c>
      <c r="BG23">
        <v>0.92665855748952375</v>
      </c>
      <c r="BH23">
        <v>0.70501823270179098</v>
      </c>
      <c r="BI23">
        <v>0.99698986374479703</v>
      </c>
      <c r="BJ23">
        <v>-1.3369390612358016</v>
      </c>
      <c r="BK23">
        <v>1.1648862928462054</v>
      </c>
      <c r="BL23">
        <v>1.2101432977088009</v>
      </c>
      <c r="BM23">
        <v>1.1854752816254093</v>
      </c>
      <c r="BN23">
        <v>0.83604789407977809</v>
      </c>
      <c r="BO23">
        <v>-0.31119170472977498</v>
      </c>
      <c r="BP23">
        <v>0.84806085462865222</v>
      </c>
      <c r="BQ23">
        <v>1.199249526688611</v>
      </c>
      <c r="BR23">
        <v>1.1926027686671505</v>
      </c>
      <c r="BS23">
        <v>1.2167137206796623</v>
      </c>
      <c r="BT23">
        <v>1.2365000486378777</v>
      </c>
      <c r="BU23">
        <v>1.1867928592189072</v>
      </c>
      <c r="BV23">
        <v>1.1832498264173683</v>
      </c>
      <c r="BW23">
        <v>-0.54197864852263611</v>
      </c>
      <c r="BX23">
        <v>0.53208810027346509</v>
      </c>
      <c r="BY23">
        <v>1.0220559792908834</v>
      </c>
      <c r="BZ23">
        <v>0.9110083189127226</v>
      </c>
      <c r="CA23">
        <v>1.1119680179571441</v>
      </c>
      <c r="CB23">
        <v>1.1908074778146194</v>
      </c>
      <c r="CC23">
        <v>1.001834250402921</v>
      </c>
      <c r="CD23">
        <v>1.132594282510005</v>
      </c>
      <c r="CE23">
        <v>1.2499504355322411</v>
      </c>
      <c r="CF23">
        <v>1.2433785207641448</v>
      </c>
      <c r="CG23">
        <v>1.0568718648342497</v>
      </c>
      <c r="CH23">
        <v>1.1275657909661825</v>
      </c>
      <c r="CI23">
        <v>1.2095183055379961</v>
      </c>
      <c r="CJ23">
        <v>1.158898180052671</v>
      </c>
      <c r="CK23">
        <v>1.2171330435457834</v>
      </c>
      <c r="CL23">
        <v>1.15258866620246</v>
      </c>
    </row>
    <row r="24" spans="1:90" x14ac:dyDescent="0.25">
      <c r="A24" s="4">
        <v>300</v>
      </c>
      <c r="B24">
        <v>0.1999518124185565</v>
      </c>
      <c r="C24">
        <v>0.9659206208384632</v>
      </c>
      <c r="D24">
        <v>0.83341443415034522</v>
      </c>
      <c r="E24">
        <v>0.54791929453488053</v>
      </c>
      <c r="F24">
        <v>0.79420136398400176</v>
      </c>
      <c r="G24">
        <v>-4.7982606892664516E-3</v>
      </c>
      <c r="H24">
        <v>0.7223963831806568</v>
      </c>
      <c r="I24">
        <v>0.62370941706008864</v>
      </c>
      <c r="J24">
        <v>0.82726232642910569</v>
      </c>
      <c r="K24">
        <v>0.63911801605128671</v>
      </c>
      <c r="L24">
        <v>0.81943321854806306</v>
      </c>
      <c r="M24">
        <v>0.45755840495026634</v>
      </c>
      <c r="N24">
        <v>0.68897755774564917</v>
      </c>
      <c r="O24">
        <v>0.39135643335876635</v>
      </c>
      <c r="P24">
        <v>0.46087753855997965</v>
      </c>
      <c r="Q24">
        <v>1.0287856919689398</v>
      </c>
      <c r="R24">
        <v>-0.59530719605597704</v>
      </c>
      <c r="S24">
        <v>-0.10927900673192587</v>
      </c>
      <c r="T24">
        <v>0.10039447884918506</v>
      </c>
      <c r="U24">
        <v>0.60950951408249099</v>
      </c>
      <c r="V24">
        <v>0.66236281500665206</v>
      </c>
      <c r="W24">
        <v>0.80135240675601904</v>
      </c>
      <c r="X24">
        <v>0.49294884859217197</v>
      </c>
      <c r="Y24">
        <v>0.75841966434596053</v>
      </c>
      <c r="Z24">
        <v>0.73398124224332895</v>
      </c>
      <c r="AA24">
        <v>0.52741700716446549</v>
      </c>
      <c r="AB24">
        <v>0.23247998016845747</v>
      </c>
      <c r="AC24">
        <v>1.0164516578032106</v>
      </c>
      <c r="AD24">
        <v>0.61053037789495657</v>
      </c>
      <c r="AE24">
        <v>0.14769904781684884</v>
      </c>
      <c r="AF24">
        <v>1.0153748203423336</v>
      </c>
      <c r="AG24">
        <v>0.59471690740317895</v>
      </c>
      <c r="AH24">
        <v>0.75979462668954745</v>
      </c>
      <c r="AI24">
        <v>0.36313832601499924</v>
      </c>
      <c r="AJ24">
        <v>0.30768800563881021</v>
      </c>
      <c r="AK24">
        <v>0.16842466257546301</v>
      </c>
      <c r="AL24">
        <v>-2.3880476035778843E-2</v>
      </c>
      <c r="AM24">
        <v>-0.2100797306296408</v>
      </c>
      <c r="AN24">
        <v>-0.42056514368741194</v>
      </c>
      <c r="AO24">
        <v>0.36135786523024194</v>
      </c>
      <c r="AP24">
        <v>-0.31504995161879423</v>
      </c>
      <c r="AQ24">
        <v>-0.34568996324122553</v>
      </c>
      <c r="AR24">
        <v>0.18321606222199868</v>
      </c>
      <c r="AS24">
        <v>0.6254748947465758</v>
      </c>
      <c r="AT24">
        <v>0.39269908116179064</v>
      </c>
      <c r="AU24">
        <v>0.41535421577699583</v>
      </c>
      <c r="AV24">
        <v>0.55038390294624429</v>
      </c>
      <c r="AW24">
        <v>0.75141786012591449</v>
      </c>
      <c r="AX24">
        <v>0.26874992323961927</v>
      </c>
      <c r="AY24">
        <v>0.54838679142034907</v>
      </c>
      <c r="AZ24">
        <v>0.53642368646901628</v>
      </c>
      <c r="BA24">
        <v>0.37543402832522504</v>
      </c>
      <c r="BB24">
        <v>-0.29134630421259772</v>
      </c>
      <c r="BC24">
        <v>0.5126333104044335</v>
      </c>
      <c r="BD24">
        <v>0.34027007115156377</v>
      </c>
      <c r="BE24">
        <v>0.2933246517867949</v>
      </c>
      <c r="BF24">
        <v>0.70174305032108286</v>
      </c>
      <c r="BG24">
        <v>0.26412929932541956</v>
      </c>
      <c r="BH24">
        <v>0.17404343486817822</v>
      </c>
      <c r="BI24">
        <v>0.38729774372303027</v>
      </c>
      <c r="BJ24">
        <v>-1.3369390612358016</v>
      </c>
      <c r="BK24">
        <v>0.34220050216173897</v>
      </c>
      <c r="BL24">
        <v>0.45412662282382699</v>
      </c>
      <c r="BM24">
        <v>0.57834711170545439</v>
      </c>
      <c r="BN24">
        <v>0.75754574440092548</v>
      </c>
      <c r="BO24">
        <v>-0.61528783313020496</v>
      </c>
      <c r="BP24">
        <v>0.27139284476172093</v>
      </c>
      <c r="BQ24">
        <v>0.80770512614958012</v>
      </c>
      <c r="BR24">
        <v>0.63965327119815252</v>
      </c>
      <c r="BS24">
        <v>0.61365762568640103</v>
      </c>
      <c r="BT24">
        <v>0.62105021782598058</v>
      </c>
      <c r="BU24">
        <v>0.77422546528256719</v>
      </c>
      <c r="BV24">
        <v>0.76400593679667805</v>
      </c>
      <c r="BW24">
        <v>-0.81654932949225412</v>
      </c>
      <c r="BX24">
        <v>0.53208810027346509</v>
      </c>
      <c r="BY24">
        <v>0.51007062294467609</v>
      </c>
      <c r="BZ24">
        <v>0.44606810342242542</v>
      </c>
      <c r="CA24">
        <v>0.58497889669876502</v>
      </c>
      <c r="CB24">
        <v>0.63962149224129838</v>
      </c>
      <c r="CC24">
        <v>0.24058039291434916</v>
      </c>
      <c r="CD24">
        <v>0.63657277370461285</v>
      </c>
      <c r="CE24">
        <v>0.68240760894571562</v>
      </c>
      <c r="CF24">
        <v>0.74195913868937724</v>
      </c>
      <c r="CG24">
        <v>0.3389578207314819</v>
      </c>
      <c r="CH24">
        <v>0.50135555754764427</v>
      </c>
      <c r="CI24">
        <v>0.78361652586859676</v>
      </c>
      <c r="CJ24">
        <v>0.58583655850474337</v>
      </c>
      <c r="CK24">
        <v>0.63906433589642442</v>
      </c>
      <c r="CL24">
        <v>0.60692899018510693</v>
      </c>
    </row>
    <row r="25" spans="1:90" x14ac:dyDescent="0.25">
      <c r="A25" s="4">
        <v>400</v>
      </c>
      <c r="B25">
        <v>-5.1353744173069531E-2</v>
      </c>
      <c r="C25">
        <v>-0.19117178954094535</v>
      </c>
      <c r="D25">
        <v>-0.10438726245923446</v>
      </c>
      <c r="E25">
        <v>0.29626750233761556</v>
      </c>
      <c r="F25">
        <v>0.42344897767247519</v>
      </c>
      <c r="G25">
        <v>-4.7982606892664516E-3</v>
      </c>
      <c r="H25">
        <v>6.4651583986963482E-2</v>
      </c>
      <c r="I25">
        <v>0.19510270615505548</v>
      </c>
      <c r="J25">
        <v>0.47015035436291219</v>
      </c>
      <c r="K25">
        <v>0.21658625489826983</v>
      </c>
      <c r="L25">
        <v>0.48796884224928339</v>
      </c>
      <c r="M25">
        <v>0.15305540788331515</v>
      </c>
      <c r="N25">
        <v>0.29741924799235109</v>
      </c>
      <c r="O25">
        <v>-2.177118190838474E-3</v>
      </c>
      <c r="P25">
        <v>2.9065371908965364E-2</v>
      </c>
      <c r="Q25">
        <v>-0.2939387691339832</v>
      </c>
      <c r="R25">
        <v>-0.67553727638697136</v>
      </c>
      <c r="S25">
        <v>-0.10927900673192587</v>
      </c>
      <c r="T25">
        <v>-0.711619688313331</v>
      </c>
      <c r="U25">
        <v>0.20935538927000336</v>
      </c>
      <c r="V25">
        <v>0.23375527639967864</v>
      </c>
      <c r="W25">
        <v>0.3762106586702742</v>
      </c>
      <c r="X25">
        <v>3.3394167207459073E-2</v>
      </c>
      <c r="Y25">
        <v>0.39837908464938138</v>
      </c>
      <c r="Z25">
        <v>0.73398124224332895</v>
      </c>
      <c r="AA25">
        <v>-0.21939069175634512</v>
      </c>
      <c r="AB25">
        <v>-0.29684320834355732</v>
      </c>
      <c r="AC25">
        <v>1.0164516578032106</v>
      </c>
      <c r="AD25">
        <v>0.5513786457805665</v>
      </c>
      <c r="AE25">
        <v>0.14769904781684884</v>
      </c>
      <c r="AF25">
        <v>9.4315539949332922E-2</v>
      </c>
      <c r="AG25">
        <v>0.14805886846337904</v>
      </c>
      <c r="AH25">
        <v>-0.25210134064261652</v>
      </c>
      <c r="AI25">
        <v>0.31427877610750637</v>
      </c>
      <c r="AJ25">
        <v>0.15883830208343519</v>
      </c>
      <c r="AK25">
        <v>-5.4994254142327385E-2</v>
      </c>
      <c r="AL25">
        <v>-0.39278036703624819</v>
      </c>
      <c r="AM25">
        <v>-0.44651190601709972</v>
      </c>
      <c r="AN25">
        <v>-0.42056514368741194</v>
      </c>
      <c r="AO25">
        <v>0.36135786523024194</v>
      </c>
      <c r="AP25">
        <v>-0.31504995161879423</v>
      </c>
      <c r="AQ25">
        <v>-0.34568996324122553</v>
      </c>
      <c r="AR25">
        <v>-0.18094621604310904</v>
      </c>
      <c r="AS25">
        <v>0.1790437227682769</v>
      </c>
      <c r="AT25">
        <v>5.6668324028640825E-3</v>
      </c>
      <c r="AU25">
        <v>-1.3248757700629514E-2</v>
      </c>
      <c r="AV25">
        <v>0.10533020514074129</v>
      </c>
      <c r="AW25">
        <v>0.34341988778388377</v>
      </c>
      <c r="AX25">
        <v>-0.16062577356389213</v>
      </c>
      <c r="AY25">
        <v>0.10053174317210421</v>
      </c>
      <c r="AZ25">
        <v>0.18163386324675732</v>
      </c>
      <c r="BA25">
        <v>0.37543402832522504</v>
      </c>
      <c r="BB25">
        <v>-0.29134630421259772</v>
      </c>
      <c r="BC25">
        <v>-0.29153018042961426</v>
      </c>
      <c r="BD25">
        <v>-9.1024626876679116E-2</v>
      </c>
      <c r="BE25">
        <v>0.24312820426786511</v>
      </c>
      <c r="BF25">
        <v>0.28326067359797547</v>
      </c>
      <c r="BG25">
        <v>-0.2499631387715826</v>
      </c>
      <c r="BH25">
        <v>-0.30625142083368401</v>
      </c>
      <c r="BI25">
        <v>-4.0146539948754381E-3</v>
      </c>
      <c r="BJ25">
        <v>-1.3369390612358016</v>
      </c>
      <c r="BK25">
        <v>6.7971905266917917E-2</v>
      </c>
      <c r="BL25">
        <v>-1.3656257884397173E-2</v>
      </c>
      <c r="BM25">
        <v>5.2029572266342985E-2</v>
      </c>
      <c r="BN25">
        <v>4.2615452682804721E-2</v>
      </c>
      <c r="BO25">
        <v>-0.61528783313020496</v>
      </c>
      <c r="BP25">
        <v>-0.12999786012651615</v>
      </c>
      <c r="BQ25">
        <v>0.42836274369033822</v>
      </c>
      <c r="BR25">
        <v>0.18295036984989313</v>
      </c>
      <c r="BS25">
        <v>0.16549315949755963</v>
      </c>
      <c r="BT25">
        <v>0.20706949995395807</v>
      </c>
      <c r="BU25">
        <v>0.39416438913484481</v>
      </c>
      <c r="BV25">
        <v>0.44071621147537254</v>
      </c>
      <c r="BW25">
        <v>-0.81654932949225412</v>
      </c>
      <c r="BX25">
        <v>0.53208810027346509</v>
      </c>
      <c r="BY25">
        <v>3.9863187233834224E-2</v>
      </c>
      <c r="BZ25">
        <v>0.10551226292491926</v>
      </c>
      <c r="CA25">
        <v>0.16984991563632412</v>
      </c>
      <c r="CB25">
        <v>0.20579189136441581</v>
      </c>
      <c r="CC25">
        <v>-0.31339088094856565</v>
      </c>
      <c r="CD25">
        <v>0.22772907534237138</v>
      </c>
      <c r="CE25">
        <v>0.25164267157742753</v>
      </c>
      <c r="CF25">
        <v>0.28535942450147905</v>
      </c>
      <c r="CG25">
        <v>5.2744323031461156E-2</v>
      </c>
      <c r="CH25">
        <v>6.0153153361134963E-2</v>
      </c>
      <c r="CI25">
        <v>0.42039823529752468</v>
      </c>
      <c r="CJ25">
        <v>0.17286381623819963</v>
      </c>
      <c r="CK25">
        <v>0.23326570612435227</v>
      </c>
      <c r="CL25">
        <v>0.19600297283864573</v>
      </c>
    </row>
    <row r="26" spans="1:90" x14ac:dyDescent="0.25">
      <c r="A26" s="4">
        <v>500</v>
      </c>
      <c r="B26">
        <v>-7.6531805608526238E-2</v>
      </c>
      <c r="C26">
        <v>-0.459483073107185</v>
      </c>
      <c r="D26">
        <v>-0.88729173090349656</v>
      </c>
      <c r="E26">
        <v>0.1431859909056985</v>
      </c>
      <c r="F26">
        <v>0.12204981357127659</v>
      </c>
      <c r="G26">
        <v>-0.13945912519448767</v>
      </c>
      <c r="H26">
        <v>-0.2170932135983332</v>
      </c>
      <c r="I26">
        <v>-0.1636420898494505</v>
      </c>
      <c r="J26">
        <v>0.14847513297302953</v>
      </c>
      <c r="K26">
        <v>-5.2252819442581956E-2</v>
      </c>
      <c r="L26">
        <v>0.14794006844369184</v>
      </c>
      <c r="M26">
        <v>-0.4656868217097524</v>
      </c>
      <c r="N26">
        <v>-4.2730220895784911E-2</v>
      </c>
      <c r="O26">
        <v>-0.24771036951269323</v>
      </c>
      <c r="P26">
        <v>-0.28384930678985942</v>
      </c>
      <c r="Q26">
        <v>-0.80343263563288703</v>
      </c>
      <c r="R26">
        <v>-0.67553727638697136</v>
      </c>
      <c r="S26">
        <v>-6.8805300534916375E-2</v>
      </c>
      <c r="T26">
        <v>-0.711619688313331</v>
      </c>
      <c r="U26">
        <v>-0.15609453103389162</v>
      </c>
      <c r="V26">
        <v>-9.5465994116456412E-2</v>
      </c>
      <c r="W26">
        <v>1.2510640118406276E-2</v>
      </c>
      <c r="X26">
        <v>-0.26902381318599955</v>
      </c>
      <c r="Y26">
        <v>2.7857156599305891E-2</v>
      </c>
      <c r="Z26">
        <v>-0.22659823586035677</v>
      </c>
      <c r="AA26">
        <v>-0.52206446051691235</v>
      </c>
      <c r="AB26">
        <v>-0.40497343167772348</v>
      </c>
      <c r="AC26">
        <v>-1.0619159492065493</v>
      </c>
      <c r="AD26">
        <v>0.5513786457805665</v>
      </c>
      <c r="AE26">
        <v>9.8466031877891512E-3</v>
      </c>
      <c r="AF26">
        <v>-0.25922236565606133</v>
      </c>
      <c r="AG26">
        <v>-8.2905331159337861E-2</v>
      </c>
      <c r="AH26">
        <v>-0.25210134064261652</v>
      </c>
      <c r="AI26">
        <v>-0.28503953860904885</v>
      </c>
      <c r="AJ26">
        <v>2.7766194701677457E-2</v>
      </c>
      <c r="AK26">
        <v>-5.4994254142327385E-2</v>
      </c>
      <c r="AL26">
        <v>-0.39278036703624819</v>
      </c>
      <c r="AM26">
        <v>-0.44651190601709972</v>
      </c>
      <c r="AN26">
        <v>-0.42056514368741194</v>
      </c>
      <c r="AO26">
        <v>-0.98749979557491618</v>
      </c>
      <c r="AP26">
        <v>-0.31504995161879423</v>
      </c>
      <c r="AQ26">
        <v>-0.34568996324122553</v>
      </c>
      <c r="AR26">
        <v>-0.18714952237050675</v>
      </c>
      <c r="AS26">
        <v>-0.16576246130033181</v>
      </c>
      <c r="AT26">
        <v>-0.27698928382060384</v>
      </c>
      <c r="AU26">
        <v>-0.22047291660790966</v>
      </c>
      <c r="AV26">
        <v>-0.17778728637903726</v>
      </c>
      <c r="AW26">
        <v>-2.6977859885482423E-2</v>
      </c>
      <c r="AX26">
        <v>-0.29266526604819998</v>
      </c>
      <c r="AY26">
        <v>-0.19932953802380404</v>
      </c>
      <c r="AZ26">
        <v>-8.7272714101694265E-2</v>
      </c>
      <c r="BA26">
        <v>-4.4561593335400849E-2</v>
      </c>
      <c r="BB26">
        <v>-0.29134630421259772</v>
      </c>
      <c r="BC26">
        <v>-0.3492115551143703</v>
      </c>
      <c r="BD26">
        <v>-0.50794539716810427</v>
      </c>
      <c r="BE26">
        <v>7.5560651520851327E-2</v>
      </c>
      <c r="BF26">
        <v>-3.9560768135426624E-2</v>
      </c>
      <c r="BG26">
        <v>-0.44870999184324267</v>
      </c>
      <c r="BH26">
        <v>-0.30625142083368401</v>
      </c>
      <c r="BI26">
        <v>-0.24720377431924243</v>
      </c>
      <c r="BJ26">
        <v>0.58573798678031408</v>
      </c>
      <c r="BK26">
        <v>-5.3257200067684009E-2</v>
      </c>
      <c r="BL26">
        <v>-0.28746374109119144</v>
      </c>
      <c r="BM26">
        <v>-0.19529504530643371</v>
      </c>
      <c r="BN26">
        <v>-0.41718285257904514</v>
      </c>
      <c r="BO26">
        <v>2.2612276214373532E-3</v>
      </c>
      <c r="BP26">
        <v>-0.35005634054057327</v>
      </c>
      <c r="BQ26">
        <v>0.10008026106209729</v>
      </c>
      <c r="BR26">
        <v>-0.17796482629496993</v>
      </c>
      <c r="BS26">
        <v>-0.11893194846177629</v>
      </c>
      <c r="BT26">
        <v>-0.12605275492347096</v>
      </c>
      <c r="BU26">
        <v>7.3367493741125764E-2</v>
      </c>
      <c r="BV26">
        <v>8.6496119988935777E-2</v>
      </c>
      <c r="BW26">
        <v>-0.27934582324734858</v>
      </c>
      <c r="BX26">
        <v>-0.62352090032046048</v>
      </c>
      <c r="BY26">
        <v>-0.22581398871161532</v>
      </c>
      <c r="BZ26">
        <v>-4.5035721980149469E-2</v>
      </c>
      <c r="CA26">
        <v>-0.17031145496054323</v>
      </c>
      <c r="CB26">
        <v>-0.15460370921487651</v>
      </c>
      <c r="CC26">
        <v>-0.31339088094856565</v>
      </c>
      <c r="CD26">
        <v>-0.13510761644736316</v>
      </c>
      <c r="CE26">
        <v>-9.7017126113600416E-2</v>
      </c>
      <c r="CF26">
        <v>-7.2079253643105509E-2</v>
      </c>
      <c r="CG26">
        <v>-0.22266807632049695</v>
      </c>
      <c r="CH26">
        <v>-0.2784960660350102</v>
      </c>
      <c r="CI26">
        <v>9.5198174970895458E-2</v>
      </c>
      <c r="CJ26">
        <v>-9.7962492070334806E-2</v>
      </c>
      <c r="CK26">
        <v>-0.11551522173124848</v>
      </c>
      <c r="CL26">
        <v>-0.11545631431378914</v>
      </c>
    </row>
    <row r="27" spans="1:90" x14ac:dyDescent="0.25">
      <c r="A27" s="4">
        <v>600</v>
      </c>
      <c r="B27">
        <v>-0.35064013482094236</v>
      </c>
      <c r="C27">
        <v>-0.66490889958758737</v>
      </c>
      <c r="D27">
        <v>-0.88729173090349656</v>
      </c>
      <c r="E27">
        <v>-0.66118776916382738</v>
      </c>
      <c r="F27">
        <v>-0.22166437902133002</v>
      </c>
      <c r="G27">
        <v>-0.32003882855397853</v>
      </c>
      <c r="H27">
        <v>-0.6733972879484329</v>
      </c>
      <c r="I27">
        <v>-0.40486202083154782</v>
      </c>
      <c r="J27">
        <v>-0.24428783271290511</v>
      </c>
      <c r="K27">
        <v>-0.35979394419429733</v>
      </c>
      <c r="L27">
        <v>-0.18603171428062526</v>
      </c>
      <c r="M27">
        <v>-0.4656868217097524</v>
      </c>
      <c r="N27">
        <v>-0.32900446706698039</v>
      </c>
      <c r="O27">
        <v>-0.47436392402335714</v>
      </c>
      <c r="P27">
        <v>-0.39191270731753097</v>
      </c>
      <c r="Q27">
        <v>-0.80343263563288703</v>
      </c>
      <c r="R27">
        <v>-0.67553727638697136</v>
      </c>
      <c r="S27">
        <v>-0.27117383151996871</v>
      </c>
      <c r="T27">
        <v>-0.711619688313331</v>
      </c>
      <c r="U27">
        <v>-0.3988622468227922</v>
      </c>
      <c r="V27">
        <v>-0.39372697755425662</v>
      </c>
      <c r="W27">
        <v>-0.33533586298905405</v>
      </c>
      <c r="X27">
        <v>-0.42316523981818238</v>
      </c>
      <c r="Y27">
        <v>-0.29756419607282913</v>
      </c>
      <c r="Z27">
        <v>-1.3595894151621399</v>
      </c>
      <c r="AA27">
        <v>-0.67499436473277807</v>
      </c>
      <c r="AB27">
        <v>-0.40497343167772348</v>
      </c>
      <c r="AC27">
        <v>-1.0619159492065493</v>
      </c>
      <c r="AD27">
        <v>-0.20069337681668162</v>
      </c>
      <c r="AE27">
        <v>-8.8619428690110358E-2</v>
      </c>
      <c r="AF27">
        <v>-0.56042735760276241</v>
      </c>
      <c r="AG27">
        <v>-8.2905331159337861E-2</v>
      </c>
      <c r="AH27">
        <v>-0.25210134064261652</v>
      </c>
      <c r="AI27">
        <v>-0.58833208715418528</v>
      </c>
      <c r="AJ27">
        <v>-0.61609414581231292</v>
      </c>
      <c r="AK27">
        <v>-5.4994254142327385E-2</v>
      </c>
      <c r="AL27">
        <v>-0.39278036703624819</v>
      </c>
      <c r="AM27">
        <v>-0.44734551439219861</v>
      </c>
      <c r="AN27">
        <v>-0.40829859307903721</v>
      </c>
      <c r="AO27">
        <v>-0.98749979557491618</v>
      </c>
      <c r="AP27">
        <v>-0.30979875442534238</v>
      </c>
      <c r="AQ27">
        <v>-0.21820408689892451</v>
      </c>
      <c r="AR27">
        <v>-0.44519766664121341</v>
      </c>
      <c r="AS27">
        <v>-0.39416955597152631</v>
      </c>
      <c r="AT27">
        <v>-0.40191421242520176</v>
      </c>
      <c r="AU27">
        <v>-0.40986220937972662</v>
      </c>
      <c r="AV27">
        <v>-0.42510962844805089</v>
      </c>
      <c r="AW27">
        <v>-0.33649707422831376</v>
      </c>
      <c r="AX27">
        <v>-0.38499050076938163</v>
      </c>
      <c r="AY27">
        <v>-0.44173126379646649</v>
      </c>
      <c r="AZ27">
        <v>-0.43786039279369837</v>
      </c>
      <c r="BA27">
        <v>-0.36948425112172467</v>
      </c>
      <c r="BB27">
        <v>-0.2907024765950697</v>
      </c>
      <c r="BC27">
        <v>-0.59015238127848335</v>
      </c>
      <c r="BD27">
        <v>-0.50794539716810427</v>
      </c>
      <c r="BE27">
        <v>-4.8957940398770633E-2</v>
      </c>
      <c r="BF27">
        <v>-0.36048640913252239</v>
      </c>
      <c r="BG27">
        <v>-0.50346456557865049</v>
      </c>
      <c r="BH27">
        <v>-0.63318925354605837</v>
      </c>
      <c r="BI27">
        <v>-0.40986126284205532</v>
      </c>
      <c r="BJ27">
        <v>0.58573798678031408</v>
      </c>
      <c r="BK27">
        <v>-0.13435529122255499</v>
      </c>
      <c r="BL27">
        <v>-0.53661003054529044</v>
      </c>
      <c r="BM27">
        <v>-0.40724148932206083</v>
      </c>
      <c r="BN27">
        <v>-0.41718285257904514</v>
      </c>
      <c r="BO27">
        <v>2.2612276214373532E-3</v>
      </c>
      <c r="BP27">
        <v>-0.53485752930904207</v>
      </c>
      <c r="BQ27">
        <v>-0.23713987524053529</v>
      </c>
      <c r="BR27">
        <v>-0.44299491588198725</v>
      </c>
      <c r="BS27">
        <v>-0.40009820020031139</v>
      </c>
      <c r="BT27">
        <v>-0.37667883094357318</v>
      </c>
      <c r="BU27">
        <v>-0.26612836469087647</v>
      </c>
      <c r="BV27">
        <v>-0.25006781130548722</v>
      </c>
      <c r="BW27">
        <v>-0.27934582324734858</v>
      </c>
      <c r="BX27">
        <v>-0.62352090032046048</v>
      </c>
      <c r="BY27">
        <v>-0.68239451802017137</v>
      </c>
      <c r="BZ27">
        <v>-0.35556774782422235</v>
      </c>
      <c r="CA27">
        <v>-0.43592236091555214</v>
      </c>
      <c r="CB27">
        <v>-0.43767255673562899</v>
      </c>
      <c r="CC27">
        <v>-0.31339088094856565</v>
      </c>
      <c r="CD27">
        <v>-0.36670799028103163</v>
      </c>
      <c r="CE27">
        <v>-0.37538967540089552</v>
      </c>
      <c r="CF27">
        <v>-0.3882821671632613</v>
      </c>
      <c r="CG27">
        <v>-0.48829393135997784</v>
      </c>
      <c r="CH27">
        <v>-0.39436585840262928</v>
      </c>
      <c r="CI27">
        <v>-0.20984201887597853</v>
      </c>
      <c r="CJ27">
        <v>-0.36718433676542128</v>
      </c>
      <c r="CK27">
        <v>-0.39541565345657587</v>
      </c>
      <c r="CL27">
        <v>-0.37990325826853338</v>
      </c>
    </row>
    <row r="28" spans="1:90" x14ac:dyDescent="0.25">
      <c r="A28" s="4">
        <v>700</v>
      </c>
      <c r="B28">
        <v>-0.42427408807557782</v>
      </c>
      <c r="C28">
        <v>-0.69844781003336742</v>
      </c>
      <c r="D28">
        <v>-0.88729173090349656</v>
      </c>
      <c r="E28">
        <v>-0.66118776916382738</v>
      </c>
      <c r="F28">
        <v>-0.54127491487488411</v>
      </c>
      <c r="G28">
        <v>-0.45469969305919972</v>
      </c>
      <c r="H28">
        <v>-0.78330498072627253</v>
      </c>
      <c r="I28">
        <v>-0.64404462131548668</v>
      </c>
      <c r="J28">
        <v>-0.56260445502345646</v>
      </c>
      <c r="K28">
        <v>-0.65307752655515006</v>
      </c>
      <c r="L28">
        <v>-0.51500318512136622</v>
      </c>
      <c r="M28">
        <v>-0.56715804631170441</v>
      </c>
      <c r="N28">
        <v>-0.61452388856565454</v>
      </c>
      <c r="O28">
        <v>-0.64965109621888983</v>
      </c>
      <c r="P28">
        <v>-0.59501085609170168</v>
      </c>
      <c r="Q28">
        <v>-0.64666529209476276</v>
      </c>
      <c r="R28">
        <v>0.46372986431315383</v>
      </c>
      <c r="S28">
        <v>-1.3234901926422424</v>
      </c>
      <c r="T28">
        <v>5.6102797003955561E-2</v>
      </c>
      <c r="U28">
        <v>-0.59621555359625522</v>
      </c>
      <c r="V28">
        <v>-0.6334120515120607</v>
      </c>
      <c r="W28">
        <v>-0.59975531592478781</v>
      </c>
      <c r="X28">
        <v>-0.75999745637914695</v>
      </c>
      <c r="Y28">
        <v>-0.58646863625058898</v>
      </c>
      <c r="Z28">
        <v>-1.3595894151621399</v>
      </c>
      <c r="AA28">
        <v>-0.67499436473277807</v>
      </c>
      <c r="AB28">
        <v>-0.40497343167772348</v>
      </c>
      <c r="AC28">
        <v>-1.0619159492065493</v>
      </c>
      <c r="AD28">
        <v>-1.2104979464837737</v>
      </c>
      <c r="AE28">
        <v>-8.8619428690110358E-2</v>
      </c>
      <c r="AF28">
        <v>-0.56042735760276241</v>
      </c>
      <c r="AG28">
        <v>-7.527015100652143E-2</v>
      </c>
      <c r="AH28">
        <v>-0.91474712502417754</v>
      </c>
      <c r="AI28">
        <v>-0.61214036098386426</v>
      </c>
      <c r="AJ28">
        <v>-0.67540301892260213</v>
      </c>
      <c r="AK28">
        <v>-0.38608677285021731</v>
      </c>
      <c r="AL28">
        <v>-0.43030982454638272</v>
      </c>
      <c r="AM28">
        <v>-0.44734551439219861</v>
      </c>
      <c r="AN28">
        <v>-0.43267029231409804</v>
      </c>
      <c r="AO28">
        <v>-0.98749979557491618</v>
      </c>
      <c r="AP28">
        <v>-0.45070587911629562</v>
      </c>
      <c r="AQ28">
        <v>-0.21820408689892451</v>
      </c>
      <c r="AR28">
        <v>-0.48826835034620386</v>
      </c>
      <c r="AS28">
        <v>-0.62220376209342165</v>
      </c>
      <c r="AT28">
        <v>-0.59380226499537436</v>
      </c>
      <c r="AU28">
        <v>-0.64058309668769586</v>
      </c>
      <c r="AV28">
        <v>-0.59568000971879709</v>
      </c>
      <c r="AW28">
        <v>-0.6168404759037307</v>
      </c>
      <c r="AX28">
        <v>-0.45718088452674172</v>
      </c>
      <c r="AY28">
        <v>-0.64227773731347737</v>
      </c>
      <c r="AZ28">
        <v>-0.60008770973175707</v>
      </c>
      <c r="BA28">
        <v>-0.63552649378135084</v>
      </c>
      <c r="BB28">
        <v>-0.2907024765950697</v>
      </c>
      <c r="BC28">
        <v>-0.59015238127848335</v>
      </c>
      <c r="BD28">
        <v>-0.50794539716810427</v>
      </c>
      <c r="BE28">
        <v>-0.74470132526781563</v>
      </c>
      <c r="BF28">
        <v>-0.5981346819218778</v>
      </c>
      <c r="BG28">
        <v>-0.51538894314922024</v>
      </c>
      <c r="BH28">
        <v>-0.63318925354605837</v>
      </c>
      <c r="BI28">
        <v>-0.54689478586714058</v>
      </c>
      <c r="BJ28">
        <v>1.1524449833129686</v>
      </c>
      <c r="BK28">
        <v>-0.79902521357433365</v>
      </c>
      <c r="BL28">
        <v>-0.65708922215924448</v>
      </c>
      <c r="BM28">
        <v>-0.59182092674104814</v>
      </c>
      <c r="BN28">
        <v>-0.41718285257904514</v>
      </c>
      <c r="BO28">
        <v>2.2612276214373532E-3</v>
      </c>
      <c r="BP28">
        <v>-0.60467831974136199</v>
      </c>
      <c r="BQ28">
        <v>-0.54051146044222265</v>
      </c>
      <c r="BR28">
        <v>-0.64707485275191789</v>
      </c>
      <c r="BS28">
        <v>-0.63625161684330678</v>
      </c>
      <c r="BT28">
        <v>-0.59793973354941976</v>
      </c>
      <c r="BU28">
        <v>-0.55367822246087017</v>
      </c>
      <c r="BV28">
        <v>-0.55775375022431728</v>
      </c>
      <c r="BW28">
        <v>-0.11221584352671123</v>
      </c>
      <c r="BX28">
        <v>-0.62352090032046048</v>
      </c>
      <c r="BY28">
        <v>-0.70015910630448541</v>
      </c>
      <c r="BZ28">
        <v>-0.51855417022856987</v>
      </c>
      <c r="CA28">
        <v>-0.66288413224950682</v>
      </c>
      <c r="CB28">
        <v>-0.59023054854178003</v>
      </c>
      <c r="CC28">
        <v>-0.47972207511989462</v>
      </c>
      <c r="CD28">
        <v>-0.56440354594588971</v>
      </c>
      <c r="CE28">
        <v>-0.60685871849629858</v>
      </c>
      <c r="CF28">
        <v>-0.6349156031793366</v>
      </c>
      <c r="CG28">
        <v>-0.67519039323815033</v>
      </c>
      <c r="CH28">
        <v>-0.5574383738270301</v>
      </c>
      <c r="CI28">
        <v>-0.50375811925474034</v>
      </c>
      <c r="CJ28">
        <v>-0.59131612768419073</v>
      </c>
      <c r="CK28">
        <v>-0.6096576916963713</v>
      </c>
      <c r="CL28">
        <v>-0.60551729305631075</v>
      </c>
    </row>
    <row r="29" spans="1:90" x14ac:dyDescent="0.25">
      <c r="A29" s="4">
        <v>800</v>
      </c>
      <c r="B29">
        <v>-0.70693345702079091</v>
      </c>
      <c r="C29">
        <v>-0.69844781003336742</v>
      </c>
      <c r="D29">
        <v>-0.88729173090349656</v>
      </c>
      <c r="E29">
        <v>-0.79973097844621388</v>
      </c>
      <c r="F29">
        <v>-0.83214290445849626</v>
      </c>
      <c r="G29">
        <v>-0.75188229058796185</v>
      </c>
      <c r="H29">
        <v>-0.78330498072627253</v>
      </c>
      <c r="I29">
        <v>-0.83868112275135354</v>
      </c>
      <c r="J29">
        <v>-0.84279881115834709</v>
      </c>
      <c r="K29">
        <v>-0.82786396740351587</v>
      </c>
      <c r="L29">
        <v>-0.85008965091342048</v>
      </c>
      <c r="M29">
        <v>-0.75482621786866066</v>
      </c>
      <c r="N29">
        <v>-0.80673393418828176</v>
      </c>
      <c r="O29">
        <v>-0.76805619603990893</v>
      </c>
      <c r="P29">
        <v>-0.7381999067675481</v>
      </c>
      <c r="Q29">
        <v>-0.64666529209476276</v>
      </c>
      <c r="R29">
        <v>-0.25834085866579837</v>
      </c>
      <c r="S29">
        <v>-1.3234901926422424</v>
      </c>
      <c r="T29">
        <v>5.6102797003955561E-2</v>
      </c>
      <c r="U29">
        <v>-0.79322694702480556</v>
      </c>
      <c r="V29">
        <v>-0.82403069030479725</v>
      </c>
      <c r="W29">
        <v>-0.83187864203751793</v>
      </c>
      <c r="X29">
        <v>-0.76613462691906153</v>
      </c>
      <c r="Y29">
        <v>-0.82946207954572737</v>
      </c>
      <c r="Z29">
        <v>-1.3595894151621399</v>
      </c>
      <c r="AA29">
        <v>-0.67499436473277807</v>
      </c>
      <c r="AB29">
        <v>-0.47500062393223086</v>
      </c>
      <c r="AC29">
        <v>-1.0619159492065493</v>
      </c>
      <c r="AD29">
        <v>-1.2104979464837737</v>
      </c>
      <c r="AE29">
        <v>-1.0929729538446846</v>
      </c>
      <c r="AF29">
        <v>-0.91745412411873561</v>
      </c>
      <c r="AG29">
        <v>-0.12553508701256733</v>
      </c>
      <c r="AH29">
        <v>-0.91474712502417754</v>
      </c>
      <c r="AI29">
        <v>-0.73223350126529307</v>
      </c>
      <c r="AJ29">
        <v>-0.80105145289546009</v>
      </c>
      <c r="AK29">
        <v>-0.88836052018169087</v>
      </c>
      <c r="AL29">
        <v>-0.63368174513203468</v>
      </c>
      <c r="AM29">
        <v>-0.50048804830476146</v>
      </c>
      <c r="AN29">
        <v>-0.43267029231409804</v>
      </c>
      <c r="AO29">
        <v>-0.42001197207040541</v>
      </c>
      <c r="AP29">
        <v>-0.45070587911629562</v>
      </c>
      <c r="AQ29">
        <v>-0.36560321606763924</v>
      </c>
      <c r="AR29">
        <v>-0.63327063574909248</v>
      </c>
      <c r="AS29">
        <v>-0.79950583817195864</v>
      </c>
      <c r="AT29">
        <v>-0.72986663229511706</v>
      </c>
      <c r="AU29">
        <v>-0.711922561229546</v>
      </c>
      <c r="AV29">
        <v>-0.76197704639446284</v>
      </c>
      <c r="AW29">
        <v>-0.83455770476163604</v>
      </c>
      <c r="AX29">
        <v>-0.65243686598539496</v>
      </c>
      <c r="AY29">
        <v>-0.79959251584845925</v>
      </c>
      <c r="AZ29">
        <v>-0.82283204242303731</v>
      </c>
      <c r="BA29">
        <v>-0.65998926127173529</v>
      </c>
      <c r="BB29">
        <v>-0.2907024765950697</v>
      </c>
      <c r="BC29">
        <v>-0.55425196334491666</v>
      </c>
      <c r="BD29">
        <v>-0.50794539716810427</v>
      </c>
      <c r="BE29">
        <v>-0.88451085183080969</v>
      </c>
      <c r="BF29">
        <v>-0.82122382376397884</v>
      </c>
      <c r="BG29">
        <v>-0.61200892250057348</v>
      </c>
      <c r="BH29">
        <v>-0.63318925354605837</v>
      </c>
      <c r="BI29">
        <v>-0.73024228831136984</v>
      </c>
      <c r="BJ29">
        <v>1.1524449833129686</v>
      </c>
      <c r="BK29">
        <v>-0.8985166862282481</v>
      </c>
      <c r="BL29">
        <v>-0.73253492952914723</v>
      </c>
      <c r="BM29">
        <v>-0.74290400834528769</v>
      </c>
      <c r="BN29">
        <v>-0.70035132106347764</v>
      </c>
      <c r="BO29">
        <v>-7.4932404972518157E-2</v>
      </c>
      <c r="BP29">
        <v>-0.63810652112268806</v>
      </c>
      <c r="BQ29">
        <v>-0.84542615661226317</v>
      </c>
      <c r="BR29">
        <v>-0.80635518726476285</v>
      </c>
      <c r="BS29">
        <v>-0.80489137064782845</v>
      </c>
      <c r="BT29">
        <v>-0.80567412261700444</v>
      </c>
      <c r="BU29">
        <v>-0.83551772375721711</v>
      </c>
      <c r="BV29">
        <v>-0.84249533660556408</v>
      </c>
      <c r="BW29">
        <v>-0.11221584352671123</v>
      </c>
      <c r="BX29">
        <v>-0.62352090032046048</v>
      </c>
      <c r="BY29">
        <v>-0.70015910630448541</v>
      </c>
      <c r="BZ29">
        <v>-0.82351034477986296</v>
      </c>
      <c r="CA29">
        <v>-0.81752021666808106</v>
      </c>
      <c r="CB29">
        <v>-0.78102851682040908</v>
      </c>
      <c r="CC29">
        <v>-0.78523387265692801</v>
      </c>
      <c r="CD29">
        <v>-0.81630662580815316</v>
      </c>
      <c r="CE29">
        <v>-0.80053371322981148</v>
      </c>
      <c r="CF29">
        <v>-0.83065065383331971</v>
      </c>
      <c r="CG29">
        <v>-0.67519039323815033</v>
      </c>
      <c r="CH29">
        <v>-0.75605716535729828</v>
      </c>
      <c r="CI29">
        <v>-0.82742270475008983</v>
      </c>
      <c r="CJ29">
        <v>-0.80160705424685785</v>
      </c>
      <c r="CK29">
        <v>-0.80029160742230465</v>
      </c>
      <c r="CL29">
        <v>-0.79766638819861746</v>
      </c>
    </row>
    <row r="30" spans="1:90" x14ac:dyDescent="0.25">
      <c r="A30" s="4">
        <v>900</v>
      </c>
      <c r="B30">
        <v>-0.9406618763838912</v>
      </c>
      <c r="C30">
        <v>-0.69844781003336742</v>
      </c>
      <c r="D30">
        <v>-6.0611958847297143E-2</v>
      </c>
      <c r="E30">
        <v>-0.95660251569307986</v>
      </c>
      <c r="F30">
        <v>-1.1246608664728224</v>
      </c>
      <c r="G30">
        <v>-0.75188229058796185</v>
      </c>
      <c r="H30">
        <v>-0.78330498072627253</v>
      </c>
      <c r="I30">
        <v>-0.92476230512424262</v>
      </c>
      <c r="J30">
        <v>-1.1338674264251338</v>
      </c>
      <c r="K30">
        <v>-0.97350389998074582</v>
      </c>
      <c r="L30">
        <v>-1.1498776094017298</v>
      </c>
      <c r="M30">
        <v>-0.76304395788924118</v>
      </c>
      <c r="N30">
        <v>-1.0211631603975246</v>
      </c>
      <c r="O30">
        <v>-0.79752990547616942</v>
      </c>
      <c r="P30">
        <v>-0.89675091143997521</v>
      </c>
      <c r="Q30">
        <v>-0.35272652296078061</v>
      </c>
      <c r="R30">
        <v>-0.25834085866579837</v>
      </c>
      <c r="S30">
        <v>1.8739325969215881</v>
      </c>
      <c r="T30">
        <v>-0.53445296093241856</v>
      </c>
      <c r="U30">
        <v>-0.95589453109210454</v>
      </c>
      <c r="V30">
        <v>-1.0060185956039704</v>
      </c>
      <c r="W30">
        <v>-1.0706024463521071</v>
      </c>
      <c r="X30">
        <v>-0.76613462691906153</v>
      </c>
      <c r="Y30">
        <v>-1.079948828547326</v>
      </c>
      <c r="Z30">
        <v>1.0788046446395236</v>
      </c>
      <c r="AA30">
        <v>-0.59215733328251807</v>
      </c>
      <c r="AB30">
        <v>-0.68096295409254848</v>
      </c>
      <c r="AC30">
        <v>9.7423481578581897E-3</v>
      </c>
      <c r="AD30">
        <v>-0.85558755379743179</v>
      </c>
      <c r="AE30">
        <v>-1.0929729538446846</v>
      </c>
      <c r="AF30">
        <v>-0.91745412411873561</v>
      </c>
      <c r="AG30">
        <v>-0.77643419504022515</v>
      </c>
      <c r="AH30">
        <v>-0.91474712502417754</v>
      </c>
      <c r="AI30">
        <v>-0.73223350126529307</v>
      </c>
      <c r="AJ30">
        <v>-0.80105145289546009</v>
      </c>
      <c r="AK30">
        <v>-0.88836052018169087</v>
      </c>
      <c r="AL30">
        <v>-0.63368174513203468</v>
      </c>
      <c r="AM30">
        <v>-0.50048804830476146</v>
      </c>
      <c r="AN30">
        <v>-0.43267029231409804</v>
      </c>
      <c r="AO30">
        <v>-0.42001197207040541</v>
      </c>
      <c r="AP30">
        <v>-0.45070587911629562</v>
      </c>
      <c r="AQ30">
        <v>-0.82011807954888627</v>
      </c>
      <c r="AR30">
        <v>-0.74448369956563365</v>
      </c>
      <c r="AS30">
        <v>-0.92013528387003629</v>
      </c>
      <c r="AT30">
        <v>-0.82709393823940591</v>
      </c>
      <c r="AU30">
        <v>-0.81610082690970842</v>
      </c>
      <c r="AV30">
        <v>-0.91976104226260491</v>
      </c>
      <c r="AW30">
        <v>-1.0528775679267743</v>
      </c>
      <c r="AX30">
        <v>-0.71171317291768132</v>
      </c>
      <c r="AY30">
        <v>-0.83780496777904678</v>
      </c>
      <c r="AZ30">
        <v>-0.82283204242303731</v>
      </c>
      <c r="BA30">
        <v>-0.65998926127173529</v>
      </c>
      <c r="BB30">
        <v>-0.73083018957859869</v>
      </c>
      <c r="BC30">
        <v>-0.55425196334491666</v>
      </c>
      <c r="BD30">
        <v>-0.78038897722358458</v>
      </c>
      <c r="BE30">
        <v>-0.88451085183080969</v>
      </c>
      <c r="BF30">
        <v>-1.0315729694554596</v>
      </c>
      <c r="BG30">
        <v>-0.65979315552882012</v>
      </c>
      <c r="BH30">
        <v>-0.34168722189315931</v>
      </c>
      <c r="BI30">
        <v>-0.80935424536691059</v>
      </c>
      <c r="BJ30">
        <v>0.37968888914177035</v>
      </c>
      <c r="BK30">
        <v>-0.8985166862282481</v>
      </c>
      <c r="BL30">
        <v>-0.75973047520899661</v>
      </c>
      <c r="BM30">
        <v>-0.93495695051267014</v>
      </c>
      <c r="BN30">
        <v>-0.94987601111411535</v>
      </c>
      <c r="BO30">
        <v>-0.56460514506346693</v>
      </c>
      <c r="BP30">
        <v>-0.66756118158510291</v>
      </c>
      <c r="BQ30">
        <v>-1.1044278178868707</v>
      </c>
      <c r="BR30">
        <v>-0.90523764478160917</v>
      </c>
      <c r="BS30">
        <v>-0.94325208327675314</v>
      </c>
      <c r="BT30">
        <v>-0.96409405078995014</v>
      </c>
      <c r="BU30">
        <v>-1.0953975561535978</v>
      </c>
      <c r="BV30">
        <v>-1.1120427905419652</v>
      </c>
      <c r="BW30">
        <v>-0.11221584352671123</v>
      </c>
      <c r="BX30">
        <v>1.11624210057369</v>
      </c>
      <c r="BY30">
        <v>-0.75579615018245427</v>
      </c>
      <c r="BZ30">
        <v>-0.97577397623655682</v>
      </c>
      <c r="CA30">
        <v>-0.92336044511444904</v>
      </c>
      <c r="CB30">
        <v>-0.95550978440298806</v>
      </c>
      <c r="CC30">
        <v>-0.78523387265692801</v>
      </c>
      <c r="CD30">
        <v>-0.97429859272157993</v>
      </c>
      <c r="CE30">
        <v>-0.97045690684926089</v>
      </c>
      <c r="CF30">
        <v>-0.9873942287990608</v>
      </c>
      <c r="CG30">
        <v>-0.7871503331957358</v>
      </c>
      <c r="CH30">
        <v>-0.83661616539583628</v>
      </c>
      <c r="CI30">
        <v>-1.1301454887486739</v>
      </c>
      <c r="CJ30">
        <v>-0.9660698317143086</v>
      </c>
      <c r="CK30">
        <v>-0.98697652122005819</v>
      </c>
      <c r="CL30">
        <v>-0.95614173681580994</v>
      </c>
    </row>
    <row r="31" spans="1:90" x14ac:dyDescent="0.25">
      <c r="A31" s="4">
        <v>1000</v>
      </c>
      <c r="B31">
        <v>-0.9406618763838912</v>
      </c>
      <c r="C31">
        <v>-0.69844781003336742</v>
      </c>
      <c r="D31">
        <v>-6.0611958847297143E-2</v>
      </c>
      <c r="E31">
        <v>-0.95660251569307986</v>
      </c>
      <c r="F31">
        <v>-1.3942987244549527</v>
      </c>
      <c r="G31">
        <v>-0.75188229058796185</v>
      </c>
      <c r="H31">
        <v>-0.58764887129203802</v>
      </c>
      <c r="I31">
        <v>-1.0295816363126726</v>
      </c>
      <c r="J31">
        <v>-1.3846616677559496</v>
      </c>
      <c r="K31">
        <v>-1.110459654833633</v>
      </c>
      <c r="L31">
        <v>-1.4365901085338981</v>
      </c>
      <c r="M31">
        <v>-0.80422198125323807</v>
      </c>
      <c r="N31">
        <v>-1.2057907902768357</v>
      </c>
      <c r="O31">
        <v>-0.79752990547616942</v>
      </c>
      <c r="P31">
        <v>-0.92483881911681098</v>
      </c>
      <c r="Q31">
        <v>-0.61727141518136464</v>
      </c>
      <c r="R31">
        <v>-0.25834085866579837</v>
      </c>
      <c r="S31">
        <v>-0.19022641912594729</v>
      </c>
      <c r="T31">
        <v>-0.53445296093241856</v>
      </c>
      <c r="U31">
        <v>-1.0787061082240936</v>
      </c>
      <c r="V31">
        <v>-1.0655890489593101</v>
      </c>
      <c r="W31">
        <v>-1.2554288546988506</v>
      </c>
      <c r="X31">
        <v>-0.80182656753344383</v>
      </c>
      <c r="Y31">
        <v>-1.2889432337939319</v>
      </c>
      <c r="Z31">
        <v>0.29063686773393527</v>
      </c>
      <c r="AA31">
        <v>-0.59215733328251807</v>
      </c>
      <c r="AB31">
        <v>-0.68096295409254848</v>
      </c>
      <c r="AC31">
        <v>9.7423481578581897E-3</v>
      </c>
      <c r="AD31">
        <v>-0.85558755379743179</v>
      </c>
      <c r="AE31">
        <v>-1.0929729538446846</v>
      </c>
      <c r="AF31">
        <v>-0.91745412411873561</v>
      </c>
      <c r="AG31">
        <v>-2.1469490324708946</v>
      </c>
      <c r="AH31">
        <v>-0.40215940403964323</v>
      </c>
      <c r="AI31">
        <v>-0.98131202868019796</v>
      </c>
      <c r="AJ31">
        <v>-0.80105145289546009</v>
      </c>
      <c r="AK31">
        <v>-0.88836052018169087</v>
      </c>
      <c r="AL31">
        <v>-0.22662341130003233</v>
      </c>
      <c r="AM31">
        <v>-0.50048804830476146</v>
      </c>
      <c r="AN31">
        <v>-0.29499440193325449</v>
      </c>
      <c r="AO31">
        <v>0.1073145999352665</v>
      </c>
      <c r="AP31">
        <v>-0.63471658077016446</v>
      </c>
      <c r="AQ31">
        <v>-0.91024094543337919</v>
      </c>
      <c r="AR31">
        <v>-0.75080449275529215</v>
      </c>
      <c r="AS31">
        <v>-1.072755995452761</v>
      </c>
      <c r="AT31">
        <v>-0.91065196959441452</v>
      </c>
      <c r="AU31">
        <v>-0.92877188598771088</v>
      </c>
      <c r="AV31">
        <v>-1.0221126925721911</v>
      </c>
      <c r="AW31">
        <v>-1.2061939698348336</v>
      </c>
      <c r="AX31">
        <v>-0.98023571120245101</v>
      </c>
      <c r="AY31">
        <v>-0.9696139854581477</v>
      </c>
      <c r="AZ31">
        <v>-1.0899902822662009</v>
      </c>
      <c r="BA31">
        <v>-1.2912752847893751</v>
      </c>
      <c r="BB31">
        <v>-0.92376386563167923</v>
      </c>
      <c r="BC31">
        <v>-0.99081043882160846</v>
      </c>
      <c r="BD31">
        <v>-0.78038897722358458</v>
      </c>
      <c r="BE31">
        <v>-0.91472948818732658</v>
      </c>
      <c r="BF31">
        <v>-1.1750546205704968</v>
      </c>
      <c r="BG31">
        <v>-0.65979315552882012</v>
      </c>
      <c r="BH31">
        <v>-0.59629168553444689</v>
      </c>
      <c r="BI31">
        <v>-0.93239466280116157</v>
      </c>
      <c r="BJ31">
        <v>-0.18644228317764117</v>
      </c>
      <c r="BK31">
        <v>-0.8985166862282481</v>
      </c>
      <c r="BL31">
        <v>-0.84492368999103185</v>
      </c>
      <c r="BM31">
        <v>-1.0079177126966392</v>
      </c>
      <c r="BN31">
        <v>-0.94987601111411535</v>
      </c>
      <c r="BO31">
        <v>-0.56460514506346693</v>
      </c>
      <c r="BP31">
        <v>-0.66756118158510291</v>
      </c>
      <c r="BQ31">
        <v>-1.3896371707652522</v>
      </c>
      <c r="BR31">
        <v>-1.0267182206677543</v>
      </c>
      <c r="BS31">
        <v>-1.0606827033223429</v>
      </c>
      <c r="BT31">
        <v>-1.1176027919283968</v>
      </c>
      <c r="BU31">
        <v>-1.3395944227433791</v>
      </c>
      <c r="BV31">
        <v>-1.3482004622033168</v>
      </c>
      <c r="BW31">
        <v>0.42498766271819322</v>
      </c>
      <c r="BX31">
        <v>-1.7410329008948051</v>
      </c>
      <c r="BY31">
        <v>-0.75579615018245427</v>
      </c>
      <c r="BZ31">
        <v>-0.97577397623655682</v>
      </c>
      <c r="CA31">
        <v>-0.93830625695127312</v>
      </c>
      <c r="CB31">
        <v>-1.0840363473141208</v>
      </c>
      <c r="CC31">
        <v>-0.65128494459596131</v>
      </c>
      <c r="CD31">
        <v>-1.1197958678236233</v>
      </c>
      <c r="CE31">
        <v>-1.1810426078837915</v>
      </c>
      <c r="CF31">
        <v>-1.1605089346869137</v>
      </c>
      <c r="CG31">
        <v>-0.87580674738214126</v>
      </c>
      <c r="CH31">
        <v>-1.01661996437116</v>
      </c>
      <c r="CI31">
        <v>-1.4128291889360003</v>
      </c>
      <c r="CJ31">
        <v>-1.0964098948234378</v>
      </c>
      <c r="CK31">
        <v>-1.1015840977296247</v>
      </c>
      <c r="CL31">
        <v>-1.0973057598840152</v>
      </c>
    </row>
    <row r="33" spans="1:90" x14ac:dyDescent="0.25">
      <c r="A33" t="s">
        <v>108</v>
      </c>
      <c r="B33">
        <f>AVERAGE(_xlfn.ANCHORARRAY(B22))</f>
        <v>1.6431300764452318E-15</v>
      </c>
      <c r="C33">
        <f t="shared" ref="C33:BN33" si="0">AVERAGE(_xlfn.ANCHORARRAY(C22))</f>
        <v>4.2188474935755947E-16</v>
      </c>
      <c r="D33">
        <f t="shared" si="0"/>
        <v>1.1102230246251565E-15</v>
      </c>
      <c r="E33">
        <f t="shared" si="0"/>
        <v>-2.2204460492503131E-16</v>
      </c>
      <c r="F33">
        <f t="shared" si="0"/>
        <v>3.3084646133829666E-15</v>
      </c>
      <c r="G33">
        <f t="shared" si="0"/>
        <v>1.3322676295501878E-16</v>
      </c>
      <c r="H33">
        <f t="shared" si="0"/>
        <v>-7.438494264988549E-16</v>
      </c>
      <c r="I33">
        <f t="shared" si="0"/>
        <v>-7.7715611723760958E-16</v>
      </c>
      <c r="J33">
        <f t="shared" si="0"/>
        <v>-6.2172489379008762E-16</v>
      </c>
      <c r="K33">
        <f t="shared" si="0"/>
        <v>-8.2156503822261588E-16</v>
      </c>
      <c r="L33">
        <f t="shared" si="0"/>
        <v>-6.6835426082434427E-15</v>
      </c>
      <c r="M33">
        <f t="shared" si="0"/>
        <v>6.4392935428259077E-16</v>
      </c>
      <c r="N33">
        <f t="shared" si="0"/>
        <v>6.4392935428259077E-16</v>
      </c>
      <c r="O33">
        <f t="shared" si="0"/>
        <v>1.5321077739827161E-15</v>
      </c>
      <c r="P33">
        <f t="shared" si="0"/>
        <v>-4.5519144009631414E-16</v>
      </c>
      <c r="Q33">
        <f t="shared" si="0"/>
        <v>-4.3298697960381104E-16</v>
      </c>
      <c r="R33">
        <f t="shared" si="0"/>
        <v>4.3409720262843622E-15</v>
      </c>
      <c r="S33">
        <f t="shared" si="0"/>
        <v>1.9539925233402757E-15</v>
      </c>
      <c r="T33">
        <f t="shared" si="0"/>
        <v>9.5479180117763459E-16</v>
      </c>
      <c r="U33">
        <f t="shared" si="0"/>
        <v>-1.9984014443252818E-16</v>
      </c>
      <c r="V33">
        <f t="shared" si="0"/>
        <v>2.8865798640254071E-16</v>
      </c>
      <c r="W33">
        <f t="shared" si="0"/>
        <v>2.8865798640254071E-16</v>
      </c>
      <c r="X33">
        <f t="shared" si="0"/>
        <v>4.2188474935755947E-16</v>
      </c>
      <c r="Y33">
        <f t="shared" si="0"/>
        <v>2.8865798640254071E-16</v>
      </c>
      <c r="Z33">
        <f t="shared" si="0"/>
        <v>-1.7763568394002506E-16</v>
      </c>
      <c r="AA33">
        <f t="shared" si="0"/>
        <v>-1.2434497875801752E-15</v>
      </c>
      <c r="AB33">
        <f t="shared" si="0"/>
        <v>-3.7747582837255321E-16</v>
      </c>
      <c r="AC33">
        <f t="shared" si="0"/>
        <v>-9.8532293435482638E-17</v>
      </c>
      <c r="AD33">
        <f t="shared" si="0"/>
        <v>-3.5527136788005011E-16</v>
      </c>
      <c r="AE33">
        <f t="shared" si="0"/>
        <v>-6.2172489379008762E-16</v>
      </c>
      <c r="AF33">
        <f t="shared" si="0"/>
        <v>-7.7715611723760958E-16</v>
      </c>
      <c r="AG33">
        <f t="shared" si="0"/>
        <v>7.9936057773011273E-16</v>
      </c>
      <c r="AH33">
        <f t="shared" si="0"/>
        <v>-6.7723604502134545E-16</v>
      </c>
      <c r="AI33">
        <f t="shared" si="0"/>
        <v>6.994405055138486E-16</v>
      </c>
      <c r="AJ33">
        <f t="shared" si="0"/>
        <v>1.6653345369377348E-15</v>
      </c>
      <c r="AK33">
        <f t="shared" si="0"/>
        <v>0</v>
      </c>
      <c r="AL33">
        <f t="shared" si="0"/>
        <v>-2.7755575615628914E-17</v>
      </c>
      <c r="AM33">
        <f t="shared" si="0"/>
        <v>1.3544720900426909E-15</v>
      </c>
      <c r="AN33">
        <f t="shared" si="0"/>
        <v>1.3711254354120683E-15</v>
      </c>
      <c r="AO33">
        <f t="shared" si="0"/>
        <v>-7.6327832942979512E-17</v>
      </c>
      <c r="AP33">
        <f t="shared" si="0"/>
        <v>8.6597395920762208E-16</v>
      </c>
      <c r="AQ33">
        <f t="shared" si="0"/>
        <v>-5.4400928206632674E-16</v>
      </c>
      <c r="AR33">
        <f t="shared" si="0"/>
        <v>0</v>
      </c>
      <c r="AS33">
        <f t="shared" si="0"/>
        <v>-1.0658141036401502E-15</v>
      </c>
      <c r="AT33">
        <f t="shared" si="0"/>
        <v>4.8849813083506892E-16</v>
      </c>
      <c r="AU33">
        <f t="shared" si="0"/>
        <v>-3.1086244689504381E-16</v>
      </c>
      <c r="AV33">
        <f t="shared" si="0"/>
        <v>3.1086244689504381E-16</v>
      </c>
      <c r="AW33">
        <f t="shared" si="0"/>
        <v>-5.9952043329758457E-16</v>
      </c>
      <c r="AX33">
        <f t="shared" si="0"/>
        <v>3.6637359812630164E-16</v>
      </c>
      <c r="AY33">
        <f t="shared" si="0"/>
        <v>-1.4432899320127035E-15</v>
      </c>
      <c r="AZ33">
        <f t="shared" si="0"/>
        <v>0</v>
      </c>
      <c r="BA33">
        <f t="shared" si="0"/>
        <v>1.5765166949677222E-15</v>
      </c>
      <c r="BB33">
        <f t="shared" si="0"/>
        <v>1.2101430968414207E-15</v>
      </c>
      <c r="BC33">
        <f t="shared" si="0"/>
        <v>-5.7731597280508142E-16</v>
      </c>
      <c r="BD33">
        <f t="shared" si="0"/>
        <v>-1.9984014443252818E-16</v>
      </c>
      <c r="BE33">
        <f t="shared" si="0"/>
        <v>1.5765166949677222E-15</v>
      </c>
      <c r="BF33">
        <f t="shared" si="0"/>
        <v>3.3306690738754696E-16</v>
      </c>
      <c r="BG33">
        <f t="shared" si="0"/>
        <v>8.8817841970012528E-17</v>
      </c>
      <c r="BH33">
        <f t="shared" si="0"/>
        <v>-4.8849813083506892E-16</v>
      </c>
      <c r="BI33">
        <f t="shared" si="0"/>
        <v>8.8817841970012528E-17</v>
      </c>
      <c r="BJ33">
        <f t="shared" si="0"/>
        <v>3.3584246494910985E-15</v>
      </c>
      <c r="BK33">
        <f t="shared" si="0"/>
        <v>-4.2188474935755947E-16</v>
      </c>
      <c r="BL33">
        <f t="shared" si="0"/>
        <v>-1.8873791418627661E-16</v>
      </c>
      <c r="BM33">
        <f t="shared" si="0"/>
        <v>6.4392935428259077E-16</v>
      </c>
      <c r="BN33">
        <f t="shared" si="0"/>
        <v>-7.5495165674510643E-16</v>
      </c>
      <c r="BO33">
        <f t="shared" ref="BO33:CL33" si="1">AVERAGE(_xlfn.ANCHORARRAY(BO22))</f>
        <v>-1.9539925233402757E-15</v>
      </c>
      <c r="BP33">
        <f t="shared" si="1"/>
        <v>-5.9952043329758457E-16</v>
      </c>
      <c r="BQ33">
        <f t="shared" si="1"/>
        <v>1.4876988529977098E-15</v>
      </c>
      <c r="BR33">
        <f t="shared" si="1"/>
        <v>-3.7747582837255321E-16</v>
      </c>
      <c r="BS33">
        <f t="shared" si="1"/>
        <v>0</v>
      </c>
      <c r="BT33">
        <f t="shared" si="1"/>
        <v>-3.5527136788005011E-16</v>
      </c>
      <c r="BU33">
        <f t="shared" si="1"/>
        <v>0</v>
      </c>
      <c r="BV33">
        <f t="shared" si="1"/>
        <v>-9.9920072216264089E-16</v>
      </c>
      <c r="BW33">
        <f t="shared" si="1"/>
        <v>1.8318679906315083E-15</v>
      </c>
      <c r="BX33">
        <f t="shared" si="1"/>
        <v>-1.7319479184152442E-15</v>
      </c>
      <c r="BY33">
        <f t="shared" si="1"/>
        <v>3.3306690738754696E-16</v>
      </c>
      <c r="BZ33">
        <f t="shared" si="1"/>
        <v>-5.5511151231257827E-16</v>
      </c>
      <c r="CA33">
        <f t="shared" si="1"/>
        <v>2.3314683517128288E-16</v>
      </c>
      <c r="CB33">
        <f t="shared" si="1"/>
        <v>-9.3258734068513153E-16</v>
      </c>
      <c r="CC33">
        <f t="shared" si="1"/>
        <v>1.3322676295501878E-16</v>
      </c>
      <c r="CD33">
        <f t="shared" si="1"/>
        <v>1.0880185641326535E-15</v>
      </c>
      <c r="CE33">
        <f t="shared" si="1"/>
        <v>1.4210854715202005E-15</v>
      </c>
      <c r="CF33">
        <f t="shared" si="1"/>
        <v>0</v>
      </c>
      <c r="CG33">
        <f t="shared" si="1"/>
        <v>-1.9984014443252818E-16</v>
      </c>
      <c r="CH33">
        <f t="shared" si="1"/>
        <v>2.8865798640254071E-16</v>
      </c>
      <c r="CI33">
        <f t="shared" si="1"/>
        <v>4.0412118096355696E-15</v>
      </c>
      <c r="CJ33">
        <f t="shared" si="1"/>
        <v>6.4392935428259077E-16</v>
      </c>
      <c r="CK33">
        <f t="shared" si="1"/>
        <v>-1.0214051826551439E-15</v>
      </c>
      <c r="CL33">
        <f t="shared" si="1"/>
        <v>0</v>
      </c>
    </row>
    <row r="34" spans="1:90" x14ac:dyDescent="0.25">
      <c r="A34" t="s">
        <v>106</v>
      </c>
      <c r="B34">
        <f>STDEVA(_xlfn.ANCHORARRAY(B22))</f>
        <v>0.99999999999998856</v>
      </c>
      <c r="C34">
        <f t="shared" ref="C34:BN34" si="2">STDEVA(_xlfn.ANCHORARRAY(C22))</f>
        <v>0.99999999999999933</v>
      </c>
      <c r="D34">
        <f t="shared" si="2"/>
        <v>1</v>
      </c>
      <c r="E34">
        <f t="shared" si="2"/>
        <v>1.0000000000000004</v>
      </c>
      <c r="F34">
        <f t="shared" si="2"/>
        <v>1.0000000000000002</v>
      </c>
      <c r="G34">
        <f t="shared" si="2"/>
        <v>1.0000000000000069</v>
      </c>
      <c r="H34">
        <f t="shared" si="2"/>
        <v>1.0000000000000071</v>
      </c>
      <c r="I34">
        <f t="shared" si="2"/>
        <v>1.0000000000000036</v>
      </c>
      <c r="J34">
        <f t="shared" si="2"/>
        <v>1</v>
      </c>
      <c r="K34">
        <f t="shared" si="2"/>
        <v>1.0000000000000064</v>
      </c>
      <c r="L34">
        <f t="shared" si="2"/>
        <v>0.99999999999999978</v>
      </c>
      <c r="M34">
        <f t="shared" si="2"/>
        <v>0.999999999999996</v>
      </c>
      <c r="N34">
        <f t="shared" si="2"/>
        <v>0.99999999999998623</v>
      </c>
      <c r="O34">
        <f t="shared" si="2"/>
        <v>0.99999999999999245</v>
      </c>
      <c r="P34">
        <f t="shared" si="2"/>
        <v>1.0000000000000033</v>
      </c>
      <c r="Q34">
        <f t="shared" si="2"/>
        <v>1.0000000000000053</v>
      </c>
      <c r="R34">
        <f t="shared" si="2"/>
        <v>1.0000000000000002</v>
      </c>
      <c r="S34">
        <f t="shared" si="2"/>
        <v>1</v>
      </c>
      <c r="T34">
        <f t="shared" si="2"/>
        <v>0.99999999999999989</v>
      </c>
      <c r="U34">
        <f t="shared" si="2"/>
        <v>0.99999999999999978</v>
      </c>
      <c r="V34">
        <f t="shared" si="2"/>
        <v>0.99999999999999423</v>
      </c>
      <c r="W34">
        <f t="shared" si="2"/>
        <v>1</v>
      </c>
      <c r="X34">
        <f t="shared" si="2"/>
        <v>1.0000000000000009</v>
      </c>
      <c r="Y34">
        <f t="shared" si="2"/>
        <v>0.99999999999999989</v>
      </c>
      <c r="Z34">
        <f t="shared" si="2"/>
        <v>1.0000000000000031</v>
      </c>
      <c r="AA34">
        <f t="shared" si="2"/>
        <v>1.0000000000000058</v>
      </c>
      <c r="AB34">
        <f t="shared" si="2"/>
        <v>0.99999999999999456</v>
      </c>
      <c r="AC34">
        <f t="shared" si="2"/>
        <v>1.0000000000000004</v>
      </c>
      <c r="AD34">
        <f t="shared" si="2"/>
        <v>1.0000000000000007</v>
      </c>
      <c r="AE34">
        <f t="shared" si="2"/>
        <v>1.0000000000000098</v>
      </c>
      <c r="AF34">
        <f t="shared" si="2"/>
        <v>1.0000000000000069</v>
      </c>
      <c r="AG34">
        <f t="shared" si="2"/>
        <v>0.99999999999999689</v>
      </c>
      <c r="AH34">
        <f t="shared" si="2"/>
        <v>0.99999999999999989</v>
      </c>
      <c r="AI34">
        <f t="shared" si="2"/>
        <v>0.99999999999999045</v>
      </c>
      <c r="AJ34">
        <f t="shared" si="2"/>
        <v>0.99999999999999445</v>
      </c>
      <c r="AK34">
        <f t="shared" si="2"/>
        <v>0.99999999999999711</v>
      </c>
      <c r="AL34">
        <f t="shared" si="2"/>
        <v>0.99999999999999278</v>
      </c>
      <c r="AM34">
        <f t="shared" si="2"/>
        <v>0.99999999999999112</v>
      </c>
      <c r="AN34">
        <f t="shared" si="2"/>
        <v>0.9999999999999919</v>
      </c>
      <c r="AO34">
        <f t="shared" si="2"/>
        <v>0.9999999999999889</v>
      </c>
      <c r="AP34">
        <f t="shared" si="2"/>
        <v>0.99999999999999978</v>
      </c>
      <c r="AQ34">
        <f t="shared" si="2"/>
        <v>1.0000000000000049</v>
      </c>
      <c r="AR34">
        <f t="shared" si="2"/>
        <v>1.0000000000000053</v>
      </c>
      <c r="AS34">
        <f t="shared" si="2"/>
        <v>1.0000000000000062</v>
      </c>
      <c r="AT34">
        <f t="shared" si="2"/>
        <v>0.99999999999999822</v>
      </c>
      <c r="AU34">
        <f t="shared" si="2"/>
        <v>1.0000000000000004</v>
      </c>
      <c r="AV34">
        <f t="shared" si="2"/>
        <v>1.0000000000000004</v>
      </c>
      <c r="AW34">
        <f t="shared" si="2"/>
        <v>1.000000000000008</v>
      </c>
      <c r="AX34">
        <f t="shared" si="2"/>
        <v>1.0000000000000036</v>
      </c>
      <c r="AY34">
        <f t="shared" si="2"/>
        <v>1.0000000000000024</v>
      </c>
      <c r="AZ34">
        <f t="shared" si="2"/>
        <v>1.0000000000000013</v>
      </c>
      <c r="BA34">
        <f t="shared" si="2"/>
        <v>0.99999999999998779</v>
      </c>
      <c r="BB34">
        <f t="shared" si="2"/>
        <v>1</v>
      </c>
      <c r="BC34">
        <f t="shared" si="2"/>
        <v>0.99999999999999989</v>
      </c>
      <c r="BD34">
        <f t="shared" si="2"/>
        <v>1</v>
      </c>
      <c r="BE34">
        <f t="shared" si="2"/>
        <v>0.99999999999998579</v>
      </c>
      <c r="BF34">
        <f t="shared" si="2"/>
        <v>0.99999999999999489</v>
      </c>
      <c r="BG34">
        <f t="shared" si="2"/>
        <v>1.0000000000000004</v>
      </c>
      <c r="BH34">
        <f t="shared" si="2"/>
        <v>1.0000000000000027</v>
      </c>
      <c r="BI34">
        <f t="shared" si="2"/>
        <v>0.99999999999999867</v>
      </c>
      <c r="BJ34">
        <f t="shared" si="2"/>
        <v>1</v>
      </c>
      <c r="BK34">
        <f t="shared" si="2"/>
        <v>1.000000000000002</v>
      </c>
      <c r="BL34">
        <f t="shared" si="2"/>
        <v>0.99999999999999978</v>
      </c>
      <c r="BM34">
        <f t="shared" si="2"/>
        <v>0.99999999999999867</v>
      </c>
      <c r="BN34">
        <f t="shared" si="2"/>
        <v>0.99999999999999867</v>
      </c>
      <c r="BO34">
        <f t="shared" ref="BO34:CL34" si="3">STDEVA(_xlfn.ANCHORARRAY(BO22))</f>
        <v>1.0000000000000002</v>
      </c>
      <c r="BP34">
        <f t="shared" si="3"/>
        <v>1.0000000000000038</v>
      </c>
      <c r="BQ34">
        <f t="shared" si="3"/>
        <v>0.99999999999999989</v>
      </c>
      <c r="BR34">
        <f t="shared" si="3"/>
        <v>1.000000000000004</v>
      </c>
      <c r="BS34">
        <f t="shared" si="3"/>
        <v>1.0000000000000013</v>
      </c>
      <c r="BT34">
        <f t="shared" si="3"/>
        <v>1.0000000000000004</v>
      </c>
      <c r="BU34">
        <f t="shared" si="3"/>
        <v>0.99999999999999989</v>
      </c>
      <c r="BV34">
        <f t="shared" si="3"/>
        <v>1</v>
      </c>
      <c r="BW34">
        <f t="shared" si="3"/>
        <v>1</v>
      </c>
      <c r="BX34">
        <f t="shared" si="3"/>
        <v>1</v>
      </c>
      <c r="BY34">
        <f t="shared" si="3"/>
        <v>0.99999999999999245</v>
      </c>
      <c r="BZ34">
        <f t="shared" si="3"/>
        <v>0.99999999999999889</v>
      </c>
      <c r="CA34">
        <f t="shared" si="3"/>
        <v>0.99999999999999334</v>
      </c>
      <c r="CB34">
        <f t="shared" si="3"/>
        <v>1.0000000000000098</v>
      </c>
      <c r="CC34">
        <f t="shared" si="3"/>
        <v>0.99999999999999711</v>
      </c>
      <c r="CD34">
        <f t="shared" si="3"/>
        <v>0.99999999999999334</v>
      </c>
      <c r="CE34">
        <f t="shared" si="3"/>
        <v>0.99999999999999156</v>
      </c>
      <c r="CF34">
        <f t="shared" si="3"/>
        <v>1.000000000000008</v>
      </c>
      <c r="CG34">
        <f t="shared" si="3"/>
        <v>1.0000000000000031</v>
      </c>
      <c r="CH34">
        <f t="shared" si="3"/>
        <v>0.99999999999999567</v>
      </c>
      <c r="CI34">
        <f t="shared" si="3"/>
        <v>1</v>
      </c>
      <c r="CJ34">
        <f t="shared" si="3"/>
        <v>0.999999999999999</v>
      </c>
      <c r="CK34">
        <f t="shared" si="3"/>
        <v>1.0000000000000102</v>
      </c>
      <c r="CL34">
        <f t="shared" si="3"/>
        <v>0.99999999999999489</v>
      </c>
    </row>
    <row r="37" spans="1:90" x14ac:dyDescent="0.25">
      <c r="A37" s="4">
        <v>100</v>
      </c>
      <c r="B37">
        <f>AVERAGE(B22:CL22) + 1</f>
        <v>3.0716100210931203</v>
      </c>
      <c r="D37">
        <f>STDEVA(B37:B46)</f>
        <v>0.92309941400515361</v>
      </c>
      <c r="E37">
        <f>D37/SQRT(10)</f>
        <v>0.29190966550230191</v>
      </c>
    </row>
    <row r="38" spans="1:90" x14ac:dyDescent="0.25">
      <c r="A38" s="4">
        <v>200</v>
      </c>
      <c r="B38">
        <f t="shared" ref="B38:B46" si="4">AVERAGE(B23:CL23) + 1</f>
        <v>1.9389358414737767</v>
      </c>
    </row>
    <row r="39" spans="1:90" x14ac:dyDescent="0.25">
      <c r="A39" s="4">
        <v>300</v>
      </c>
      <c r="B39">
        <f t="shared" si="4"/>
        <v>1.422417437157443</v>
      </c>
    </row>
    <row r="40" spans="1:90" x14ac:dyDescent="0.25">
      <c r="A40" s="4">
        <v>400</v>
      </c>
      <c r="B40">
        <f t="shared" si="4"/>
        <v>1.0501156846521522</v>
      </c>
    </row>
    <row r="41" spans="1:90" x14ac:dyDescent="0.25">
      <c r="A41" s="4">
        <v>500</v>
      </c>
      <c r="B41">
        <f t="shared" si="4"/>
        <v>0.7954422842997817</v>
      </c>
    </row>
    <row r="42" spans="1:90" x14ac:dyDescent="0.25">
      <c r="A42" s="4">
        <v>600</v>
      </c>
      <c r="B42">
        <f t="shared" si="4"/>
        <v>0.58477314484951304</v>
      </c>
    </row>
    <row r="43" spans="1:90" x14ac:dyDescent="0.25">
      <c r="A43" s="4">
        <v>700</v>
      </c>
      <c r="B43">
        <f t="shared" si="4"/>
        <v>0.44187269834827492</v>
      </c>
    </row>
    <row r="44" spans="1:90" x14ac:dyDescent="0.25">
      <c r="A44" s="4">
        <v>800</v>
      </c>
      <c r="B44">
        <f t="shared" si="4"/>
        <v>0.29296823952618423</v>
      </c>
    </row>
    <row r="45" spans="1:90" x14ac:dyDescent="0.25">
      <c r="A45" s="4">
        <v>900</v>
      </c>
      <c r="B45">
        <f t="shared" si="4"/>
        <v>0.27910070062180314</v>
      </c>
    </row>
    <row r="46" spans="1:90" x14ac:dyDescent="0.25">
      <c r="A46" s="4">
        <v>1000</v>
      </c>
      <c r="B46">
        <f t="shared" si="4"/>
        <v>0.12276394797795309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8139-01C8-4E86-A80F-DE16EE66F2A6}">
  <dimension ref="A1:E11"/>
  <sheetViews>
    <sheetView workbookViewId="0">
      <selection activeCell="R41" sqref="R41"/>
    </sheetView>
  </sheetViews>
  <sheetFormatPr defaultRowHeight="15" x14ac:dyDescent="0.25"/>
  <cols>
    <col min="1" max="1" width="17.28515625" customWidth="1"/>
    <col min="2" max="2" width="15.140625" customWidth="1"/>
  </cols>
  <sheetData>
    <row r="1" spans="1:5" x14ac:dyDescent="0.25">
      <c r="A1" s="2" t="s">
        <v>105</v>
      </c>
      <c r="B1" s="2" t="s">
        <v>104</v>
      </c>
      <c r="D1" t="s">
        <v>106</v>
      </c>
      <c r="E1" t="s">
        <v>107</v>
      </c>
    </row>
    <row r="2" spans="1:5" x14ac:dyDescent="0.25">
      <c r="A2" s="4">
        <v>100</v>
      </c>
      <c r="B2" s="1">
        <v>2015.2175527992713</v>
      </c>
      <c r="D2">
        <f>STDEVA('pivot table'!B4:B13)</f>
        <v>189.88092057658795</v>
      </c>
      <c r="E2">
        <f>D2/SQRT(10)</f>
        <v>60.045619323155037</v>
      </c>
    </row>
    <row r="3" spans="1:5" x14ac:dyDescent="0.25">
      <c r="A3" s="4">
        <v>200</v>
      </c>
      <c r="B3" s="1">
        <v>1857.6743674217169</v>
      </c>
    </row>
    <row r="4" spans="1:5" x14ac:dyDescent="0.25">
      <c r="A4" s="4">
        <v>300</v>
      </c>
      <c r="B4" s="1">
        <v>1755.8058372253572</v>
      </c>
    </row>
    <row r="5" spans="1:5" x14ac:dyDescent="0.25">
      <c r="A5" s="4">
        <v>400</v>
      </c>
      <c r="B5" s="1">
        <v>1679.0905671653491</v>
      </c>
    </row>
    <row r="6" spans="1:5" x14ac:dyDescent="0.25">
      <c r="A6" s="4">
        <v>500</v>
      </c>
      <c r="B6" s="1">
        <v>1620.9446179726228</v>
      </c>
    </row>
    <row r="7" spans="1:5" x14ac:dyDescent="0.25">
      <c r="A7" s="4">
        <v>600</v>
      </c>
      <c r="B7" s="1">
        <v>1571.5753449997521</v>
      </c>
    </row>
    <row r="8" spans="1:5" x14ac:dyDescent="0.25">
      <c r="A8" s="4">
        <v>700</v>
      </c>
      <c r="B8" s="1">
        <v>1529.4557398215782</v>
      </c>
    </row>
    <row r="9" spans="1:5" x14ac:dyDescent="0.25">
      <c r="A9" s="4">
        <v>800</v>
      </c>
      <c r="B9" s="1">
        <v>1493.5836628457366</v>
      </c>
    </row>
    <row r="10" spans="1:5" x14ac:dyDescent="0.25">
      <c r="A10" s="4">
        <v>900</v>
      </c>
      <c r="B10" s="1">
        <v>1463.9980959703942</v>
      </c>
    </row>
    <row r="11" spans="1:5" x14ac:dyDescent="0.25">
      <c r="A11" s="4">
        <v>1000</v>
      </c>
      <c r="B11" s="1">
        <v>1437.644359055985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15F1F-0DD9-4CE5-96E9-594D57794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raw_data</vt:lpstr>
      <vt:lpstr>pivot table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Witold Karaś</dc:creator>
  <cp:lastModifiedBy>Witold Karaś</cp:lastModifiedBy>
  <dcterms:created xsi:type="dcterms:W3CDTF">2022-05-02T16:14:30Z</dcterms:created>
  <dcterms:modified xsi:type="dcterms:W3CDTF">2022-05-02T21:47:52Z</dcterms:modified>
</cp:coreProperties>
</file>