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ownloads\"/>
    </mc:Choice>
  </mc:AlternateContent>
  <xr:revisionPtr revIDLastSave="0" documentId="8_{B17F1D5B-7DB9-4E0E-9D86-C6F8659ED441}" xr6:coauthVersionLast="47" xr6:coauthVersionMax="47" xr10:uidLastSave="{00000000-0000-0000-0000-000000000000}"/>
  <bookViews>
    <workbookView xWindow="-96" yWindow="-96" windowWidth="18192" windowHeight="11592" xr2:uid="{AA134759-577E-4E2B-8A43-485EC3B9C3C4}"/>
  </bookViews>
  <sheets>
    <sheet name="Base Salary Calc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8" i="1"/>
  <c r="D9" i="1"/>
  <c r="D2" i="1"/>
  <c r="D10" i="1" l="1"/>
  <c r="C13" i="1" s="1"/>
  <c r="D13" i="1" l="1"/>
  <c r="D11" i="1"/>
  <c r="D14" i="1" l="1"/>
  <c r="D15" i="1"/>
  <c r="C15" i="1"/>
  <c r="C14" i="1"/>
  <c r="C16" i="1" l="1"/>
  <c r="D16" i="1"/>
</calcChain>
</file>

<file path=xl/sharedStrings.xml><?xml version="1.0" encoding="utf-8"?>
<sst xmlns="http://schemas.openxmlformats.org/spreadsheetml/2006/main" count="19" uniqueCount="19">
  <si>
    <t>Product Manager</t>
  </si>
  <si>
    <t>Program Manager</t>
  </si>
  <si>
    <t>Senior Engineer</t>
  </si>
  <si>
    <t>Lead Engineer</t>
  </si>
  <si>
    <t>Engineer</t>
  </si>
  <si>
    <t>Divison Level</t>
  </si>
  <si>
    <t>Directorate Level</t>
  </si>
  <si>
    <t>Years Of Experience</t>
  </si>
  <si>
    <t xml:space="preserve"> </t>
  </si>
  <si>
    <t>Max Basic Salary</t>
  </si>
  <si>
    <t>Min Basic Salary</t>
  </si>
  <si>
    <t>Level</t>
  </si>
  <si>
    <t>Housing benefit</t>
  </si>
  <si>
    <t>Transportation benefit</t>
  </si>
  <si>
    <t>Total salary</t>
  </si>
  <si>
    <t>BASE SALARY</t>
  </si>
  <si>
    <t>JOBS</t>
  </si>
  <si>
    <t>Base + Level</t>
  </si>
  <si>
    <t>Expected 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</si>
</sst>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DAA2-D4BA-4853-823E-48C623043B99}">
  <dimension ref="A1:D16"/>
  <sheetViews>
    <sheetView tabSelected="1" zoomScale="205" zoomScaleNormal="205" workbookViewId="0">
      <selection activeCell="C6" sqref="C6"/>
    </sheetView>
  </sheetViews>
  <sheetFormatPr defaultRowHeight="14.4" x14ac:dyDescent="0.55000000000000004"/>
  <cols>
    <col min="1" max="1" width="18.83984375" bestFit="1" customWidth="1"/>
    <col min="2" max="2" width="21.41796875" bestFit="1" customWidth="1"/>
    <col min="3" max="3" width="20" bestFit="1" customWidth="1"/>
    <col min="4" max="4" width="15.41796875" bestFit="1" customWidth="1"/>
  </cols>
  <sheetData>
    <row r="1" spans="1:4" x14ac:dyDescent="0.55000000000000004">
      <c r="A1" t="s">
        <v>16</v>
      </c>
      <c r="B1" t="s">
        <v>15</v>
      </c>
    </row>
    <row r="2" spans="1:4" x14ac:dyDescent="0.55000000000000004">
      <c r="A2" t="s">
        <v>1</v>
      </c>
      <c r="B2">
        <v>14000</v>
      </c>
      <c r="D2">
        <f>IF(C2=1,B2,0)</f>
        <v>0</v>
      </c>
    </row>
    <row r="3" spans="1:4" x14ac:dyDescent="0.55000000000000004">
      <c r="A3" t="s">
        <v>0</v>
      </c>
      <c r="B3">
        <v>12000</v>
      </c>
      <c r="D3">
        <f t="shared" ref="D3:D9" si="0">IF(C3=1,B3,0)</f>
        <v>0</v>
      </c>
    </row>
    <row r="4" spans="1:4" x14ac:dyDescent="0.55000000000000004">
      <c r="A4" t="s">
        <v>2</v>
      </c>
      <c r="B4">
        <v>14000</v>
      </c>
      <c r="D4">
        <f t="shared" si="0"/>
        <v>0</v>
      </c>
    </row>
    <row r="5" spans="1:4" x14ac:dyDescent="0.55000000000000004">
      <c r="A5" t="s">
        <v>3</v>
      </c>
      <c r="B5">
        <v>10000</v>
      </c>
      <c r="D5">
        <f t="shared" si="0"/>
        <v>0</v>
      </c>
    </row>
    <row r="6" spans="1:4" x14ac:dyDescent="0.55000000000000004">
      <c r="A6" t="s">
        <v>4</v>
      </c>
      <c r="B6">
        <v>8000</v>
      </c>
      <c r="D6">
        <f t="shared" si="0"/>
        <v>0</v>
      </c>
    </row>
    <row r="7" spans="1:4" x14ac:dyDescent="0.55000000000000004">
      <c r="A7" t="s">
        <v>11</v>
      </c>
    </row>
    <row r="8" spans="1:4" x14ac:dyDescent="0.55000000000000004">
      <c r="A8" t="s">
        <v>5</v>
      </c>
      <c r="B8">
        <v>1000</v>
      </c>
      <c r="D8">
        <f t="shared" si="0"/>
        <v>0</v>
      </c>
    </row>
    <row r="9" spans="1:4" x14ac:dyDescent="0.55000000000000004">
      <c r="A9" t="s">
        <v>6</v>
      </c>
      <c r="B9">
        <v>500</v>
      </c>
      <c r="D9">
        <f t="shared" si="0"/>
        <v>0</v>
      </c>
    </row>
    <row r="10" spans="1:4" x14ac:dyDescent="0.55000000000000004">
      <c r="C10" t="s">
        <v>17</v>
      </c>
      <c r="D10">
        <f>SUM(D2:D9)</f>
        <v>0</v>
      </c>
    </row>
    <row r="11" spans="1:4" x14ac:dyDescent="0.55000000000000004">
      <c r="A11" t="s">
        <v>7</v>
      </c>
      <c r="C11" t="s">
        <v>18</v>
      </c>
      <c r="D11">
        <f>D10+500*B11</f>
        <v>0</v>
      </c>
    </row>
    <row r="12" spans="1:4" x14ac:dyDescent="0.55000000000000004">
      <c r="B12" t="s">
        <v>8</v>
      </c>
      <c r="C12" t="s">
        <v>10</v>
      </c>
      <c r="D12" t="s">
        <v>9</v>
      </c>
    </row>
    <row r="13" spans="1:4" x14ac:dyDescent="0.55000000000000004">
      <c r="C13">
        <f>MAX(D10,D10+500*(B11-2))</f>
        <v>0</v>
      </c>
      <c r="D13">
        <f>D10+500*(B11+2)</f>
        <v>1000</v>
      </c>
    </row>
    <row r="14" spans="1:4" x14ac:dyDescent="0.55000000000000004">
      <c r="B14" t="s">
        <v>12</v>
      </c>
      <c r="C14">
        <f>C13*0.25</f>
        <v>0</v>
      </c>
      <c r="D14">
        <f>D13*0.25</f>
        <v>250</v>
      </c>
    </row>
    <row r="15" spans="1:4" x14ac:dyDescent="0.55000000000000004">
      <c r="B15" t="s">
        <v>13</v>
      </c>
      <c r="C15">
        <f>C13*0.1</f>
        <v>0</v>
      </c>
      <c r="D15">
        <f>D13*0.1</f>
        <v>100</v>
      </c>
    </row>
    <row r="16" spans="1:4" x14ac:dyDescent="0.55000000000000004">
      <c r="B16" t="s">
        <v>14</v>
      </c>
      <c r="C16">
        <f>SUM(C13:C15)</f>
        <v>0</v>
      </c>
      <c r="D16">
        <f>SUM(D13:D15)</f>
        <v>1350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61BF725BA44946A3F1270D14DAE05A" ma:contentTypeVersion="7" ma:contentTypeDescription="Create a new document." ma:contentTypeScope="" ma:versionID="493e1f6e6892f62b21b2fcf47d652ce9">
  <xsd:schema xmlns:xsd="http://www.w3.org/2001/XMLSchema" xmlns:xs="http://www.w3.org/2001/XMLSchema" xmlns:p="http://schemas.microsoft.com/office/2006/metadata/properties" xmlns:ns2="1b17cd5e-e6a1-423b-b5ed-680bc0d9ecef" xmlns:ns3="ee682a92-58b3-4ed2-954c-a29ad208a9f2" targetNamespace="http://schemas.microsoft.com/office/2006/metadata/properties" ma:root="true" ma:fieldsID="dd85500bad067092830819af3aa2a783" ns2:_="" ns3:_="">
    <xsd:import namespace="1b17cd5e-e6a1-423b-b5ed-680bc0d9ecef"/>
    <xsd:import namespace="ee682a92-58b3-4ed2-954c-a29ad208a9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7cd5e-e6a1-423b-b5ed-680bc0d9ec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82a92-58b3-4ed2-954c-a29ad208a9f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8D9519-ED7B-4BA1-B4F5-68D21D416D53}"/>
</file>

<file path=customXml/itemProps2.xml><?xml version="1.0" encoding="utf-8"?>
<ds:datastoreItem xmlns:ds="http://schemas.openxmlformats.org/officeDocument/2006/customXml" ds:itemID="{EA8E9726-43FE-432C-AED9-A8272794DB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E3D72A-68B9-4891-B9A1-13681C7E4EE2}">
  <ds:schemaRefs>
    <ds:schemaRef ds:uri="http://schemas.microsoft.com/office/2006/documentManagement/types"/>
    <ds:schemaRef ds:uri="http://purl.org/dc/terms/"/>
    <ds:schemaRef ds:uri="http://purl.org/dc/elements/1.1/"/>
    <ds:schemaRef ds:uri="6e3f81ab-dbb3-46fb-860b-2fe5270236e8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c1a38adb-36f3-4044-a176-95765f5dfdc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Salary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Abdulmjeed Alothman</cp:lastModifiedBy>
  <dcterms:created xsi:type="dcterms:W3CDTF">2022-04-04T07:29:53Z</dcterms:created>
  <dcterms:modified xsi:type="dcterms:W3CDTF">2022-04-05T15:59:11Z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0x0101008A61BF725BA44946A3F1270D14DAE05A</vt:lpwstr>
  </property>
</Properties>
</file>