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E:\New folder\Manual_Testing-on-OpenCart-Application\"/>
    </mc:Choice>
  </mc:AlternateContent>
  <xr:revisionPtr revIDLastSave="0" documentId="13_ncr:1_{0876CB65-8E8F-4515-9E3E-F1A9379CF19B}" xr6:coauthVersionLast="47" xr6:coauthVersionMax="47" xr10:uidLastSave="{00000000-0000-0000-0000-000000000000}"/>
  <bookViews>
    <workbookView xWindow="-120" yWindow="-120" windowWidth="20730" windowHeight="11310" activeTab="2" xr2:uid="{00000000-000D-0000-FFFF-FFFF00000000}"/>
  </bookViews>
  <sheets>
    <sheet name="Test plan" sheetId="4" r:id="rId1"/>
    <sheet name="Mind Map" sheetId="5" r:id="rId2"/>
    <sheet name="RTM" sheetId="1" r:id="rId3"/>
    <sheet name="Report" sheetId="3" r:id="rId4"/>
    <sheet name="Bug Report" sheetId="10" r:id="rId5"/>
    <sheet name="Test Metrics" sheetId="14" r:id="rId6"/>
  </sheets>
  <externalReferences>
    <externalReference r:id="rId7"/>
  </externalReferences>
  <definedNames>
    <definedName name="abcd">'Test Metrics'!#REF!</definedName>
    <definedName name="Remember_Me_checkbox_error">'[1]Test Cases'!$J$17</definedName>
  </definedNames>
  <calcPr calcId="181029"/>
</workbook>
</file>

<file path=xl/calcChain.xml><?xml version="1.0" encoding="utf-8"?>
<calcChain xmlns="http://schemas.openxmlformats.org/spreadsheetml/2006/main">
  <c r="I8" i="14" l="1"/>
  <c r="I7" i="14"/>
  <c r="I6" i="14"/>
  <c r="I5" i="14"/>
  <c r="I4" i="14"/>
  <c r="G14" i="3"/>
  <c r="E14" i="3"/>
  <c r="D14" i="3"/>
  <c r="C14" i="3"/>
  <c r="G13" i="3"/>
  <c r="F13" i="3"/>
  <c r="E13" i="3"/>
  <c r="D13" i="3"/>
  <c r="C13" i="3"/>
  <c r="J9" i="3"/>
  <c r="J8" i="3"/>
  <c r="J7" i="3"/>
  <c r="J6" i="3"/>
  <c r="G8" i="1"/>
  <c r="I9" i="14" s="1"/>
  <c r="G7" i="1"/>
  <c r="G6" i="1"/>
  <c r="G5" i="1"/>
  <c r="G4" i="1"/>
  <c r="G3" i="1"/>
  <c r="F9" i="14" l="1"/>
  <c r="F7" i="14"/>
  <c r="F5" i="14"/>
  <c r="F8" i="14"/>
  <c r="F6" i="14"/>
  <c r="H13" i="3"/>
  <c r="H14" i="3" s="1"/>
  <c r="J10" i="3" s="1"/>
</calcChain>
</file>

<file path=xl/sharedStrings.xml><?xml version="1.0" encoding="utf-8"?>
<sst xmlns="http://schemas.openxmlformats.org/spreadsheetml/2006/main" count="909" uniqueCount="578">
  <si>
    <t>Test Plan</t>
  </si>
  <si>
    <t xml:space="preserve">1) Test Plan ID: </t>
  </si>
  <si>
    <t>OpenCart_WebApp_TP_001</t>
  </si>
  <si>
    <t xml:space="preserve">2) Introduction: </t>
  </si>
  <si>
    <t>It is a test plan for the OpenCart e-commerce web application that provides access to registered users and guest users from anywhere in the world to buy or sell their required goods. It has different interfaces, such as the admin interface, user interface, product interface, seller interface, cart and checkout interface, etc. The admin interface can be accessed by web app authorized admins; the user interface can be accessed by registered users and guest users. The purpose of the system (application) is to provide buy and sell services online (through the Internet). Registered users and guest users can buy and sell their products from any part of the world through the internet.</t>
  </si>
  <si>
    <t xml:space="preserve">3) Test Items: </t>
  </si>
  <si>
    <t>User Management , Product Management, Cart and Checkout etc… 
User Management: Sign Up, Login, Forgot Password,
Product Management: Featured Categories, Product details,
Cart and Checkout: Add to cart, proceed to buy etc...</t>
  </si>
  <si>
    <t>4) References:</t>
  </si>
  <si>
    <t>Requirements, Project Plan , Test Strategy — Use cases (If available) High Level Design doc , Low Level design docs, Process guide line doc, Prototypes ..etc</t>
  </si>
  <si>
    <t>5) Features to be Tested:</t>
  </si>
  <si>
    <t xml:space="preserve">a) User Management:
i) Register: 1. First Name 2. Last Name 3.E-Mail
 4. Password 
ii) Login : 1. Email  3. Password 
iii)My Account
iv) Wishlist
v) Reviews
b) Product Management: i)Featured  Categories ii) Product details 
c) Cart and Checkout: i) Add to cart ii) Proceed to buy </t>
  </si>
  <si>
    <t xml:space="preserve">6) Features not to be tested: </t>
  </si>
  <si>
    <t>N/A</t>
  </si>
  <si>
    <t>7) Entry Criteria:</t>
  </si>
  <si>
    <t>a) Test Design 
Schedule, Requirements, Test Case Template etc… Training 
on Domain.
b) Test Execution: 
Readiness of Test Environment, Readiness of AUT Requirements Test Case docs, Test Data Defect Report 
Template etc…</t>
  </si>
  <si>
    <t xml:space="preserve">8) Exit Criteria:
</t>
  </si>
  <si>
    <t>All possible test cases executed 
Maximum defects reported,Confidence on Test process, Time Limitations</t>
  </si>
  <si>
    <t xml:space="preserve">9) Suspension Criteria: </t>
  </si>
  <si>
    <t>10) Roles &amp; Responsibilities:</t>
  </si>
  <si>
    <t xml:space="preserve">11) Schedule: </t>
  </si>
  <si>
    <t xml:space="preserve">Task Days Duration 
Remarks 
1) Understanding &amp; Analyzing Requirements: 15 Dec - 17 Dec, 2024
2) Test Case Documentation: 18 - 20 Dec, 2024
3) Test Data collection: 21 - 22 Dec, 2024 
4) Test Environment Setup: 23 - 24 Dec, 2024 
5) Test Case Execution: 25 - 26 Dec, 2024 
6) Review: 1st - 4th Jan, 2025 </t>
  </si>
  <si>
    <t xml:space="preserve">12) Training: </t>
  </si>
  <si>
    <t>1. SQA and Cyber Security, IT Training BD</t>
  </si>
  <si>
    <t xml:space="preserve">13) Risks &amp; Mitigation: </t>
  </si>
  <si>
    <t xml:space="preserve">Time </t>
  </si>
  <si>
    <t xml:space="preserve">14) Test Environment / Lab  </t>
  </si>
  <si>
    <t>Application Type: Web Application, Internet and Public
Client side: 
Windows 11, MS Office,Google docs, sheets, Selenium Etc, MySQL… 
Browser: Microsoft Edge, Google Chrome, Mozilla firefox</t>
  </si>
  <si>
    <t xml:space="preserve">15) Test Deliverables: </t>
  </si>
  <si>
    <t>Test Plan, Mind Maps, Test Case docs, Test Case Report Docs, Defect Reports, Test Summary Report, Test Metrics</t>
  </si>
  <si>
    <t xml:space="preserve">16) Approvals: </t>
  </si>
  <si>
    <t>1) Test Plan Documentation: Ehsanul Alam Sabbir (Test Supervisor)
2) Review :Ehsanul Alam Sabbir (Test Supervisor)</t>
  </si>
  <si>
    <t xml:space="preserve">17) Glossary: </t>
  </si>
  <si>
    <t xml:space="preserve">AUT -Application Under Test . . . </t>
  </si>
  <si>
    <t>Mind Map of OpenCart</t>
  </si>
  <si>
    <t>Project Name</t>
  </si>
  <si>
    <t>Client</t>
  </si>
  <si>
    <t>OpenCart</t>
  </si>
  <si>
    <t>Refrence Document</t>
  </si>
  <si>
    <t>FRS</t>
  </si>
  <si>
    <t>Created By</t>
  </si>
  <si>
    <t>Creation Date</t>
  </si>
  <si>
    <t>Approval Date</t>
  </si>
  <si>
    <t>Test Scenario ID</t>
  </si>
  <si>
    <t>Test Scenario Description</t>
  </si>
  <si>
    <t>Priority</t>
  </si>
  <si>
    <t>TS_001</t>
  </si>
  <si>
    <t>Validate the working of Register Account functionality</t>
  </si>
  <si>
    <t>TS_002</t>
  </si>
  <si>
    <t>Validate the working of Login functionality</t>
  </si>
  <si>
    <t>TS_003</t>
  </si>
  <si>
    <t>Validate the working of Logout functionality</t>
  </si>
  <si>
    <t>TS_004</t>
  </si>
  <si>
    <t>Validate the working of Forgot Password functionality</t>
  </si>
  <si>
    <t>TS_005</t>
  </si>
  <si>
    <t>Validate the working of Search functionality</t>
  </si>
  <si>
    <t>TS_006</t>
  </si>
  <si>
    <t>Validate the working of Product Compare functionality</t>
  </si>
  <si>
    <t>TS_007</t>
  </si>
  <si>
    <t>Validate the working of Display page functionality for the diffrent types of products</t>
  </si>
  <si>
    <t>TS_008</t>
  </si>
  <si>
    <t>Validate the working of 'Add to Cart' functionality</t>
  </si>
  <si>
    <t>TS_011</t>
  </si>
  <si>
    <t>Validate the working of Home Page Functionality</t>
  </si>
  <si>
    <t>TS_012</t>
  </si>
  <si>
    <t>Validate the working of Checkout functionality</t>
  </si>
  <si>
    <t>TS_013</t>
  </si>
  <si>
    <t>Validate the working of My Account functionality</t>
  </si>
  <si>
    <t>TS_015</t>
  </si>
  <si>
    <t>Validate the working of My Account &gt; 'Change Password functionality</t>
  </si>
  <si>
    <t>TS_026</t>
  </si>
  <si>
    <t>Validate the working of 'Newsletter' functionality</t>
  </si>
  <si>
    <t>TS_027</t>
  </si>
  <si>
    <t>Validate the working of 'Contact Us' functionality</t>
  </si>
  <si>
    <t>TS_031</t>
  </si>
  <si>
    <t>Validate the complete Application functionality for different currencies</t>
  </si>
  <si>
    <t>Requirements Traceability Matrix (RTM)</t>
  </si>
  <si>
    <t>TEST STATUS</t>
  </si>
  <si>
    <t>TEST CASE</t>
  </si>
  <si>
    <t>PASS</t>
  </si>
  <si>
    <t>FAIL</t>
  </si>
  <si>
    <t>Blocked</t>
  </si>
  <si>
    <t>Not Executed</t>
  </si>
  <si>
    <t>Out of Scope</t>
  </si>
  <si>
    <t>Total</t>
  </si>
  <si>
    <t>Requirement ID</t>
  </si>
  <si>
    <t>Requirement Description</t>
  </si>
  <si>
    <t>Test Case IDs</t>
  </si>
  <si>
    <t>Test Result</t>
  </si>
  <si>
    <t>Defect ID</t>
  </si>
  <si>
    <t>Defect Status</t>
  </si>
  <si>
    <t>Register</t>
  </si>
  <si>
    <t>TC_RF_001</t>
  </si>
  <si>
    <t>Pass</t>
  </si>
  <si>
    <t>TC_RF_002</t>
  </si>
  <si>
    <t>Fail</t>
  </si>
  <si>
    <t>D1</t>
  </si>
  <si>
    <t>TC_RF_003</t>
  </si>
  <si>
    <t>TC_RF_004</t>
  </si>
  <si>
    <t>TC_RF_005</t>
  </si>
  <si>
    <t>TC_RF_006</t>
  </si>
  <si>
    <t>TC_RF_007</t>
  </si>
  <si>
    <t>TC_RF_008</t>
  </si>
  <si>
    <t>TC_RF_009</t>
  </si>
  <si>
    <t>TC_RF_010</t>
  </si>
  <si>
    <t>TC_RF_011</t>
  </si>
  <si>
    <t>TC_RF_012</t>
  </si>
  <si>
    <t>D2</t>
  </si>
  <si>
    <t>TC_RF_013</t>
  </si>
  <si>
    <t>TC_RF_014</t>
  </si>
  <si>
    <t>TC_RF_015</t>
  </si>
  <si>
    <t>D3</t>
  </si>
  <si>
    <t>TC_RF_016</t>
  </si>
  <si>
    <t>TC_RF_017</t>
  </si>
  <si>
    <t>D4</t>
  </si>
  <si>
    <t>TC_RF_018</t>
  </si>
  <si>
    <t>TC_RF_019</t>
  </si>
  <si>
    <t>TC_RF_020</t>
  </si>
  <si>
    <t>TC_RF_021</t>
  </si>
  <si>
    <t>TC_RF_022</t>
  </si>
  <si>
    <t>TC_RF_023</t>
  </si>
  <si>
    <t>TC_RF_024</t>
  </si>
  <si>
    <t>Login</t>
  </si>
  <si>
    <t>TC_LF_001</t>
  </si>
  <si>
    <t>TC_LF_002</t>
  </si>
  <si>
    <t>TC_LF_003</t>
  </si>
  <si>
    <t>TC_LF_004</t>
  </si>
  <si>
    <t>TC_LF_005</t>
  </si>
  <si>
    <t>TC_LF_006</t>
  </si>
  <si>
    <t>TC_LF_007</t>
  </si>
  <si>
    <t>TC_LF_008</t>
  </si>
  <si>
    <t>TC_LF_009</t>
  </si>
  <si>
    <t>D5</t>
  </si>
  <si>
    <t>TC_LF_010</t>
  </si>
  <si>
    <t>D6</t>
  </si>
  <si>
    <t>TC_LF_011</t>
  </si>
  <si>
    <t>TC_LF_012</t>
  </si>
  <si>
    <t>D7</t>
  </si>
  <si>
    <t>TC_LF_013</t>
  </si>
  <si>
    <t>TC_LF_014</t>
  </si>
  <si>
    <t>TC_LF_015</t>
  </si>
  <si>
    <t>D8</t>
  </si>
  <si>
    <t>TC_LF_016</t>
  </si>
  <si>
    <t>D9</t>
  </si>
  <si>
    <t>TC_LF_017</t>
  </si>
  <si>
    <t>D10</t>
  </si>
  <si>
    <t>TC_LF_018</t>
  </si>
  <si>
    <t>D11</t>
  </si>
  <si>
    <t>TC_LF_019</t>
  </si>
  <si>
    <t>TC_LF_020</t>
  </si>
  <si>
    <t>TC_LF_021</t>
  </si>
  <si>
    <t>TC_LF_022</t>
  </si>
  <si>
    <t>TC_LF_023</t>
  </si>
  <si>
    <t>Logout</t>
  </si>
  <si>
    <t>TC_LG_001</t>
  </si>
  <si>
    <t>TC_LG_002</t>
  </si>
  <si>
    <t>TC_LG_003</t>
  </si>
  <si>
    <t>TC_LG_004</t>
  </si>
  <si>
    <t>TC_LG_005</t>
  </si>
  <si>
    <t>TC_LG_006</t>
  </si>
  <si>
    <t>TC_LG_007</t>
  </si>
  <si>
    <t>D12</t>
  </si>
  <si>
    <t>TC_LG_008</t>
  </si>
  <si>
    <t>TC_LG_009</t>
  </si>
  <si>
    <t>TC_LG_010</t>
  </si>
  <si>
    <t>TC_LG_011</t>
  </si>
  <si>
    <t>Forgot Password</t>
  </si>
  <si>
    <t>TC_FP_001</t>
  </si>
  <si>
    <t>TC_FP_002</t>
  </si>
  <si>
    <t>TC_FP_003</t>
  </si>
  <si>
    <t>TC_FP_004</t>
  </si>
  <si>
    <t>TC_FP_005</t>
  </si>
  <si>
    <t>TC_FP_006</t>
  </si>
  <si>
    <t>TC_FP_007</t>
  </si>
  <si>
    <t>TC_FP_008</t>
  </si>
  <si>
    <t>TC_FP_009</t>
  </si>
  <si>
    <t>TC_FP_010</t>
  </si>
  <si>
    <t>TC_FP_011</t>
  </si>
  <si>
    <t>TC_FP_012</t>
  </si>
  <si>
    <t>TC_FP_013</t>
  </si>
  <si>
    <t>TC_FP_014</t>
  </si>
  <si>
    <t>TC_FP_015</t>
  </si>
  <si>
    <t>TC_FP_016</t>
  </si>
  <si>
    <t>TC_FP_017</t>
  </si>
  <si>
    <t>TC_FP_018</t>
  </si>
  <si>
    <t>TC_FP_019</t>
  </si>
  <si>
    <t>TC_FP_020</t>
  </si>
  <si>
    <t>TC_FP_021</t>
  </si>
  <si>
    <t>TC_FP_022</t>
  </si>
  <si>
    <t>TC_FP_023</t>
  </si>
  <si>
    <t>D13</t>
  </si>
  <si>
    <t>TC_FP_024</t>
  </si>
  <si>
    <t>TC_FP_025</t>
  </si>
  <si>
    <t>Search Product</t>
  </si>
  <si>
    <t>TC_SF_001</t>
  </si>
  <si>
    <t>TC_SF_002</t>
  </si>
  <si>
    <t>TC_SF_003</t>
  </si>
  <si>
    <t>TC_SF_004</t>
  </si>
  <si>
    <t>TC_SF_005</t>
  </si>
  <si>
    <t>TC_SF_006</t>
  </si>
  <si>
    <t>TC_SF_007</t>
  </si>
  <si>
    <t>TC_SF_008</t>
  </si>
  <si>
    <t>D14</t>
  </si>
  <si>
    <t>TC_SF_009</t>
  </si>
  <si>
    <t>D15</t>
  </si>
  <si>
    <t>TC_SF_010</t>
  </si>
  <si>
    <t>D16</t>
  </si>
  <si>
    <t>TC_SF_011</t>
  </si>
  <si>
    <t>TC_SF_012</t>
  </si>
  <si>
    <t>TC_SF_013</t>
  </si>
  <si>
    <t>D17</t>
  </si>
  <si>
    <t>TC_SF_014</t>
  </si>
  <si>
    <t>TC_SF_015</t>
  </si>
  <si>
    <t>TC_SF_016</t>
  </si>
  <si>
    <t>TC_SF_017</t>
  </si>
  <si>
    <t>TC_SF_018</t>
  </si>
  <si>
    <t>TC_SF_019</t>
  </si>
  <si>
    <t>D18</t>
  </si>
  <si>
    <t>TC_SF_020</t>
  </si>
  <si>
    <t>TC_SF_021</t>
  </si>
  <si>
    <t>TC_SF_022</t>
  </si>
  <si>
    <t>Product Compare</t>
  </si>
  <si>
    <t>TC_PC_001</t>
  </si>
  <si>
    <t>TC_PC_002</t>
  </si>
  <si>
    <t>TC_PC_003</t>
  </si>
  <si>
    <t>TC_PC_004</t>
  </si>
  <si>
    <t>TC_PC_005</t>
  </si>
  <si>
    <t>TC_PC_006</t>
  </si>
  <si>
    <t>TC_PC_007</t>
  </si>
  <si>
    <t>TC_PC_008</t>
  </si>
  <si>
    <t>TC_PC_009</t>
  </si>
  <si>
    <t>TC_PC_010</t>
  </si>
  <si>
    <t>TC_PC_011</t>
  </si>
  <si>
    <t>TC_PC_012</t>
  </si>
  <si>
    <t>TC_PC_013</t>
  </si>
  <si>
    <t>TC_PC_014</t>
  </si>
  <si>
    <t>TC_PC_015</t>
  </si>
  <si>
    <t>TC_PC_016</t>
  </si>
  <si>
    <t>TC_PC_017</t>
  </si>
  <si>
    <t>TC_PC_018</t>
  </si>
  <si>
    <t>TC_PC_019</t>
  </si>
  <si>
    <t>TC_PC_020</t>
  </si>
  <si>
    <t>TC_PC_021</t>
  </si>
  <si>
    <t>TC_PC_022</t>
  </si>
  <si>
    <t>TC_PC_023</t>
  </si>
  <si>
    <t>TC_PC_024</t>
  </si>
  <si>
    <t>Product Display</t>
  </si>
  <si>
    <t>TC_PDP_001</t>
  </si>
  <si>
    <t>TC_PDP_002</t>
  </si>
  <si>
    <t>TC_PDP_003</t>
  </si>
  <si>
    <t>TC_PDP_004</t>
  </si>
  <si>
    <t>TC_PDP_005</t>
  </si>
  <si>
    <t>TC_PDP_006</t>
  </si>
  <si>
    <t>D19</t>
  </si>
  <si>
    <t>TC_PDP_007</t>
  </si>
  <si>
    <t>TC_PDP_008</t>
  </si>
  <si>
    <t>TC_PDP_009</t>
  </si>
  <si>
    <t>TC_PDP_010</t>
  </si>
  <si>
    <t>TC_PDP_011</t>
  </si>
  <si>
    <t>TC_PDP_012</t>
  </si>
  <si>
    <t>TC_PDP_013</t>
  </si>
  <si>
    <t>TC_PDP_014</t>
  </si>
  <si>
    <t>TC_PDP_015</t>
  </si>
  <si>
    <t>TC_PDP_016</t>
  </si>
  <si>
    <t>TC_PDP_017</t>
  </si>
  <si>
    <t>TC_PDP_018</t>
  </si>
  <si>
    <t>TC_PDP_019</t>
  </si>
  <si>
    <t>TC_PDP_020</t>
  </si>
  <si>
    <t>TC_PDP_021</t>
  </si>
  <si>
    <t>TC_PDP_022</t>
  </si>
  <si>
    <t>TC_PDP_023</t>
  </si>
  <si>
    <t>TC_PDP_024</t>
  </si>
  <si>
    <t>TC_PDP_025</t>
  </si>
  <si>
    <t>TC_PDP_026</t>
  </si>
  <si>
    <t>TC_PDP_027</t>
  </si>
  <si>
    <t>TC_PDP_028</t>
  </si>
  <si>
    <t>TC_PDP_029</t>
  </si>
  <si>
    <t>TC_PDP_030</t>
  </si>
  <si>
    <t>TC_PDP_031</t>
  </si>
  <si>
    <t>TC_PDP_032</t>
  </si>
  <si>
    <t>TC_PDP_033</t>
  </si>
  <si>
    <t>TC_PDP_034</t>
  </si>
  <si>
    <t>TC_PDP_035</t>
  </si>
  <si>
    <t>TC_PDP_036</t>
  </si>
  <si>
    <t>TC_PDP_037</t>
  </si>
  <si>
    <t>Add to cart</t>
  </si>
  <si>
    <t>TC_ATC_001</t>
  </si>
  <si>
    <t>TC_ATC_002</t>
  </si>
  <si>
    <t>D20</t>
  </si>
  <si>
    <t>TC_ATC_003</t>
  </si>
  <si>
    <t>TC_ATC_004</t>
  </si>
  <si>
    <t>TC_ATC_005</t>
  </si>
  <si>
    <t>TC_ATC_006</t>
  </si>
  <si>
    <t>TC_ATC_007</t>
  </si>
  <si>
    <t>TC_ATC_008</t>
  </si>
  <si>
    <t>TC_ATC_009</t>
  </si>
  <si>
    <t>Home page</t>
  </si>
  <si>
    <t>TC_HP_001</t>
  </si>
  <si>
    <t>TC_HP_002</t>
  </si>
  <si>
    <t>TC_HP_003</t>
  </si>
  <si>
    <t>TC_HP_004</t>
  </si>
  <si>
    <t>TC_HP_005</t>
  </si>
  <si>
    <t>TC_HP_006</t>
  </si>
  <si>
    <t>TC_HP_007</t>
  </si>
  <si>
    <t>TC_HP_008</t>
  </si>
  <si>
    <t>TC_HP_009</t>
  </si>
  <si>
    <t>TC_HP_010</t>
  </si>
  <si>
    <t>Checkout</t>
  </si>
  <si>
    <t>TC_CO_001</t>
  </si>
  <si>
    <t>TC_CO_002</t>
  </si>
  <si>
    <t>TC_CO_003</t>
  </si>
  <si>
    <t>TC_CO_004</t>
  </si>
  <si>
    <t>TC_CO_005</t>
  </si>
  <si>
    <t>TC_CO_006</t>
  </si>
  <si>
    <t>TC_CO_007</t>
  </si>
  <si>
    <t>TC_CO_008</t>
  </si>
  <si>
    <t>TC_CO_009</t>
  </si>
  <si>
    <t>TC_CO_010</t>
  </si>
  <si>
    <t>TC_CO_011</t>
  </si>
  <si>
    <t>TC_CO_012</t>
  </si>
  <si>
    <t>TC_CO_013</t>
  </si>
  <si>
    <t>TC_CO_014</t>
  </si>
  <si>
    <t>TC_CO_015</t>
  </si>
  <si>
    <t>TC_CO_016</t>
  </si>
  <si>
    <t>TC_CO_017</t>
  </si>
  <si>
    <t>TC_CO_018</t>
  </si>
  <si>
    <t>TC_CO_019</t>
  </si>
  <si>
    <t>TC_CO_020</t>
  </si>
  <si>
    <t>My Account</t>
  </si>
  <si>
    <t>TC_MA_001</t>
  </si>
  <si>
    <t>TC_MA_002</t>
  </si>
  <si>
    <t>TC_MA_003</t>
  </si>
  <si>
    <t>TC_MA_004</t>
  </si>
  <si>
    <t>TC_MA_005</t>
  </si>
  <si>
    <t>TC_MA_006</t>
  </si>
  <si>
    <t>TC_MA_007</t>
  </si>
  <si>
    <t>TC_MA_008</t>
  </si>
  <si>
    <t>TC_MA_009</t>
  </si>
  <si>
    <t>Change Password</t>
  </si>
  <si>
    <t>TC_CP_001</t>
  </si>
  <si>
    <t>TC_CP_002</t>
  </si>
  <si>
    <t>TC_CP_003</t>
  </si>
  <si>
    <t>TC_CP_004</t>
  </si>
  <si>
    <t>TC_CP_005</t>
  </si>
  <si>
    <t>TC_CP_006</t>
  </si>
  <si>
    <t>TC_CP_007</t>
  </si>
  <si>
    <t>TC_CP_008</t>
  </si>
  <si>
    <t>TC_CP_009</t>
  </si>
  <si>
    <t>TC_CP_010</t>
  </si>
  <si>
    <t>TC_CP_011</t>
  </si>
  <si>
    <t>TC_CP_012</t>
  </si>
  <si>
    <t>TC_CP_013</t>
  </si>
  <si>
    <t>Newsletter</t>
  </si>
  <si>
    <t>TC_NLT_001</t>
  </si>
  <si>
    <t>TC_NLT_002</t>
  </si>
  <si>
    <t>TC_NLT_003</t>
  </si>
  <si>
    <t>TC_NLT_004</t>
  </si>
  <si>
    <t>TC_NLT_005</t>
  </si>
  <si>
    <t>TC_NLT_006</t>
  </si>
  <si>
    <t>TC_NLT_007</t>
  </si>
  <si>
    <t>TC_NLT_008</t>
  </si>
  <si>
    <t>TC_NLT_009</t>
  </si>
  <si>
    <t>TC_NLT_010</t>
  </si>
  <si>
    <t>TC_NLT_011</t>
  </si>
  <si>
    <t>TC_NLT_012</t>
  </si>
  <si>
    <t>TC_NLT_013</t>
  </si>
  <si>
    <t>Contact Us</t>
  </si>
  <si>
    <t>TC_CU_001</t>
  </si>
  <si>
    <t>TC_CU_002</t>
  </si>
  <si>
    <t>TC_CU_003</t>
  </si>
  <si>
    <t>TC_CU_004</t>
  </si>
  <si>
    <t>TC_CU_005</t>
  </si>
  <si>
    <t>TC_CU_006</t>
  </si>
  <si>
    <t>TC_CU_007</t>
  </si>
  <si>
    <t>TC_CU_008</t>
  </si>
  <si>
    <t>TC_CU_009</t>
  </si>
  <si>
    <t>TC_CU_010</t>
  </si>
  <si>
    <t>TC_CU_011</t>
  </si>
  <si>
    <t>TC_CU_012</t>
  </si>
  <si>
    <t>TC_CU_013</t>
  </si>
  <si>
    <t>Different Currencies</t>
  </si>
  <si>
    <t>TC_CR_001</t>
  </si>
  <si>
    <t>TC_CR_002</t>
  </si>
  <si>
    <t>TC_CR_003</t>
  </si>
  <si>
    <t>Test Case Report</t>
  </si>
  <si>
    <t>TEST CASE REPORT</t>
  </si>
  <si>
    <t>Result :</t>
  </si>
  <si>
    <t xml:space="preserve">   Project Name   </t>
  </si>
  <si>
    <t>Open-Cart</t>
  </si>
  <si>
    <t xml:space="preserve">Module Name   </t>
  </si>
  <si>
    <t xml:space="preserve">Total No. </t>
  </si>
  <si>
    <t>Status</t>
  </si>
  <si>
    <t>Test Case Version</t>
  </si>
  <si>
    <t>New Features</t>
  </si>
  <si>
    <t>Testing Scope</t>
  </si>
  <si>
    <t>Testing Environment :</t>
  </si>
  <si>
    <t xml:space="preserve">Google Chrome Browser </t>
  </si>
  <si>
    <t>Written By</t>
  </si>
  <si>
    <t>Executed By</t>
  </si>
  <si>
    <t>Reviewed By</t>
  </si>
  <si>
    <t>Ehsanul Alam Sabbir</t>
  </si>
  <si>
    <t>TEST EXECUTION REPORT</t>
  </si>
  <si>
    <t>Total TC</t>
  </si>
  <si>
    <t>Test Case</t>
  </si>
  <si>
    <t>Out Of Scope</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</si>
  <si>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</si>
  <si>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</si>
  <si>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</si>
  <si>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</si>
  <si>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</si>
  <si>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</si>
  <si>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</si>
  <si>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</si>
  <si>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</si>
  <si>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</si>
  <si>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</si>
  <si>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</si>
  <si>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</si>
  <si>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</si>
  <si>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</si>
  <si>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</si>
  <si>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</si>
  <si>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</si>
  <si>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</si>
  <si>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</si>
  <si>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</si>
  <si>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</si>
  <si>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</si>
  <si>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</si>
  <si>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</si>
  <si>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</si>
  <si>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t>Bug ID</t>
  </si>
  <si>
    <t>Description/Summary</t>
  </si>
  <si>
    <t>Steps to Reproduce</t>
  </si>
  <si>
    <t>Expected Result</t>
  </si>
  <si>
    <t>Actual Result</t>
  </si>
  <si>
    <t>Severity</t>
  </si>
  <si>
    <t>Screenshoot</t>
  </si>
  <si>
    <t>OPEN_CART_BUG_1</t>
  </si>
  <si>
    <t>Thank you for registering' email is not sent to the registered email address after registering account.</t>
  </si>
  <si>
    <t xml:space="preserve">  
1. Open the application URLand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</si>
  <si>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</si>
  <si>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</si>
  <si>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</si>
  <si>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P1(Medium)</t>
  </si>
  <si>
    <t>OPEN_CART_BUG_2</t>
  </si>
  <si>
    <t>Privacy Policy' Checkbox field in 'Register Account' page is not marked with red colour * symbol</t>
  </si>
  <si>
    <t>1. Open the application and click on 'My Account' Drop menu
2. Click on 'Register' option 
3. Check the Fields - First Name, Last Name, E-Mail,  Password, and Privacy Policy</t>
  </si>
  <si>
    <t>Privacy Policy' check box field should be marked with red colour * symbol</t>
  </si>
  <si>
    <t>1. Privacy Policy field is not marked with red color * symbol when it is mandatory field to be checked.</t>
  </si>
  <si>
    <t>Minor</t>
  </si>
  <si>
    <t>P2(Low)</t>
  </si>
  <si>
    <t>OPEN_CART_BUG_3</t>
  </si>
  <si>
    <t>Password' fields in 'Register Account' page are accepting simple passwords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</si>
  <si>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</si>
  <si>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Warning message informing the User to enter a password matching the complexity standards should be displayed</t>
  </si>
  <si>
    <t>No warning message is getting displayed and a simple password is accepted by the fields</t>
  </si>
  <si>
    <t>OPEN_CART_BUG_4</t>
  </si>
  <si>
    <t xml:space="preserve">Leading and Trailing spaces are accepted by the text fields in the 'Register Account' page
</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</si>
  <si>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</si>
  <si>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Leading and Trailing spaces should not be accepted by the text fields in the 'Register Account' page
</t>
  </si>
  <si>
    <t xml:space="preserve">
Leading and Trailing spaces are accepted by the text fields in the 'Register Account' page and account is getting created.</t>
  </si>
  <si>
    <t>OPEN_CART_BUG_5</t>
  </si>
  <si>
    <t>User is getting logged out on clicking back button in the browser</t>
  </si>
  <si>
    <t>1. Click on 'My Account' Dropmenu.
2. Click on 'login' option.
3. Enter the valid email address into 'E-mail Address' field. - &lt;Refer Test Data&gt;
4. Enter the valid password in the 'Password' field. - &lt;Refer Test Data &gt;
5. Click on 'Login' button.
6. Click on Browser back button.</t>
  </si>
  <si>
    <t>User should not logged out</t>
  </si>
  <si>
    <t xml:space="preserve">User is logged out </t>
  </si>
  <si>
    <t>Criticial</t>
  </si>
  <si>
    <t>OPEN_CART_BUG_6</t>
  </si>
  <si>
    <t>User is getting logged in automatically on browsing back immediately after logout</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</si>
  <si>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</si>
  <si>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User should not get logged out again automatically</t>
  </si>
  <si>
    <t>User is getting logged out automatically</t>
  </si>
  <si>
    <t>OPEN_CART_BUG_7</t>
  </si>
  <si>
    <t>No warning is shown for more than 5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</si>
  <si>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</si>
  <si>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Warning message with the text ' Warning: Your account has exceeded allowed number of login attempts. Please try again in 1 hour.' should be displayed for the 5th time of clicking the 'Login' button with the same invalid credentials</t>
  </si>
  <si>
    <t>No any warning message displayed on continous linvalid login attempts for for than 5 times</t>
  </si>
  <si>
    <t>OPEN_CART_BUG_8</t>
  </si>
  <si>
    <t xml:space="preserve"> Password is  visible in Page Source</t>
  </si>
  <si>
    <t xml:space="preserve">1. Click on 'My Account' Dropmenu
2. Click on 'Login' option 
3. Enter any text into the 'Password' field
4. Inspect the Password text field  
5. Click on 'Login' button and inspect the Password text field </t>
  </si>
  <si>
    <t>Password text should not be visible in the Page Source</t>
  </si>
  <si>
    <t>Password text is visible in the Page Source</t>
  </si>
  <si>
    <t>OPEN_CART_BUG_9</t>
  </si>
  <si>
    <t>User is able to login to application with old password after changing the new password.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</si>
  <si>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</si>
  <si>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 xml:space="preserve">User should not be allowed to login with old password
</t>
  </si>
  <si>
    <t xml:space="preserve">User is able to login with old credentials
</t>
  </si>
  <si>
    <t>P0(High)</t>
  </si>
  <si>
    <t>OPEN_CART_BUG_10</t>
  </si>
  <si>
    <t>User is not automatically getting logged out of the Application after 30 minutes of inactivity</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</si>
  <si>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</si>
  <si>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 xml:space="preserve">User should get automatically logged out
</t>
  </si>
  <si>
    <t>1. Loggedin Sesion is not still maintained and User is logged out</t>
  </si>
  <si>
    <t>OPEN_CART_BUG_11</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</si>
  <si>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</si>
  <si>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User should get automatically logged out with a proper message stating your session got expired.</t>
  </si>
  <si>
    <t xml:space="preserve"> User is not logged out with a proper message stating your session got expired.</t>
  </si>
  <si>
    <t>OPEN_CART_BUG_12</t>
  </si>
  <si>
    <t>User is not getting logged out in one browser, when logged out in another browser</t>
  </si>
  <si>
    <t>1. Click on 'My Account' Dropmenu in Firefox Browser
2. Select 'Logout' option
3. Perform any operation which requires the user to log, say navigating to Address Book page in the Chrome Browser of Mobile device (Verify ER-1)</t>
  </si>
  <si>
    <t xml:space="preserve">User should also get logged out in Firefox browser
</t>
  </si>
  <si>
    <t>User is not getting logged out in Firefox browser</t>
  </si>
  <si>
    <t>OPEN_CART_BUG_13</t>
  </si>
  <si>
    <t xml:space="preserve">Email address is not getting carry forwarded from the 'Login' page to 'Forgot Your Password' page
</t>
  </si>
  <si>
    <t>1. Enter email address into the 'E-Mail Address' field of the Login page
2. Click on 'Forgotten Password' link (Validate ER-1)</t>
  </si>
  <si>
    <t xml:space="preserve"> 
Email address given in Login page should get carry forwarded to 'Forgot Your Password' page</t>
  </si>
  <si>
    <t xml:space="preserve">Email address given in Login page is not getting carry forwarded to 'Forgot Your Password' page
</t>
  </si>
  <si>
    <t>OPEN_CART_BUG_14</t>
  </si>
  <si>
    <t>Searching the product by product description text is not working</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</si>
  <si>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</si>
  <si>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Product having the given text in its description should be displayed in the search results</t>
  </si>
  <si>
    <t xml:space="preserve"> Product having the given text in its description is not displayed in the search results</t>
  </si>
  <si>
    <t>OPEN_CART_BUG_15</t>
  </si>
  <si>
    <t>Searching product by product category checklist is not working</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</si>
  <si>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</si>
  <si>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 Product should be successfully displayed in the search results.
</t>
  </si>
  <si>
    <t>Product is not displayed in the search results.</t>
  </si>
  <si>
    <t>OPEN_CART_BUG_16</t>
  </si>
  <si>
    <t>Seaching product by product subcategories checklist is not working</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</si>
  <si>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</si>
  <si>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OPEN_CART_BUG_17</t>
  </si>
  <si>
    <t>User is not able to navigate to the product compare page</t>
  </si>
  <si>
    <t>1. Enter any existing product name into the 'Search' text box field - &lt;Refer Test Data&gt;
2. Click on the button having search icon
3. Click on the 'Product Compare' link (Validate ER-1)</t>
  </si>
  <si>
    <t xml:space="preserve"> User should be navigated to the Product Compare Page</t>
  </si>
  <si>
    <t>User is not navigated to the Product Compare Page</t>
  </si>
  <si>
    <t>OPEN_CART_BUG_18</t>
  </si>
  <si>
    <t xml:space="preserve">Using tab keyboard key is not highlighting the 'Search in subcategories' checkbox field
</t>
  </si>
  <si>
    <t>1. Press Tab and Enter keys to perform Search operation and select several options in the Search page (Validate ER-1)</t>
  </si>
  <si>
    <t xml:space="preserve">All the options on the 'Search' page should get highlighted/focused.
</t>
  </si>
  <si>
    <t xml:space="preserve">Search in subcategories' checkbox field is not highlighted or focused.
</t>
  </si>
  <si>
    <t>OPEN_CART_BUG_19</t>
  </si>
  <si>
    <t>Warning message informing the User to provide positive quantity is not getting displayed on updating the quantity with negative, zero or blank in the 'Shopping Cart'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</si>
  <si>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</si>
  <si>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Warning message informing the User to provide the positive quantity should be displayed</t>
  </si>
  <si>
    <t>No warning message is getting displayed, instead 'Your shopping cart is empty!' is getting displayed</t>
  </si>
  <si>
    <t>OPEN_CART_BUG_20</t>
  </si>
  <si>
    <t>Product is not getting added to the cart from wishlist.</t>
  </si>
  <si>
    <t>1. Click on 'Wish List' header option 
2. Click on 'Add to Cart' icon option in the displayed 'My Wish List' page (Validate ER-1)
3. Click on 'Shopping Cart' header option (Validate ER-2)</t>
  </si>
  <si>
    <t>User should be taken to add to cart page by adding product to the cart</t>
  </si>
  <si>
    <t>Taken to Product display page on click and product not been added to the cart</t>
  </si>
  <si>
    <t>Critical</t>
  </si>
  <si>
    <t>Test Metrics</t>
  </si>
  <si>
    <t>#SL</t>
  </si>
  <si>
    <t>Metrics</t>
  </si>
  <si>
    <t>Calculation</t>
  </si>
  <si>
    <t>Result (%)</t>
  </si>
  <si>
    <t>Percentage of Test Cases Executed</t>
  </si>
  <si>
    <t>(No. of Test Cases Executed / Total no. of Test Cases Written) * 100</t>
  </si>
  <si>
    <t>(256/256)*100 =</t>
  </si>
  <si>
    <t>Percentage of Test Cases Not Executed</t>
  </si>
  <si>
    <t>(No. of Test Cases not Executed / Total no. of Test Cases Written) * 100</t>
  </si>
  <si>
    <t xml:space="preserve">(0/256)*100 </t>
  </si>
  <si>
    <t>Percentage of Test Cases Passed</t>
  </si>
  <si>
    <t>(No. of Test Cases Passed / Total no. of Test Cases Executed) * 100</t>
  </si>
  <si>
    <t xml:space="preserve">(194/256)*100 </t>
  </si>
  <si>
    <t>Not Execute</t>
  </si>
  <si>
    <t>Percentage of Test Cases Failed</t>
  </si>
  <si>
    <t>(No. of Test Cases Failed / Total no. of Test Cases Executed) * 100</t>
  </si>
  <si>
    <t xml:space="preserve">(20/256)*100 </t>
  </si>
  <si>
    <t>Percentage of Test Cases Blocked</t>
  </si>
  <si>
    <t>(No. of Test Cases Blocked / Total no. of Test Cases Executed) * 100</t>
  </si>
  <si>
    <t xml:space="preserve">(42/256)*100 </t>
  </si>
  <si>
    <t>TOTAL</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</si>
  <si>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</si>
  <si>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</si>
  <si>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</si>
  <si>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</si>
  <si>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</si>
  <si>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</si>
  <si>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</si>
  <si>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</si>
  <si>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</si>
  <si>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</si>
  <si>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</si>
  <si>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</si>
  <si>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Naymur Rashid</t>
  </si>
  <si>
    <t>OpenCart Web Application</t>
  </si>
  <si>
    <t>Name: 1. Md. Naymur Rashid
Role and Responsibilities: Test Planner, Test Case Developer, Manual Test Executor
Name: 2. Ehsanul Alam Sabbir
Sr. SQA Engineer L-III, Vivasoft Limited
Role and Responsibilities: Guidance, Monitoring and Test supervision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</si>
</sst>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0"/>
      <color rgb="FF000000"/>
      <name val="Arial"/>
      <charset val="134"/>
      <scheme val="minor"/>
    </font>
    <font>
      <u/>
      <sz val="11"/>
      <color rgb="FF0000FF"/>
      <name val="Arial"/>
      <scheme val="minor"/>
    </font>
    <font>
      <sz val="10"/>
      <color rgb="FF000000"/>
      <name val="Calibri"/>
      <charset val="134"/>
    </font>
    <font>
      <b/>
      <sz val="18"/>
      <color rgb="FF000000"/>
      <name val="Calibri"/>
      <charset val="134"/>
    </font>
    <font>
      <sz val="10"/>
      <name val="Arial"/>
      <charset val="134"/>
      <scheme val="minor"/>
    </font>
    <font>
      <b/>
      <sz val="14"/>
      <color rgb="FF000000"/>
      <name val="Calibri"/>
      <charset val="134"/>
    </font>
    <font>
      <b/>
      <sz val="13"/>
      <color theme="1"/>
      <name val="Calibri"/>
      <charset val="134"/>
    </font>
    <font>
      <b/>
      <sz val="13"/>
      <color rgb="FF000000"/>
      <name val="Calibri"/>
      <charset val="134"/>
    </font>
    <font>
      <b/>
      <sz val="11"/>
      <color rgb="FF000000"/>
      <name val="Calibri"/>
      <charset val="134"/>
    </font>
    <font>
      <sz val="11"/>
      <color rgb="FF000000"/>
      <name val="Calibri"/>
      <charset val="134"/>
    </font>
    <font>
      <b/>
      <sz val="10"/>
      <color rgb="FF000000"/>
      <name val="Calibri"/>
      <charset val="134"/>
    </font>
    <font>
      <b/>
      <sz val="13"/>
      <color rgb="FFFFFFFF"/>
      <name val="Calibri"/>
      <charset val="134"/>
    </font>
    <font>
      <sz val="10"/>
      <color theme="1"/>
      <name val="Arial"/>
      <charset val="134"/>
      <scheme val="minor"/>
    </font>
    <font>
      <b/>
      <sz val="20"/>
      <color theme="4" tint="-0.249977111117893"/>
      <name val="Arial"/>
      <charset val="134"/>
      <scheme val="minor"/>
    </font>
    <font>
      <b/>
      <sz val="15"/>
      <color rgb="FFFFFFFF"/>
      <name val="Arial"/>
      <charset val="134"/>
      <scheme val="minor"/>
    </font>
    <font>
      <sz val="11"/>
      <color theme="1"/>
      <name val="Arial"/>
      <charset val="134"/>
      <scheme val="minor"/>
    </font>
    <font>
      <sz val="11"/>
      <color rgb="FF000000"/>
      <name val="Arial"/>
      <charset val="134"/>
      <scheme val="minor"/>
    </font>
    <font>
      <sz val="11"/>
      <color theme="1"/>
      <name val="Arial"/>
      <charset val="134"/>
    </font>
    <font>
      <sz val="10"/>
      <color theme="1"/>
      <name val="Arial"/>
      <charset val="134"/>
    </font>
    <font>
      <sz val="11"/>
      <color theme="1"/>
      <name val="Verdana"/>
      <charset val="134"/>
    </font>
    <font>
      <sz val="10"/>
      <color theme="1"/>
      <name val="Verdana"/>
      <charset val="134"/>
    </font>
    <font>
      <b/>
      <sz val="20"/>
      <color theme="4" tint="-0.249977111117893"/>
      <name val="Calibri"/>
      <charset val="134"/>
    </font>
    <font>
      <b/>
      <sz val="22"/>
      <color rgb="FFFFFFFF"/>
      <name val="Calibri"/>
      <charset val="134"/>
    </font>
    <font>
      <sz val="10"/>
      <name val="Calibri"/>
      <charset val="134"/>
    </font>
    <font>
      <b/>
      <sz val="16"/>
      <color rgb="FF000000"/>
      <name val="Calibri"/>
      <charset val="134"/>
    </font>
    <font>
      <b/>
      <sz val="12"/>
      <color rgb="FF000000"/>
      <name val="Calibri"/>
      <charset val="134"/>
    </font>
    <font>
      <b/>
      <sz val="10"/>
      <color rgb="FFFFFFFF"/>
      <name val="Calibri"/>
      <charset val="134"/>
    </font>
    <font>
      <b/>
      <sz val="12"/>
      <color rgb="FF222222"/>
      <name val="Calibri"/>
      <charset val="134"/>
    </font>
    <font>
      <sz val="10"/>
      <color rgb="FF222222"/>
      <name val="Calibri"/>
      <charset val="134"/>
    </font>
    <font>
      <sz val="12"/>
      <color rgb="FF000000"/>
      <name val="Calibri"/>
      <charset val="134"/>
    </font>
    <font>
      <b/>
      <sz val="18"/>
      <color rgb="FF00B050"/>
      <name val="Arial"/>
      <charset val="134"/>
      <scheme val="minor"/>
    </font>
    <font>
      <sz val="11"/>
      <color rgb="FFFFFFFF"/>
      <name val="Arial"/>
      <charset val="134"/>
      <scheme val="minor"/>
    </font>
    <font>
      <b/>
      <sz val="12"/>
      <color theme="1"/>
      <name val="Arial"/>
      <charset val="134"/>
      <scheme val="minor"/>
    </font>
    <font>
      <b/>
      <sz val="14"/>
      <color rgb="FF000000"/>
      <name val="Arial"/>
      <charset val="134"/>
      <scheme val="minor"/>
    </font>
    <font>
      <b/>
      <sz val="12"/>
      <color rgb="FF000000"/>
      <name val="Arial"/>
      <charset val="134"/>
      <scheme val="minor"/>
    </font>
    <font>
      <b/>
      <sz val="13"/>
      <color rgb="FFFFFFFF"/>
      <name val="Arial"/>
      <charset val="134"/>
      <scheme val="minor"/>
    </font>
    <font>
      <b/>
      <sz val="13"/>
      <color rgb="FFFFFFFF"/>
      <name val="Arial"/>
      <charset val="134"/>
    </font>
    <font>
      <sz val="12"/>
      <color theme="1"/>
      <name val="Arial"/>
      <charset val="134"/>
    </font>
    <font>
      <sz val="12"/>
      <color theme="1"/>
      <name val="Arial"/>
      <charset val="134"/>
      <scheme val="minor"/>
    </font>
    <font>
      <sz val="11"/>
      <color rgb="FFFFFFFF"/>
      <name val="Arial"/>
      <charset val="134"/>
    </font>
    <font>
      <b/>
      <sz val="11"/>
      <color rgb="FFFFFFFF"/>
      <name val="Arial"/>
      <charset val="134"/>
    </font>
    <font>
      <sz val="12"/>
      <color rgb="FF000000"/>
      <name val="Arial"/>
      <charset val="134"/>
    </font>
    <font>
      <sz val="12"/>
      <color theme="1"/>
      <name val="Calibri"/>
      <charset val="134"/>
    </font>
    <font>
      <b/>
      <sz val="14"/>
      <color theme="4" tint="-0.249977111117893"/>
      <name val="Arial"/>
      <charset val="134"/>
      <scheme val="minor"/>
    </font>
    <font>
      <b/>
      <sz val="18"/>
      <color theme="4" tint="-0.249977111117893"/>
      <name val="Calibri"/>
      <charset val="134"/>
    </font>
    <font>
      <b/>
      <sz val="12"/>
      <color theme="1"/>
      <name val="Calibri"/>
      <charset val="134"/>
    </font>
  </fonts>
  <fills count="39">
    <fill>
      <patternFill patternType="none"/>
    </fill>
    <fill>
      <patternFill patternType="gray125"/>
    </fill>
    <fill>
      <patternFill patternType="solid">
        <fgColor rgb="FFEBF1DE"/>
        <bgColor rgb="FFEBF1DE"/>
      </patternFill>
    </fill>
    <fill>
      <patternFill patternType="solid">
        <fgColor rgb="FFFAC090"/>
        <bgColor rgb="FFFAC090"/>
      </patternFill>
    </fill>
    <fill>
      <patternFill patternType="solid">
        <fgColor rgb="FFDBEEF4"/>
        <bgColor rgb="FFDBEEF4"/>
      </patternFill>
    </fill>
    <fill>
      <patternFill patternType="solid">
        <fgColor rgb="FF00B050"/>
        <bgColor rgb="FF00B050"/>
      </patternFill>
    </fill>
    <fill>
      <patternFill patternType="solid">
        <fgColor rgb="FFFA0605"/>
        <bgColor rgb="FFFA0605"/>
      </patternFill>
    </fill>
    <fill>
      <patternFill patternType="solid">
        <fgColor rgb="FFFFE599"/>
        <bgColor rgb="FFFFE599"/>
      </patternFill>
    </fill>
    <fill>
      <patternFill patternType="solid">
        <fgColor rgb="FFD49FF7"/>
        <bgColor rgb="FFD49FF7"/>
      </patternFill>
    </fill>
    <fill>
      <patternFill patternType="solid">
        <fgColor rgb="FFC6D9F0"/>
        <bgColor rgb="FFC6D9F0"/>
      </patternFill>
    </fill>
    <fill>
      <patternFill patternType="solid">
        <fgColor rgb="FFB7E1CD"/>
        <bgColor rgb="FFB7E1CD"/>
      </patternFill>
    </fill>
    <fill>
      <patternFill patternType="solid">
        <fgColor theme="2" tint="-0.14996795556505021"/>
        <bgColor indexed="64"/>
      </patternFill>
    </fill>
    <fill>
      <patternFill patternType="solid">
        <fgColor rgb="FF4A86E8"/>
        <bgColor rgb="FF4A86E8"/>
      </patternFill>
    </fill>
    <fill>
      <patternFill patternType="solid">
        <fgColor rgb="FFFFFFFF"/>
        <bgColor rgb="FFFFFFFF"/>
      </patternFill>
    </fill>
    <fill>
      <patternFill patternType="solid">
        <fgColor rgb="FF073763"/>
        <bgColor rgb="FF073763"/>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D9EAD3"/>
        <bgColor rgb="FFD9EAD3"/>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134F5C"/>
        <bgColor rgb="FF134F5C"/>
      </patternFill>
    </fill>
    <fill>
      <patternFill patternType="solid">
        <fgColor rgb="FFFFC000"/>
        <bgColor rgb="FFFFC000"/>
      </patternFill>
    </fill>
    <fill>
      <patternFill patternType="solid">
        <fgColor rgb="FF00206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8"/>
        <bgColor theme="8"/>
      </patternFill>
    </fill>
    <fill>
      <patternFill patternType="solid">
        <fgColor rgb="FFFF6D01"/>
        <bgColor rgb="FFFF6D01"/>
      </patternFill>
    </fill>
    <fill>
      <patternFill patternType="solid">
        <fgColor rgb="FF6AA84F"/>
        <bgColor rgb="FF6AA84F"/>
      </patternFill>
    </fill>
    <fill>
      <patternFill patternType="solid">
        <fgColor rgb="FFCC0000"/>
        <bgColor rgb="FFCC0000"/>
      </patternFill>
    </fill>
    <fill>
      <patternFill patternType="solid">
        <fgColor rgb="FF000000"/>
        <bgColor rgb="FF000000"/>
      </patternFill>
    </fill>
    <fill>
      <patternFill patternType="solid">
        <fgColor rgb="FF666666"/>
        <bgColor rgb="FF666666"/>
      </patternFill>
    </fill>
    <fill>
      <patternFill patternType="solid">
        <fgColor theme="0" tint="-4.9989318521683403E-2"/>
        <bgColor rgb="FF0C343D"/>
      </patternFill>
    </fill>
    <fill>
      <patternFill patternType="solid">
        <fgColor theme="0" tint="-4.9989318521683403E-2"/>
        <bgColor indexed="64"/>
      </patternFill>
    </fill>
  </fills>
  <borders count="4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thick">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rgb="FF000000"/>
      </left>
      <right style="thin">
        <color rgb="FF000000"/>
      </right>
      <top/>
      <bottom/>
      <diagonal/>
    </border>
    <border>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1" fillId="0" borderId="0" applyNumberFormat="0" applyFill="0" applyBorder="0" applyAlignment="0" applyProtection="0">
      <alignment vertical="center"/>
    </xf>
  </cellStyleXfs>
  <cellXfs count="189">
    <xf numFmtId="0" fontId="0" fillId="0" borderId="0" xfId="0"/>
    <xf numFmtId="0" fontId="1" fillId="0" borderId="0" xfId="1" applyAlignment="1"/>
    <xf numFmtId="0" fontId="2" fillId="0" borderId="0" xfId="0" applyFont="1"/>
    <xf numFmtId="0" fontId="2" fillId="0" borderId="0" xfId="0" applyFont="1" applyAlignment="1">
      <alignment horizontal="center"/>
    </xf>
    <xf numFmtId="0" fontId="5" fillId="0" borderId="0" xfId="0" applyFont="1" applyAlignment="1">
      <alignment horizontal="center" vertical="center"/>
    </xf>
    <xf numFmtId="0" fontId="6" fillId="3" borderId="7" xfId="0" applyFont="1" applyFill="1" applyBorder="1" applyAlignment="1">
      <alignment horizontal="center" vertical="center" wrapText="1"/>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7" fillId="5" borderId="8" xfId="0" applyFont="1" applyFill="1" applyBorder="1" applyAlignment="1">
      <alignment horizontal="center" vertical="center" wrapText="1"/>
    </xf>
    <xf numFmtId="0" fontId="8" fillId="0" borderId="0" xfId="0" applyFont="1"/>
    <xf numFmtId="0" fontId="9" fillId="0" borderId="8" xfId="0" applyFont="1" applyBorder="1" applyAlignment="1">
      <alignment horizontal="center" vertical="center"/>
    </xf>
    <xf numFmtId="0" fontId="8" fillId="0" borderId="8" xfId="0" applyFont="1" applyBorder="1" applyAlignment="1">
      <alignment vertical="center"/>
    </xf>
    <xf numFmtId="0" fontId="9" fillId="0" borderId="8" xfId="0" applyFont="1" applyBorder="1" applyAlignment="1">
      <alignment vertical="center"/>
    </xf>
    <xf numFmtId="0" fontId="10" fillId="0" borderId="0" xfId="0" applyFont="1"/>
    <xf numFmtId="0" fontId="11" fillId="6" borderId="8" xfId="0" applyFont="1" applyFill="1" applyBorder="1" applyAlignment="1">
      <alignment horizontal="center" vertical="center" wrapText="1"/>
    </xf>
    <xf numFmtId="0" fontId="8" fillId="0" borderId="8" xfId="0" applyFont="1" applyBorder="1" applyAlignment="1">
      <alignment horizontal="left" vertical="center"/>
    </xf>
    <xf numFmtId="0" fontId="9" fillId="0" borderId="8" xfId="0" applyFont="1" applyBorder="1" applyAlignment="1">
      <alignment horizontal="left" vertical="center"/>
    </xf>
    <xf numFmtId="0" fontId="6" fillId="7" borderId="8" xfId="0" applyFont="1" applyFill="1" applyBorder="1" applyAlignment="1">
      <alignment horizontal="center" vertical="center" wrapText="1"/>
    </xf>
    <xf numFmtId="0" fontId="8" fillId="0" borderId="0" xfId="0" applyFont="1" applyAlignment="1">
      <alignment horizontal="center" vertical="center"/>
    </xf>
    <xf numFmtId="0" fontId="10" fillId="0" borderId="0" xfId="0" applyFont="1" applyAlignment="1">
      <alignment horizontal="center" vertical="center"/>
    </xf>
    <xf numFmtId="0" fontId="6" fillId="8" borderId="8"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12" fillId="0" borderId="0" xfId="0" applyFont="1" applyAlignment="1">
      <alignment horizontal="center"/>
    </xf>
    <xf numFmtId="0" fontId="14" fillId="12" borderId="11" xfId="0" applyFont="1" applyFill="1" applyBorder="1" applyAlignment="1">
      <alignment horizontal="center" vertical="center"/>
    </xf>
    <xf numFmtId="0" fontId="12" fillId="0" borderId="11" xfId="0" applyFont="1" applyBorder="1" applyAlignment="1">
      <alignment horizontal="center" vertical="center"/>
    </xf>
    <xf numFmtId="0" fontId="15" fillId="0" borderId="11" xfId="0" applyFont="1" applyBorder="1" applyAlignment="1">
      <alignment horizontal="center" vertical="center" wrapText="1"/>
    </xf>
    <xf numFmtId="0" fontId="15" fillId="0" borderId="11" xfId="0" applyFont="1" applyBorder="1" applyAlignment="1">
      <alignment horizontal="left" vertical="center" wrapText="1"/>
    </xf>
    <xf numFmtId="0" fontId="15" fillId="0" borderId="11" xfId="0" applyFont="1" applyBorder="1" applyAlignment="1">
      <alignment horizontal="center" vertical="center"/>
    </xf>
    <xf numFmtId="0" fontId="12" fillId="0" borderId="11" xfId="0" applyFont="1" applyBorder="1" applyAlignment="1">
      <alignment horizontal="center"/>
    </xf>
    <xf numFmtId="0" fontId="16" fillId="13" borderId="11" xfId="0" applyFont="1" applyFill="1" applyBorder="1" applyAlignment="1">
      <alignment horizontal="center" vertical="center" wrapText="1"/>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3" xfId="0" applyFont="1" applyBorder="1" applyAlignment="1">
      <alignment horizontal="left"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3" xfId="0" applyFont="1" applyBorder="1" applyAlignment="1">
      <alignment horizontal="left" vertical="center" wrapText="1"/>
    </xf>
    <xf numFmtId="0" fontId="20" fillId="0" borderId="11"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1" xfId="0" applyFont="1" applyBorder="1" applyAlignment="1">
      <alignment horizontal="left" vertical="center" wrapText="1"/>
    </xf>
    <xf numFmtId="0" fontId="20" fillId="0" borderId="14" xfId="0" applyFont="1" applyBorder="1" applyAlignment="1">
      <alignment horizontal="center" vertical="center"/>
    </xf>
    <xf numFmtId="0" fontId="20" fillId="0" borderId="14" xfId="0" applyFont="1" applyBorder="1" applyAlignment="1">
      <alignment horizontal="center" vertical="center" wrapText="1"/>
    </xf>
    <xf numFmtId="0" fontId="20" fillId="0" borderId="14" xfId="0" applyFont="1" applyBorder="1" applyAlignment="1">
      <alignment horizontal="left" vertical="center" wrapText="1"/>
    </xf>
    <xf numFmtId="0" fontId="18" fillId="0" borderId="11" xfId="0" applyFont="1" applyBorder="1" applyAlignment="1">
      <alignment horizontal="center" vertical="center" wrapText="1"/>
    </xf>
    <xf numFmtId="0" fontId="8" fillId="15" borderId="14" xfId="0" applyFont="1" applyFill="1" applyBorder="1" applyAlignment="1">
      <alignment horizontal="right"/>
    </xf>
    <xf numFmtId="0" fontId="8" fillId="15" borderId="11" xfId="0" applyFont="1" applyFill="1" applyBorder="1" applyAlignment="1">
      <alignment horizontal="right"/>
    </xf>
    <xf numFmtId="0" fontId="8" fillId="15" borderId="22" xfId="0" applyFont="1" applyFill="1" applyBorder="1" applyAlignment="1">
      <alignment horizontal="right"/>
    </xf>
    <xf numFmtId="0" fontId="25" fillId="19" borderId="13" xfId="0" applyFont="1" applyFill="1" applyBorder="1" applyAlignment="1">
      <alignment horizontal="center" vertical="center" wrapText="1"/>
    </xf>
    <xf numFmtId="0" fontId="25" fillId="19" borderId="33" xfId="0" applyFont="1" applyFill="1" applyBorder="1" applyAlignment="1">
      <alignment horizontal="center" vertical="center" wrapText="1"/>
    </xf>
    <xf numFmtId="0" fontId="2" fillId="0" borderId="0" xfId="0" applyFont="1" applyAlignment="1">
      <alignment vertical="center"/>
    </xf>
    <xf numFmtId="0" fontId="9" fillId="20" borderId="13" xfId="0" applyFont="1" applyFill="1" applyBorder="1" applyAlignment="1">
      <alignment horizontal="center" vertical="center"/>
    </xf>
    <xf numFmtId="0" fontId="9" fillId="21" borderId="13" xfId="0" applyFont="1" applyFill="1" applyBorder="1" applyAlignment="1">
      <alignment horizontal="center" vertical="center"/>
    </xf>
    <xf numFmtId="0" fontId="9" fillId="22" borderId="13" xfId="0" applyFont="1" applyFill="1" applyBorder="1" applyAlignment="1">
      <alignment horizontal="center" vertical="center"/>
    </xf>
    <xf numFmtId="0" fontId="9" fillId="23" borderId="13" xfId="0" applyFont="1" applyFill="1" applyBorder="1" applyAlignment="1">
      <alignment horizontal="center" vertical="center"/>
    </xf>
    <xf numFmtId="0" fontId="9" fillId="3" borderId="33" xfId="0" applyFont="1" applyFill="1" applyBorder="1" applyAlignment="1">
      <alignment horizontal="center" vertical="center"/>
    </xf>
    <xf numFmtId="0" fontId="5" fillId="24" borderId="35" xfId="0" applyFont="1" applyFill="1" applyBorder="1" applyAlignment="1">
      <alignment horizontal="center"/>
    </xf>
    <xf numFmtId="0" fontId="5" fillId="24" borderId="36" xfId="0" applyFont="1" applyFill="1" applyBorder="1" applyAlignment="1">
      <alignment horizontal="center"/>
    </xf>
    <xf numFmtId="0" fontId="5" fillId="24" borderId="36" xfId="0" applyFont="1" applyFill="1" applyBorder="1" applyAlignment="1">
      <alignment horizontal="center" wrapText="1"/>
    </xf>
    <xf numFmtId="0" fontId="5" fillId="24" borderId="6" xfId="0" applyFont="1" applyFill="1" applyBorder="1" applyAlignment="1">
      <alignment horizontal="center"/>
    </xf>
    <xf numFmtId="0" fontId="2" fillId="0" borderId="0" xfId="0" applyFont="1" applyAlignment="1">
      <alignment vertical="top"/>
    </xf>
    <xf numFmtId="0" fontId="8" fillId="25" borderId="8" xfId="0" applyFont="1" applyFill="1" applyBorder="1" applyAlignment="1">
      <alignment horizontal="center" vertical="top" wrapText="1"/>
    </xf>
    <xf numFmtId="0" fontId="9" fillId="2" borderId="8" xfId="0" applyFont="1" applyFill="1" applyBorder="1" applyAlignment="1">
      <alignment horizontal="center" vertical="top"/>
    </xf>
    <xf numFmtId="0" fontId="27" fillId="0" borderId="0" xfId="0" applyFont="1"/>
    <xf numFmtId="0" fontId="2" fillId="0" borderId="11" xfId="0" applyFont="1" applyBorder="1"/>
    <xf numFmtId="0" fontId="25" fillId="27" borderId="8" xfId="0" applyFont="1" applyFill="1" applyBorder="1" applyAlignment="1">
      <alignment horizontal="center"/>
    </xf>
    <xf numFmtId="0" fontId="28" fillId="13" borderId="11" xfId="0" applyFont="1" applyFill="1" applyBorder="1"/>
    <xf numFmtId="0" fontId="29" fillId="0" borderId="8" xfId="0" applyFont="1" applyBorder="1" applyAlignment="1">
      <alignment horizontal="center"/>
    </xf>
    <xf numFmtId="0" fontId="10" fillId="0" borderId="14" xfId="0" applyFont="1" applyBorder="1"/>
    <xf numFmtId="0" fontId="10" fillId="0" borderId="11" xfId="0" applyFont="1" applyBorder="1"/>
    <xf numFmtId="0" fontId="27" fillId="0" borderId="0" xfId="0" applyFont="1" applyAlignment="1">
      <alignment vertical="center"/>
    </xf>
    <xf numFmtId="0" fontId="2" fillId="0" borderId="0" xfId="0" applyFont="1" applyAlignment="1">
      <alignment horizontal="right"/>
    </xf>
    <xf numFmtId="0" fontId="0" fillId="0" borderId="0" xfId="0" applyAlignment="1">
      <alignment horizontal="center" vertical="center"/>
    </xf>
    <xf numFmtId="0" fontId="31" fillId="29" borderId="20" xfId="0" applyFont="1" applyFill="1" applyBorder="1" applyAlignment="1">
      <alignment vertical="center"/>
    </xf>
    <xf numFmtId="0" fontId="7" fillId="3" borderId="7"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39" xfId="0" applyFont="1" applyFill="1" applyBorder="1" applyAlignment="1">
      <alignment horizontal="center" vertical="center" wrapText="1"/>
    </xf>
    <xf numFmtId="0" fontId="7" fillId="10" borderId="39" xfId="0" applyFont="1" applyFill="1" applyBorder="1" applyAlignment="1">
      <alignment horizontal="center" vertical="center" wrapText="1"/>
    </xf>
    <xf numFmtId="0" fontId="33" fillId="11" borderId="46" xfId="0" applyFont="1" applyFill="1" applyBorder="1" applyAlignment="1">
      <alignment horizontal="center" vertical="center"/>
    </xf>
    <xf numFmtId="0" fontId="34" fillId="30" borderId="46" xfId="0" applyFont="1" applyFill="1" applyBorder="1" applyAlignment="1">
      <alignment horizontal="center" vertical="center"/>
    </xf>
    <xf numFmtId="0" fontId="35" fillId="31" borderId="11" xfId="0" applyFont="1" applyFill="1" applyBorder="1" applyAlignment="1">
      <alignment horizontal="center" vertical="center"/>
    </xf>
    <xf numFmtId="0" fontId="36" fillId="32" borderId="11" xfId="0" applyFont="1" applyFill="1" applyBorder="1" applyAlignment="1">
      <alignment horizontal="center" vertical="center"/>
    </xf>
    <xf numFmtId="0" fontId="36" fillId="32" borderId="12" xfId="0" applyFont="1" applyFill="1" applyBorder="1" applyAlignment="1">
      <alignment horizontal="center" vertical="center"/>
    </xf>
    <xf numFmtId="0" fontId="17" fillId="0" borderId="11" xfId="0" applyFont="1" applyBorder="1" applyAlignment="1">
      <alignment horizontal="center"/>
    </xf>
    <xf numFmtId="0" fontId="39" fillId="33" borderId="11" xfId="0" applyFont="1" applyFill="1" applyBorder="1" applyAlignment="1">
      <alignment horizontal="center"/>
    </xf>
    <xf numFmtId="0" fontId="12" fillId="0" borderId="11" xfId="0" applyFont="1" applyBorder="1"/>
    <xf numFmtId="0" fontId="17" fillId="0" borderId="14" xfId="0" applyFont="1" applyBorder="1" applyAlignment="1">
      <alignment horizontal="center"/>
    </xf>
    <xf numFmtId="0" fontId="39" fillId="34" borderId="14" xfId="0" applyFont="1" applyFill="1" applyBorder="1" applyAlignment="1">
      <alignment horizontal="center"/>
    </xf>
    <xf numFmtId="0" fontId="39" fillId="33" borderId="14" xfId="0" applyFont="1" applyFill="1" applyBorder="1" applyAlignment="1">
      <alignment horizontal="center"/>
    </xf>
    <xf numFmtId="0" fontId="40" fillId="33" borderId="14" xfId="0" applyFont="1" applyFill="1" applyBorder="1" applyAlignment="1">
      <alignment horizontal="center"/>
    </xf>
    <xf numFmtId="0" fontId="39" fillId="35" borderId="14" xfId="0" applyFont="1" applyFill="1" applyBorder="1" applyAlignment="1">
      <alignment horizontal="center"/>
    </xf>
    <xf numFmtId="0" fontId="19" fillId="0" borderId="11" xfId="0" applyFont="1" applyBorder="1" applyAlignment="1">
      <alignment horizontal="center"/>
    </xf>
    <xf numFmtId="0" fontId="19" fillId="0" borderId="14" xfId="0" applyFont="1" applyBorder="1" applyAlignment="1">
      <alignment horizontal="center"/>
    </xf>
    <xf numFmtId="0" fontId="20" fillId="0" borderId="11" xfId="0" applyFont="1" applyBorder="1" applyAlignment="1">
      <alignment horizontal="center" wrapText="1"/>
    </xf>
    <xf numFmtId="0" fontId="39" fillId="36" borderId="11" xfId="0" applyFont="1" applyFill="1" applyBorder="1" applyAlignment="1">
      <alignment horizontal="center"/>
    </xf>
    <xf numFmtId="0" fontId="20" fillId="0" borderId="14" xfId="0" applyFont="1" applyBorder="1" applyAlignment="1">
      <alignment horizontal="center" wrapText="1"/>
    </xf>
    <xf numFmtId="0" fontId="39" fillId="36" borderId="14" xfId="0" applyFont="1" applyFill="1" applyBorder="1" applyAlignment="1">
      <alignment horizontal="center"/>
    </xf>
    <xf numFmtId="0" fontId="20" fillId="0" borderId="11" xfId="0" applyFont="1" applyBorder="1" applyAlignment="1">
      <alignment horizontal="center"/>
    </xf>
    <xf numFmtId="0" fontId="20" fillId="0" borderId="14" xfId="0" applyFont="1" applyBorder="1" applyAlignment="1">
      <alignment horizontal="center"/>
    </xf>
    <xf numFmtId="0" fontId="39" fillId="33" borderId="11" xfId="0" applyFont="1" applyFill="1" applyBorder="1" applyAlignment="1">
      <alignment horizontal="center" wrapText="1"/>
    </xf>
    <xf numFmtId="0" fontId="39" fillId="33" borderId="14" xfId="0" applyFont="1" applyFill="1" applyBorder="1" applyAlignment="1">
      <alignment horizontal="center" wrapText="1"/>
    </xf>
    <xf numFmtId="0" fontId="39" fillId="33" borderId="14" xfId="0" applyFont="1" applyFill="1" applyBorder="1" applyAlignment="1">
      <alignment horizontal="center" vertical="center" wrapText="1"/>
    </xf>
    <xf numFmtId="0" fontId="20" fillId="13" borderId="11" xfId="0" applyFont="1" applyFill="1" applyBorder="1" applyAlignment="1">
      <alignment horizontal="center" wrapText="1"/>
    </xf>
    <xf numFmtId="0" fontId="42" fillId="0" borderId="11" xfId="0" applyFont="1" applyBorder="1" applyAlignment="1">
      <alignment horizontal="center"/>
    </xf>
    <xf numFmtId="0" fontId="42" fillId="0" borderId="14" xfId="0" applyFont="1" applyBorder="1" applyAlignment="1">
      <alignment horizontal="center"/>
    </xf>
    <xf numFmtId="0" fontId="45" fillId="10" borderId="48" xfId="0" applyFont="1" applyFill="1" applyBorder="1" applyAlignment="1">
      <alignment vertical="center"/>
    </xf>
    <xf numFmtId="0" fontId="29" fillId="13" borderId="48" xfId="0" applyFont="1" applyFill="1" applyBorder="1" applyAlignment="1">
      <alignment horizontal="left" vertical="center" wrapText="1"/>
    </xf>
    <xf numFmtId="0" fontId="25" fillId="24" borderId="48" xfId="0" applyFont="1" applyFill="1" applyBorder="1" applyAlignment="1">
      <alignment horizontal="left" vertical="center" wrapText="1"/>
    </xf>
    <xf numFmtId="0" fontId="29" fillId="24" borderId="48" xfId="0" applyFont="1" applyFill="1" applyBorder="1" applyAlignment="1">
      <alignment horizontal="left" vertical="center" wrapText="1"/>
    </xf>
    <xf numFmtId="0" fontId="29" fillId="0" borderId="48" xfId="0" applyFont="1" applyBorder="1" applyAlignment="1">
      <alignment horizontal="left" vertical="center" wrapText="1"/>
    </xf>
    <xf numFmtId="0" fontId="42" fillId="0" borderId="48" xfId="0" applyFont="1" applyBorder="1" applyAlignment="1">
      <alignment vertical="center" wrapText="1"/>
    </xf>
    <xf numFmtId="0" fontId="15" fillId="0" borderId="11" xfId="0" quotePrefix="1" applyFont="1" applyBorder="1" applyAlignment="1">
      <alignment horizontal="center" vertical="center" wrapText="1"/>
    </xf>
    <xf numFmtId="0" fontId="20" fillId="0" borderId="12" xfId="0" quotePrefix="1" applyFont="1" applyBorder="1" applyAlignment="1">
      <alignment horizontal="center" vertical="center" wrapText="1"/>
    </xf>
    <xf numFmtId="0" fontId="44" fillId="37" borderId="15" xfId="0" applyFont="1" applyFill="1" applyBorder="1" applyAlignment="1">
      <alignment horizontal="center" vertical="center"/>
    </xf>
    <xf numFmtId="0" fontId="4" fillId="38" borderId="17" xfId="0" applyFont="1" applyFill="1" applyBorder="1"/>
    <xf numFmtId="0" fontId="43" fillId="0" borderId="0" xfId="0" applyFont="1" applyAlignment="1">
      <alignment horizontal="center" vertical="center"/>
    </xf>
    <xf numFmtId="0" fontId="0" fillId="0" borderId="0" xfId="0" applyAlignment="1">
      <alignment horizontal="center" vertical="center"/>
    </xf>
    <xf numFmtId="0" fontId="30" fillId="28" borderId="43" xfId="0" applyFont="1" applyFill="1" applyBorder="1" applyAlignment="1">
      <alignment horizontal="center" vertical="center"/>
    </xf>
    <xf numFmtId="0" fontId="30" fillId="28" borderId="44" xfId="0" applyFont="1" applyFill="1" applyBorder="1" applyAlignment="1">
      <alignment horizontal="center" vertical="center"/>
    </xf>
    <xf numFmtId="0" fontId="30" fillId="28" borderId="45" xfId="0" applyFont="1" applyFill="1" applyBorder="1" applyAlignment="1">
      <alignment horizontal="center" vertical="center"/>
    </xf>
    <xf numFmtId="0" fontId="32" fillId="30" borderId="11" xfId="0" applyFont="1" applyFill="1" applyBorder="1" applyAlignment="1">
      <alignment horizontal="center" vertical="center"/>
    </xf>
    <xf numFmtId="0" fontId="32" fillId="30" borderId="14" xfId="0" applyFont="1" applyFill="1" applyBorder="1" applyAlignment="1">
      <alignment horizontal="center" vertical="center"/>
    </xf>
    <xf numFmtId="0" fontId="32" fillId="30" borderId="11" xfId="0" applyFont="1" applyFill="1" applyBorder="1" applyAlignment="1">
      <alignment horizontal="center" vertical="center" wrapText="1"/>
    </xf>
    <xf numFmtId="14" fontId="32" fillId="30" borderId="11" xfId="0" applyNumberFormat="1" applyFont="1" applyFill="1" applyBorder="1" applyAlignment="1">
      <alignment horizontal="center" vertical="center"/>
    </xf>
    <xf numFmtId="0" fontId="37" fillId="0" borderId="22" xfId="0" applyFont="1" applyBorder="1" applyAlignment="1">
      <alignment horizontal="center" vertical="center"/>
    </xf>
    <xf numFmtId="0" fontId="4" fillId="0" borderId="47" xfId="0" applyFont="1" applyBorder="1"/>
    <xf numFmtId="0" fontId="4" fillId="0" borderId="14" xfId="0" applyFont="1" applyBorder="1"/>
    <xf numFmtId="0" fontId="38" fillId="0" borderId="22" xfId="0" applyFont="1" applyBorder="1" applyAlignment="1">
      <alignment horizontal="center" vertical="center"/>
    </xf>
    <xf numFmtId="0" fontId="37" fillId="0" borderId="22" xfId="0" applyFont="1" applyBorder="1" applyAlignment="1">
      <alignment horizontal="center" vertical="center" wrapText="1"/>
    </xf>
    <xf numFmtId="0" fontId="38" fillId="0" borderId="22" xfId="0" applyFont="1" applyBorder="1" applyAlignment="1">
      <alignment horizontal="center" vertical="center" wrapText="1"/>
    </xf>
    <xf numFmtId="0" fontId="41" fillId="13" borderId="22" xfId="0" applyFont="1" applyFill="1" applyBorder="1" applyAlignment="1">
      <alignment horizontal="center" vertical="center" wrapText="1"/>
    </xf>
    <xf numFmtId="0" fontId="21" fillId="11" borderId="0" xfId="0" applyFont="1" applyFill="1" applyAlignment="1">
      <alignment horizontal="center" vertical="center"/>
    </xf>
    <xf numFmtId="0" fontId="2" fillId="11" borderId="0" xfId="0" applyFont="1" applyFill="1" applyAlignment="1">
      <alignment horizontal="center" vertical="center"/>
    </xf>
    <xf numFmtId="0" fontId="22" fillId="14" borderId="15" xfId="0" applyFont="1" applyFill="1" applyBorder="1" applyAlignment="1">
      <alignment horizontal="center" vertical="center"/>
    </xf>
    <xf numFmtId="0" fontId="23" fillId="0" borderId="16" xfId="0" applyFont="1" applyBorder="1"/>
    <xf numFmtId="0" fontId="23" fillId="0" borderId="17" xfId="0" applyFont="1" applyBorder="1"/>
    <xf numFmtId="0" fontId="8" fillId="16" borderId="18" xfId="0" applyFont="1" applyFill="1" applyBorder="1" applyAlignment="1">
      <alignment horizontal="left" vertical="center" wrapText="1"/>
    </xf>
    <xf numFmtId="0" fontId="23" fillId="0" borderId="19" xfId="0" applyFont="1" applyBorder="1"/>
    <xf numFmtId="0" fontId="23" fillId="0" borderId="13" xfId="0" applyFont="1" applyBorder="1"/>
    <xf numFmtId="0" fontId="8" fillId="16" borderId="20" xfId="0" applyFont="1" applyFill="1" applyBorder="1" applyAlignment="1">
      <alignment horizontal="left" vertical="center" wrapText="1"/>
    </xf>
    <xf numFmtId="0" fontId="23" fillId="0" borderId="21" xfId="0" applyFont="1" applyBorder="1"/>
    <xf numFmtId="0" fontId="23" fillId="0" borderId="12" xfId="0" applyFont="1" applyBorder="1"/>
    <xf numFmtId="0" fontId="8" fillId="16" borderId="23" xfId="0" applyFont="1" applyFill="1" applyBorder="1" applyAlignment="1">
      <alignment horizontal="left" vertical="center" wrapText="1"/>
    </xf>
    <xf numFmtId="0" fontId="23" fillId="0" borderId="24" xfId="0" applyFont="1" applyBorder="1"/>
    <xf numFmtId="0" fontId="23" fillId="0" borderId="25" xfId="0" applyFont="1" applyBorder="1"/>
    <xf numFmtId="0" fontId="8" fillId="25" borderId="7" xfId="0" applyFont="1" applyFill="1" applyBorder="1" applyAlignment="1">
      <alignment horizontal="center" wrapText="1"/>
    </xf>
    <xf numFmtId="0" fontId="23" fillId="0" borderId="37" xfId="0" applyFont="1" applyBorder="1"/>
    <xf numFmtId="0" fontId="23" fillId="0" borderId="38" xfId="0" applyFont="1" applyBorder="1"/>
    <xf numFmtId="0" fontId="8" fillId="25" borderId="7" xfId="0" applyFont="1" applyFill="1" applyBorder="1" applyAlignment="1">
      <alignment horizontal="center" vertical="top" wrapText="1"/>
    </xf>
    <xf numFmtId="0" fontId="24" fillId="17" borderId="26" xfId="0" applyFont="1" applyFill="1" applyBorder="1" applyAlignment="1">
      <alignment horizontal="center" vertical="center" wrapText="1"/>
    </xf>
    <xf numFmtId="0" fontId="23" fillId="0" borderId="27" xfId="0" applyFont="1" applyBorder="1"/>
    <xf numFmtId="0" fontId="23" fillId="0" borderId="28" xfId="0" applyFont="1" applyBorder="1"/>
    <xf numFmtId="0" fontId="23" fillId="0" borderId="29" xfId="0" applyFont="1" applyBorder="1"/>
    <xf numFmtId="0" fontId="23" fillId="0" borderId="30" xfId="0" applyFont="1" applyBorder="1"/>
    <xf numFmtId="0" fontId="23" fillId="0" borderId="31" xfId="0" applyFont="1" applyBorder="1"/>
    <xf numFmtId="0" fontId="9" fillId="2" borderId="7" xfId="0" applyFont="1" applyFill="1" applyBorder="1" applyAlignment="1">
      <alignment horizontal="center"/>
    </xf>
    <xf numFmtId="0" fontId="25" fillId="18" borderId="32" xfId="0" applyFont="1" applyFill="1" applyBorder="1" applyAlignment="1">
      <alignment horizontal="center" vertical="center" wrapText="1"/>
    </xf>
    <xf numFmtId="0" fontId="23" fillId="0" borderId="34" xfId="0" applyFont="1" applyBorder="1"/>
    <xf numFmtId="0" fontId="26" fillId="26" borderId="39" xfId="0" applyFont="1" applyFill="1" applyBorder="1" applyAlignment="1">
      <alignment horizontal="center"/>
    </xf>
    <xf numFmtId="0" fontId="23" fillId="0" borderId="40" xfId="0" applyFont="1" applyBorder="1"/>
    <xf numFmtId="0" fontId="23" fillId="0" borderId="9" xfId="0" applyFont="1" applyBorder="1"/>
    <xf numFmtId="0" fontId="10" fillId="0" borderId="39" xfId="0" applyFont="1" applyBorder="1" applyAlignment="1">
      <alignment horizontal="center" vertical="top" wrapText="1"/>
    </xf>
    <xf numFmtId="0" fontId="26" fillId="26" borderId="1" xfId="0" applyFont="1" applyFill="1" applyBorder="1" applyAlignment="1">
      <alignment horizontal="center" vertical="center"/>
    </xf>
    <xf numFmtId="0" fontId="23" fillId="0" borderId="2" xfId="0" applyFont="1" applyBorder="1"/>
    <xf numFmtId="0" fontId="23" fillId="0" borderId="3" xfId="0" applyFont="1" applyBorder="1"/>
    <xf numFmtId="0" fontId="23" fillId="0" borderId="41" xfId="0" applyFont="1" applyBorder="1"/>
    <xf numFmtId="0" fontId="2" fillId="0" borderId="0" xfId="0" applyFont="1"/>
    <xf numFmtId="0" fontId="23" fillId="0" borderId="42" xfId="0" applyFont="1" applyBorder="1"/>
    <xf numFmtId="0" fontId="23" fillId="0" borderId="4" xfId="0" applyFont="1" applyBorder="1"/>
    <xf numFmtId="0" fontId="23" fillId="0" borderId="5" xfId="0" applyFont="1" applyBorder="1"/>
    <xf numFmtId="0" fontId="23" fillId="0" borderId="6" xfId="0" applyFont="1" applyBorder="1"/>
    <xf numFmtId="0" fontId="2" fillId="0" borderId="1" xfId="0" applyFont="1" applyBorder="1" applyAlignment="1">
      <alignment horizontal="center" vertical="center" wrapText="1"/>
    </xf>
    <xf numFmtId="0" fontId="26" fillId="26" borderId="39" xfId="0" applyFont="1" applyFill="1" applyBorder="1" applyAlignment="1">
      <alignment horizontal="center" vertical="center" wrapText="1"/>
    </xf>
    <xf numFmtId="0" fontId="10" fillId="0" borderId="39" xfId="0" applyFont="1" applyBorder="1" applyAlignment="1">
      <alignment horizontal="center" vertical="center"/>
    </xf>
    <xf numFmtId="0" fontId="10" fillId="0" borderId="39" xfId="0" applyFont="1" applyBorder="1" applyAlignment="1">
      <alignment horizontal="center" vertical="center" wrapText="1"/>
    </xf>
    <xf numFmtId="0" fontId="13" fillId="11" borderId="0" xfId="0" applyFont="1" applyFill="1" applyAlignment="1">
      <alignment horizontal="center" vertical="center"/>
    </xf>
    <xf numFmtId="0" fontId="0" fillId="11" borderId="0" xfId="0" applyFill="1" applyAlignment="1">
      <alignment horizontal="center" vertical="center"/>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cellXfs>
  <cellStyles count="2">
    <cellStyle name="Hyperlink" xfId="1" builtinId="8"/>
    <cellStyle name="Normal" xfId="0" builtinId="0"/>
  </cellStyles>
  <dxfs count="21">
    <dxf>
      <font>
        <b/>
        <i val="0"/>
        <color theme="2"/>
      </font>
      <fill>
        <patternFill patternType="solid">
          <bgColor rgb="FF00B050"/>
        </patternFill>
      </fill>
    </dxf>
    <dxf>
      <font>
        <color theme="2"/>
      </font>
      <fill>
        <patternFill patternType="solid">
          <bgColor rgb="FF00B050"/>
        </patternFill>
      </fill>
    </dxf>
    <dxf>
      <font>
        <b/>
        <i val="0"/>
        <color theme="2"/>
      </font>
      <fill>
        <patternFill patternType="solid">
          <bgColor rgb="FFC00000"/>
        </patternFill>
      </fill>
    </dxf>
    <dxf>
      <font>
        <b/>
        <i val="0"/>
        <color theme="2"/>
      </font>
      <fill>
        <patternFill patternType="solid">
          <bgColor theme="3" tint="0.249977111117893"/>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PivotStylePreset2_Accent1" table="0" count="10" xr9:uid="{267968C8-6FFD-4C36-ACC1-9EA1FD1885CA}">
      <tableStyleElement type="headerRow" dxfId="13"/>
      <tableStyleElement type="totalRow" dxfId="12"/>
      <tableStyleElement type="firstRowStripe" dxfId="11"/>
      <tableStyleElement type="firstColumnStripe"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0" vertOverflow="ellipsis" vert="horz" wrap="square" anchor="ctr" anchorCtr="1"/>
        <a:lstStyle/>
        <a:p>
          <a:pPr>
            <a:defRPr lang="en-GB"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9911197747455098"/>
          <c:y val="0.234733893557423"/>
          <c:w val="0.42451808533679902"/>
          <c:h val="0.73202614379084996"/>
        </c:manualLayout>
      </c:layout>
      <c:pieChart>
        <c:varyColors val="1"/>
        <c:ser>
          <c:idx val="0"/>
          <c:order val="0"/>
          <c:dPt>
            <c:idx val="0"/>
            <c:bubble3D val="0"/>
            <c:spPr>
              <a:gradFill>
                <a:gsLst>
                  <a:gs pos="0">
                    <a:schemeClr val="accent6">
                      <a:hueOff val="-1670000"/>
                    </a:schemeClr>
                  </a:gs>
                  <a:gs pos="100000">
                    <a:schemeClr val="accent6"/>
                  </a:gs>
                </a:gsLst>
                <a:lin ang="5400000" scaled="0"/>
              </a:gradFill>
              <a:ln>
                <a:gradFill>
                  <a:gsLst>
                    <a:gs pos="0">
                      <a:schemeClr val="accent6">
                        <a:lumMod val="75000"/>
                        <a:hueOff val="-1670000"/>
                      </a:schemeClr>
                    </a:gs>
                    <a:gs pos="100000">
                      <a:schemeClr val="accent6">
                        <a:lumMod val="75000"/>
                      </a:schemeClr>
                    </a:gs>
                  </a:gsLst>
                  <a:lin ang="5160000" scaled="1"/>
                </a:gradFill>
              </a:ln>
              <a:effectLst/>
            </c:spPr>
            <c:extLst>
              <c:ext xmlns:c16="http://schemas.microsoft.com/office/drawing/2014/chart" uri="{C3380CC4-5D6E-409C-BE32-E72D297353CC}">
                <c16:uniqueId val="{00000001-EC1E-493C-8F92-3DD96ECEBE0A}"/>
              </c:ext>
            </c:extLst>
          </c:dPt>
          <c:dPt>
            <c:idx val="1"/>
            <c:bubble3D val="0"/>
            <c:spPr>
              <a:gradFill>
                <a:gsLst>
                  <a:gs pos="0">
                    <a:schemeClr val="accent5">
                      <a:hueOff val="-1670000"/>
                    </a:schemeClr>
                  </a:gs>
                  <a:gs pos="100000">
                    <a:schemeClr val="accent5"/>
                  </a:gs>
                </a:gsLst>
                <a:lin ang="5400000" scaled="0"/>
              </a:gradFill>
              <a:ln>
                <a:gradFill>
                  <a:gsLst>
                    <a:gs pos="0">
                      <a:schemeClr val="accent5">
                        <a:lumMod val="75000"/>
                        <a:hueOff val="-1670000"/>
                      </a:schemeClr>
                    </a:gs>
                    <a:gs pos="100000">
                      <a:schemeClr val="accent5">
                        <a:lumMod val="75000"/>
                      </a:schemeClr>
                    </a:gs>
                  </a:gsLst>
                  <a:lin ang="5160000" scaled="1"/>
                </a:gradFill>
              </a:ln>
              <a:effectLst/>
            </c:spPr>
            <c:extLst>
              <c:ext xmlns:c16="http://schemas.microsoft.com/office/drawing/2014/chart" uri="{C3380CC4-5D6E-409C-BE32-E72D297353CC}">
                <c16:uniqueId val="{00000003-EC1E-493C-8F92-3DD96ECEBE0A}"/>
              </c:ext>
            </c:extLst>
          </c:dPt>
          <c:dPt>
            <c:idx val="2"/>
            <c:bubble3D val="0"/>
            <c:spPr>
              <a:gradFill>
                <a:gsLst>
                  <a:gs pos="0">
                    <a:schemeClr val="accent4">
                      <a:hueOff val="-1670000"/>
                    </a:schemeClr>
                  </a:gs>
                  <a:gs pos="100000">
                    <a:schemeClr val="accent4"/>
                  </a:gs>
                </a:gsLst>
                <a:lin ang="5400000" scaled="0"/>
              </a:gradFill>
              <a:ln>
                <a:gradFill>
                  <a:gsLst>
                    <a:gs pos="0">
                      <a:schemeClr val="accent4">
                        <a:lumMod val="75000"/>
                        <a:hueOff val="-1670000"/>
                      </a:schemeClr>
                    </a:gs>
                    <a:gs pos="100000">
                      <a:schemeClr val="accent4">
                        <a:lumMod val="75000"/>
                      </a:schemeClr>
                    </a:gs>
                  </a:gsLst>
                  <a:lin ang="5160000" scaled="1"/>
                </a:gradFill>
              </a:ln>
              <a:effectLst/>
            </c:spPr>
            <c:extLst>
              <c:ext xmlns:c16="http://schemas.microsoft.com/office/drawing/2014/chart" uri="{C3380CC4-5D6E-409C-BE32-E72D297353CC}">
                <c16:uniqueId val="{00000005-EC1E-493C-8F92-3DD96ECEBE0A}"/>
              </c:ext>
            </c:extLst>
          </c:dPt>
          <c:dPt>
            <c:idx val="3"/>
            <c:bubble3D val="0"/>
            <c:spPr>
              <a:gradFill>
                <a:gsLst>
                  <a:gs pos="0">
                    <a:schemeClr val="accent6">
                      <a:lumMod val="60000"/>
                      <a:hueOff val="-1670000"/>
                    </a:schemeClr>
                  </a:gs>
                  <a:gs pos="100000">
                    <a:schemeClr val="accent6">
                      <a:lumMod val="60000"/>
                    </a:schemeClr>
                  </a:gs>
                </a:gsLst>
                <a:lin ang="5400000" scaled="0"/>
              </a:gradFill>
              <a:ln>
                <a:gradFill>
                  <a:gsLst>
                    <a:gs pos="0">
                      <a:schemeClr val="accent6">
                        <a:lumMod val="60000"/>
                        <a:lumMod val="75000"/>
                        <a:hueOff val="-1670000"/>
                      </a:schemeClr>
                    </a:gs>
                    <a:gs pos="100000">
                      <a:schemeClr val="accent6">
                        <a:lumMod val="60000"/>
                        <a:lumMod val="75000"/>
                      </a:schemeClr>
                    </a:gs>
                  </a:gsLst>
                  <a:lin ang="5160000" scaled="1"/>
                </a:gradFill>
              </a:ln>
              <a:effectLst/>
            </c:spPr>
            <c:extLst>
              <c:ext xmlns:c16="http://schemas.microsoft.com/office/drawing/2014/chart" uri="{C3380CC4-5D6E-409C-BE32-E72D297353CC}">
                <c16:uniqueId val="{00000007-EC1E-493C-8F92-3DD96ECEBE0A}"/>
              </c:ext>
            </c:extLst>
          </c:dPt>
          <c:dPt>
            <c:idx val="4"/>
            <c:bubble3D val="0"/>
            <c:spPr>
              <a:gradFill>
                <a:gsLst>
                  <a:gs pos="0">
                    <a:schemeClr val="accent5">
                      <a:lumMod val="60000"/>
                      <a:hueOff val="-1670000"/>
                    </a:schemeClr>
                  </a:gs>
                  <a:gs pos="100000">
                    <a:schemeClr val="accent5">
                      <a:lumMod val="60000"/>
                    </a:schemeClr>
                  </a:gs>
                </a:gsLst>
                <a:lin ang="5400000" scaled="0"/>
              </a:gradFill>
              <a:ln>
                <a:gradFill>
                  <a:gsLst>
                    <a:gs pos="0">
                      <a:schemeClr val="accent5">
                        <a:lumMod val="60000"/>
                        <a:lumMod val="75000"/>
                        <a:hueOff val="-1670000"/>
                      </a:schemeClr>
                    </a:gs>
                    <a:gs pos="100000">
                      <a:schemeClr val="accent5">
                        <a:lumMod val="60000"/>
                        <a:lumMod val="75000"/>
                      </a:schemeClr>
                    </a:gs>
                  </a:gsLst>
                  <a:lin ang="5160000" scaled="1"/>
                </a:gradFill>
              </a:ln>
              <a:effectLst/>
            </c:spPr>
            <c:extLst>
              <c:ext xmlns:c16="http://schemas.microsoft.com/office/drawing/2014/chart" uri="{C3380CC4-5D6E-409C-BE32-E72D297353CC}">
                <c16:uniqueId val="{00000009-EC1E-493C-8F92-3DD96ECEBE0A}"/>
              </c:ext>
            </c:extLst>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35000"/>
                      <a:lumOff val="65000"/>
                    </a:schemeClr>
                  </a:solidFill>
                </a:ln>
                <a:effectLst/>
              </c:spPr>
            </c:leaderLines>
            <c:extLst>
              <c:ext xmlns:c15="http://schemas.microsoft.com/office/drawing/2012/chart" uri="{CE6537A1-D6FC-4f65-9D91-7224C49458BB}"/>
            </c:extLst>
          </c:dLbls>
          <c:cat>
            <c:strRef>
              <c:f>Report!$C$12:$G$12</c:f>
              <c:strCache>
                <c:ptCount val="5"/>
                <c:pt idx="0">
                  <c:v>PASS</c:v>
                </c:pt>
                <c:pt idx="1">
                  <c:v>FAIL</c:v>
                </c:pt>
                <c:pt idx="2">
                  <c:v>Blocked</c:v>
                </c:pt>
                <c:pt idx="3">
                  <c:v>Not Executed</c:v>
                </c:pt>
                <c:pt idx="4">
                  <c:v>Out Of Scope</c:v>
                </c:pt>
              </c:strCache>
            </c:strRef>
          </c:cat>
          <c:val>
            <c:numRef>
              <c:f>Report!$C$13:$G$13</c:f>
              <c:numCache>
                <c:formatCode>General</c:formatCode>
                <c:ptCount val="5"/>
                <c:pt idx="0">
                  <c:v>194</c:v>
                </c:pt>
                <c:pt idx="1">
                  <c:v>20</c:v>
                </c:pt>
                <c:pt idx="2">
                  <c:v>42</c:v>
                </c:pt>
                <c:pt idx="3">
                  <c:v>0</c:v>
                </c:pt>
                <c:pt idx="4">
                  <c:v>0</c:v>
                </c:pt>
              </c:numCache>
            </c:numRef>
          </c:val>
          <c:extLst>
            <c:ext xmlns:c16="http://schemas.microsoft.com/office/drawing/2014/chart" uri="{C3380CC4-5D6E-409C-BE32-E72D297353CC}">
              <c16:uniqueId val="{0000000A-EC1E-493C-8F92-3DD96ECEBE0A}"/>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1"/>
                <c:order val="1"/>
                <c:dPt>
                  <c:idx val="0"/>
                  <c:bubble3D val="0"/>
                  <c:spPr>
                    <a:gradFill>
                      <a:gsLst>
                        <a:gs pos="0">
                          <a:schemeClr val="accent6">
                            <a:hueOff val="-1670000"/>
                          </a:schemeClr>
                        </a:gs>
                        <a:gs pos="100000">
                          <a:schemeClr val="accent6"/>
                        </a:gs>
                      </a:gsLst>
                      <a:lin ang="5400000" scaled="0"/>
                    </a:gradFill>
                    <a:ln>
                      <a:gradFill>
                        <a:gsLst>
                          <a:gs pos="0">
                            <a:schemeClr val="accent6">
                              <a:lumMod val="75000"/>
                              <a:hueOff val="-1670000"/>
                            </a:schemeClr>
                          </a:gs>
                          <a:gs pos="100000">
                            <a:schemeClr val="accent6">
                              <a:lumMod val="75000"/>
                            </a:schemeClr>
                          </a:gs>
                        </a:gsLst>
                        <a:lin ang="5160000" scaled="1"/>
                      </a:gradFill>
                    </a:ln>
                    <a:effectLst/>
                  </c:spPr>
                  <c:extLst>
                    <c:ext xmlns:c16="http://schemas.microsoft.com/office/drawing/2014/chart" uri="{C3380CC4-5D6E-409C-BE32-E72D297353CC}">
                      <c16:uniqueId val="{0000000C-EC1E-493C-8F92-3DD96ECEBE0A}"/>
                    </c:ext>
                  </c:extLst>
                </c:dPt>
                <c:dPt>
                  <c:idx val="1"/>
                  <c:bubble3D val="0"/>
                  <c:spPr>
                    <a:gradFill>
                      <a:gsLst>
                        <a:gs pos="0">
                          <a:schemeClr val="accent5">
                            <a:hueOff val="-1670000"/>
                          </a:schemeClr>
                        </a:gs>
                        <a:gs pos="100000">
                          <a:schemeClr val="accent5"/>
                        </a:gs>
                      </a:gsLst>
                      <a:lin ang="5400000" scaled="0"/>
                    </a:gradFill>
                    <a:ln>
                      <a:gradFill>
                        <a:gsLst>
                          <a:gs pos="0">
                            <a:schemeClr val="accent5">
                              <a:lumMod val="75000"/>
                              <a:hueOff val="-1670000"/>
                            </a:schemeClr>
                          </a:gs>
                          <a:gs pos="100000">
                            <a:schemeClr val="accent5">
                              <a:lumMod val="75000"/>
                            </a:schemeClr>
                          </a:gs>
                        </a:gsLst>
                        <a:lin ang="5160000" scaled="1"/>
                      </a:gradFill>
                    </a:ln>
                    <a:effectLst/>
                  </c:spPr>
                  <c:extLst>
                    <c:ext xmlns:c16="http://schemas.microsoft.com/office/drawing/2014/chart" uri="{C3380CC4-5D6E-409C-BE32-E72D297353CC}">
                      <c16:uniqueId val="{0000000E-EC1E-493C-8F92-3DD96ECEBE0A}"/>
                    </c:ext>
                  </c:extLst>
                </c:dPt>
                <c:dPt>
                  <c:idx val="2"/>
                  <c:bubble3D val="0"/>
                  <c:spPr>
                    <a:gradFill>
                      <a:gsLst>
                        <a:gs pos="0">
                          <a:schemeClr val="accent4">
                            <a:hueOff val="-1670000"/>
                          </a:schemeClr>
                        </a:gs>
                        <a:gs pos="100000">
                          <a:schemeClr val="accent4"/>
                        </a:gs>
                      </a:gsLst>
                      <a:lin ang="5400000" scaled="0"/>
                    </a:gradFill>
                    <a:ln>
                      <a:gradFill>
                        <a:gsLst>
                          <a:gs pos="0">
                            <a:schemeClr val="accent4">
                              <a:lumMod val="75000"/>
                              <a:hueOff val="-1670000"/>
                            </a:schemeClr>
                          </a:gs>
                          <a:gs pos="100000">
                            <a:schemeClr val="accent4">
                              <a:lumMod val="75000"/>
                            </a:schemeClr>
                          </a:gs>
                        </a:gsLst>
                        <a:lin ang="5160000" scaled="1"/>
                      </a:gradFill>
                    </a:ln>
                    <a:effectLst/>
                  </c:spPr>
                  <c:extLst>
                    <c:ext xmlns:c16="http://schemas.microsoft.com/office/drawing/2014/chart" uri="{C3380CC4-5D6E-409C-BE32-E72D297353CC}">
                      <c16:uniqueId val="{00000010-EC1E-493C-8F92-3DD96ECEBE0A}"/>
                    </c:ext>
                  </c:extLst>
                </c:dPt>
                <c:dPt>
                  <c:idx val="3"/>
                  <c:bubble3D val="0"/>
                  <c:spPr>
                    <a:gradFill>
                      <a:gsLst>
                        <a:gs pos="0">
                          <a:schemeClr val="accent6">
                            <a:lumMod val="60000"/>
                            <a:hueOff val="-1670000"/>
                          </a:schemeClr>
                        </a:gs>
                        <a:gs pos="100000">
                          <a:schemeClr val="accent6">
                            <a:lumMod val="60000"/>
                          </a:schemeClr>
                        </a:gs>
                      </a:gsLst>
                      <a:lin ang="5400000" scaled="0"/>
                    </a:gradFill>
                    <a:ln>
                      <a:gradFill>
                        <a:gsLst>
                          <a:gs pos="0">
                            <a:schemeClr val="accent6">
                              <a:lumMod val="60000"/>
                              <a:lumMod val="75000"/>
                              <a:hueOff val="-1670000"/>
                            </a:schemeClr>
                          </a:gs>
                          <a:gs pos="100000">
                            <a:schemeClr val="accent6">
                              <a:lumMod val="60000"/>
                              <a:lumMod val="75000"/>
                            </a:schemeClr>
                          </a:gs>
                        </a:gsLst>
                        <a:lin ang="5160000" scaled="1"/>
                      </a:gradFill>
                    </a:ln>
                    <a:effectLst/>
                  </c:spPr>
                  <c:extLst>
                    <c:ext xmlns:c16="http://schemas.microsoft.com/office/drawing/2014/chart" uri="{C3380CC4-5D6E-409C-BE32-E72D297353CC}">
                      <c16:uniqueId val="{00000012-EC1E-493C-8F92-3DD96ECEBE0A}"/>
                    </c:ext>
                  </c:extLst>
                </c:dPt>
                <c:dPt>
                  <c:idx val="4"/>
                  <c:bubble3D val="0"/>
                  <c:spPr>
                    <a:gradFill>
                      <a:gsLst>
                        <a:gs pos="0">
                          <a:schemeClr val="accent5">
                            <a:lumMod val="60000"/>
                            <a:hueOff val="-1670000"/>
                          </a:schemeClr>
                        </a:gs>
                        <a:gs pos="100000">
                          <a:schemeClr val="accent5">
                            <a:lumMod val="60000"/>
                          </a:schemeClr>
                        </a:gs>
                      </a:gsLst>
                      <a:lin ang="5400000" scaled="0"/>
                    </a:gradFill>
                    <a:ln>
                      <a:gradFill>
                        <a:gsLst>
                          <a:gs pos="0">
                            <a:schemeClr val="accent5">
                              <a:lumMod val="60000"/>
                              <a:lumMod val="75000"/>
                              <a:hueOff val="-1670000"/>
                            </a:schemeClr>
                          </a:gs>
                          <a:gs pos="100000">
                            <a:schemeClr val="accent5">
                              <a:lumMod val="60000"/>
                              <a:lumMod val="75000"/>
                            </a:schemeClr>
                          </a:gs>
                        </a:gsLst>
                        <a:lin ang="5160000" scaled="1"/>
                      </a:gradFill>
                    </a:ln>
                    <a:effectLst/>
                  </c:spPr>
                  <c:extLst>
                    <c:ext xmlns:c16="http://schemas.microsoft.com/office/drawing/2014/chart" uri="{C3380CC4-5D6E-409C-BE32-E72D297353CC}">
                      <c16:uniqueId val="{00000014-EC1E-493C-8F92-3DD96ECEBE0A}"/>
                    </c:ext>
                  </c:extLst>
                </c:dPt>
                <c:dLbls>
                  <c:spPr>
                    <a:noFill/>
                    <a:ln>
                      <a:noFill/>
                    </a:ln>
                    <a:effectLst/>
                  </c:spPr>
                  <c:txPr>
                    <a:bodyPr rot="0" spcFirstLastPara="0" vertOverflow="ellipsis" vert="horz" wrap="square" lIns="38100" tIns="19050" rIns="38100" bIns="19050" anchor="ctr" anchorCtr="1"/>
                    <a:lstStyle/>
                    <a:p>
                      <a:pPr>
                        <a:defRPr lang="en-GB" sz="10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35000"/>
                            <a:lumOff val="65000"/>
                          </a:schemeClr>
                        </a:solidFill>
                      </a:ln>
                      <a:effectLst/>
                    </c:spPr>
                  </c:leaderLines>
                  <c:extLst>
                    <c:ext uri="{CE6537A1-D6FC-4f65-9D91-7224C49458BB}"/>
                  </c:extLst>
                </c:dLbls>
                <c:cat>
                  <c:strRef>
                    <c:extLst>
                      <c:ext uri="{02D57815-91ED-43cb-92C2-25804820EDAC}">
                        <c15:formulaRef>
                          <c15:sqref>Report!$C$12:$G$12</c15:sqref>
                        </c15:formulaRef>
                      </c:ext>
                    </c:extLst>
                    <c:strCache>
                      <c:ptCount val="5"/>
                      <c:pt idx="0">
                        <c:v>PASS</c:v>
                      </c:pt>
                      <c:pt idx="1">
                        <c:v>FAIL</c:v>
                      </c:pt>
                      <c:pt idx="2">
                        <c:v>Blocked</c:v>
                      </c:pt>
                      <c:pt idx="3">
                        <c:v>Not Executed</c:v>
                      </c:pt>
                      <c:pt idx="4">
                        <c:v>Out Of Scope</c:v>
                      </c:pt>
                    </c:strCache>
                  </c:strRef>
                </c:cat>
                <c:val>
                  <c:numRef>
                    <c:extLst>
                      <c:ext uri="{02D57815-91ED-43cb-92C2-25804820EDAC}">
                        <c15:formulaRef>
                          <c15:sqref>Report!$C$14:$G$14</c15:sqref>
                        </c15:formulaRef>
                      </c:ext>
                    </c:extLst>
                    <c:numCache>
                      <c:formatCode>General</c:formatCode>
                      <c:ptCount val="5"/>
                      <c:pt idx="0">
                        <c:v>194</c:v>
                      </c:pt>
                      <c:pt idx="1">
                        <c:v>20</c:v>
                      </c:pt>
                      <c:pt idx="2">
                        <c:v>42</c:v>
                      </c:pt>
                      <c:pt idx="4">
                        <c:v>0</c:v>
                      </c:pt>
                    </c:numCache>
                  </c:numRef>
                </c:val>
                <c:extLst>
                  <c:ext xmlns:c16="http://schemas.microsoft.com/office/drawing/2014/chart" uri="{C3380CC4-5D6E-409C-BE32-E72D297353CC}">
                    <c16:uniqueId val="{00000015-EC1E-493C-8F92-3DD96ECEBE0A}"/>
                  </c:ext>
                </c:extLst>
              </c15:ser>
            </c15:filteredPieSeries>
          </c:ext>
        </c:extLst>
      </c:pieChart>
      <c:spPr>
        <a:noFill/>
        <a:ln>
          <a:noFill/>
        </a:ln>
        <a:effectLst/>
      </c:spPr>
    </c:plotArea>
    <c:legend>
      <c:legendPos val="b"/>
      <c:layout>
        <c:manualLayout>
          <c:xMode val="edge"/>
          <c:yMode val="edge"/>
          <c:x val="0.23283517435564199"/>
          <c:y val="0.13109243697479001"/>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d488cd61-2ed3-4904-abd6-b5d8158378ec}"/>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hueOff val="-1670000"/>
            </a:schemeClr>
          </a:gs>
          <a:gs pos="100000">
            <a:schemeClr val="phClr"/>
          </a:gs>
        </a:gsLst>
        <a:lin ang="5400000" scaled="0"/>
      </a:gradFill>
      <a:ln>
        <a:gradFill>
          <a:gsLst>
            <a:gs pos="0">
              <a:schemeClr val="phClr">
                <a:lumMod val="75000"/>
                <a:hueOff val="-1670000"/>
              </a:schemeClr>
            </a:gs>
            <a:gs pos="100000">
              <a:schemeClr val="phClr">
                <a:lumMod val="75000"/>
              </a:schemeClr>
            </a:gs>
          </a:gsLst>
          <a:lin ang="5160000" scaled="1"/>
        </a:gra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3</xdr:row>
      <xdr:rowOff>90805</xdr:rowOff>
    </xdr:from>
    <xdr:to>
      <xdr:col>18</xdr:col>
      <xdr:colOff>453390</xdr:colOff>
      <xdr:row>67</xdr:row>
      <xdr:rowOff>152400</xdr:rowOff>
    </xdr:to>
    <xdr:pic>
      <xdr:nvPicPr>
        <xdr:cNvPr id="2" name="Picture 1" descr="OpenCart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90575" y="576580"/>
          <a:ext cx="10635615" cy="104247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650875</xdr:colOff>
      <xdr:row>15</xdr:row>
      <xdr:rowOff>149225</xdr:rowOff>
    </xdr:from>
    <xdr:to>
      <xdr:col>10</xdr:col>
      <xdr:colOff>4428490</xdr:colOff>
      <xdr:row>32</xdr:row>
      <xdr:rowOff>149225</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Test-Cases-Shoplover.com/TestCases-ShopLover-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enario"/>
      <sheetName val="Test Cases"/>
      <sheetName val="Report"/>
      <sheetName val="Bug Report"/>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34"/>
  <sheetViews>
    <sheetView topLeftCell="A25" zoomScale="85" zoomScaleNormal="85" workbookViewId="0">
      <selection activeCell="D17" sqref="D17"/>
    </sheetView>
  </sheetViews>
  <sheetFormatPr defaultColWidth="34.7109375" defaultRowHeight="12.75"/>
  <cols>
    <col min="1" max="1" width="8.85546875" customWidth="1"/>
    <col min="2" max="2" width="34.7109375" customWidth="1"/>
    <col min="3" max="3" width="77.85546875" customWidth="1"/>
    <col min="4" max="4" width="34.7109375" customWidth="1"/>
  </cols>
  <sheetData>
    <row r="1" spans="2:3" ht="32.1" customHeight="1">
      <c r="B1" s="119" t="s">
        <v>0</v>
      </c>
      <c r="C1" s="120"/>
    </row>
    <row r="2" spans="2:3" ht="21.95" customHeight="1">
      <c r="B2" s="111" t="s">
        <v>1</v>
      </c>
      <c r="C2" s="112" t="s">
        <v>2</v>
      </c>
    </row>
    <row r="3" spans="2:3" ht="15.75">
      <c r="B3" s="113"/>
      <c r="C3" s="114"/>
    </row>
    <row r="4" spans="2:3" ht="141.75">
      <c r="B4" s="111" t="s">
        <v>3</v>
      </c>
      <c r="C4" s="112" t="s">
        <v>4</v>
      </c>
    </row>
    <row r="5" spans="2:3" ht="15.75">
      <c r="B5" s="113"/>
      <c r="C5" s="114"/>
    </row>
    <row r="6" spans="2:3" ht="63">
      <c r="B6" s="111" t="s">
        <v>5</v>
      </c>
      <c r="C6" s="112" t="s">
        <v>6</v>
      </c>
    </row>
    <row r="7" spans="2:3" ht="15.75">
      <c r="B7" s="113"/>
      <c r="C7" s="114"/>
    </row>
    <row r="8" spans="2:3" ht="31.5">
      <c r="B8" s="111" t="s">
        <v>7</v>
      </c>
      <c r="C8" s="115" t="s">
        <v>8</v>
      </c>
    </row>
    <row r="9" spans="2:3" ht="15.75">
      <c r="B9" s="113"/>
      <c r="C9" s="114"/>
    </row>
    <row r="10" spans="2:3" ht="141.75">
      <c r="B10" s="111" t="s">
        <v>9</v>
      </c>
      <c r="C10" s="116" t="s">
        <v>10</v>
      </c>
    </row>
    <row r="11" spans="2:3" ht="15.75">
      <c r="B11" s="113"/>
      <c r="C11" s="114"/>
    </row>
    <row r="12" spans="2:3" ht="15.75">
      <c r="B12" s="111" t="s">
        <v>11</v>
      </c>
      <c r="C12" s="116" t="s">
        <v>12</v>
      </c>
    </row>
    <row r="13" spans="2:3" ht="15.75">
      <c r="B13" s="113"/>
      <c r="C13" s="114"/>
    </row>
    <row r="14" spans="2:3" ht="108" customHeight="1">
      <c r="B14" s="111" t="s">
        <v>13</v>
      </c>
      <c r="C14" s="116" t="s">
        <v>14</v>
      </c>
    </row>
    <row r="15" spans="2:3" ht="15.75">
      <c r="B15" s="113"/>
      <c r="C15" s="114"/>
    </row>
    <row r="16" spans="2:3" ht="31.5">
      <c r="B16" s="111" t="s">
        <v>15</v>
      </c>
      <c r="C16" s="116" t="s">
        <v>16</v>
      </c>
    </row>
    <row r="17" spans="2:3" ht="15.75">
      <c r="B17" s="113"/>
      <c r="C17" s="114"/>
    </row>
    <row r="18" spans="2:3" ht="15.75">
      <c r="B18" s="111" t="s">
        <v>17</v>
      </c>
      <c r="C18" s="116" t="s">
        <v>12</v>
      </c>
    </row>
    <row r="19" spans="2:3" ht="15.75">
      <c r="B19" s="113"/>
      <c r="C19" s="114"/>
    </row>
    <row r="20" spans="2:3" ht="94.5">
      <c r="B20" s="111" t="s">
        <v>18</v>
      </c>
      <c r="C20" s="116" t="s">
        <v>577</v>
      </c>
    </row>
    <row r="21" spans="2:3" ht="15.75">
      <c r="B21" s="113"/>
      <c r="C21" s="114"/>
    </row>
    <row r="22" spans="2:3" ht="126">
      <c r="B22" s="111" t="s">
        <v>19</v>
      </c>
      <c r="C22" s="116" t="s">
        <v>20</v>
      </c>
    </row>
    <row r="23" spans="2:3" ht="15.75">
      <c r="B23" s="113"/>
      <c r="C23" s="114"/>
    </row>
    <row r="24" spans="2:3" ht="15.75">
      <c r="B24" s="111" t="s">
        <v>21</v>
      </c>
      <c r="C24" s="116" t="s">
        <v>22</v>
      </c>
    </row>
    <row r="25" spans="2:3" ht="15.75">
      <c r="B25" s="113"/>
      <c r="C25" s="114"/>
    </row>
    <row r="26" spans="2:3" ht="15.75">
      <c r="B26" s="111" t="s">
        <v>23</v>
      </c>
      <c r="C26" s="116" t="s">
        <v>24</v>
      </c>
    </row>
    <row r="27" spans="2:3" ht="15.75">
      <c r="B27" s="113"/>
      <c r="C27" s="114"/>
    </row>
    <row r="28" spans="2:3" ht="63">
      <c r="B28" s="111" t="s">
        <v>25</v>
      </c>
      <c r="C28" s="116" t="s">
        <v>26</v>
      </c>
    </row>
    <row r="29" spans="2:3" ht="15.75">
      <c r="B29" s="113"/>
      <c r="C29" s="114"/>
    </row>
    <row r="30" spans="2:3" ht="30" customHeight="1">
      <c r="B30" s="111" t="s">
        <v>27</v>
      </c>
      <c r="C30" s="116" t="s">
        <v>28</v>
      </c>
    </row>
    <row r="31" spans="2:3" ht="15.75">
      <c r="B31" s="113"/>
      <c r="C31" s="114"/>
    </row>
    <row r="32" spans="2:3" ht="31.5">
      <c r="B32" s="111" t="s">
        <v>29</v>
      </c>
      <c r="C32" s="116" t="s">
        <v>30</v>
      </c>
    </row>
    <row r="33" spans="2:3" ht="15.75">
      <c r="B33" s="113"/>
      <c r="C33" s="114"/>
    </row>
    <row r="34" spans="2:3" ht="15.75">
      <c r="B34" s="111" t="s">
        <v>31</v>
      </c>
      <c r="C34" s="116" t="s">
        <v>32</v>
      </c>
    </row>
  </sheetData>
  <mergeCells count="1">
    <mergeCell ref="B1:C1"/>
  </mergeCell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2:K3"/>
  <sheetViews>
    <sheetView workbookViewId="0">
      <selection activeCell="G2" sqref="G2:K3"/>
    </sheetView>
  </sheetViews>
  <sheetFormatPr defaultColWidth="9.140625" defaultRowHeight="12.75"/>
  <sheetData>
    <row r="2" spans="7:11">
      <c r="G2" s="121" t="s">
        <v>33</v>
      </c>
      <c r="H2" s="122"/>
      <c r="I2" s="122"/>
      <c r="J2" s="122"/>
      <c r="K2" s="122"/>
    </row>
    <row r="3" spans="7:11">
      <c r="G3" s="122"/>
      <c r="H3" s="122"/>
      <c r="I3" s="122"/>
      <c r="J3" s="122"/>
      <c r="K3" s="122"/>
    </row>
  </sheetData>
  <mergeCells count="1">
    <mergeCell ref="G2:K3"/>
  </mergeCells>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H266"/>
  <sheetViews>
    <sheetView tabSelected="1" topLeftCell="A250" zoomScale="85" zoomScaleNormal="85" workbookViewId="0">
      <selection activeCell="B3" sqref="B3:D3"/>
    </sheetView>
  </sheetViews>
  <sheetFormatPr defaultColWidth="12.5703125" defaultRowHeight="15.75" customHeight="1"/>
  <cols>
    <col min="1" max="1" width="23.5703125" customWidth="1"/>
    <col min="2" max="2" width="27.5703125" customWidth="1"/>
    <col min="3" max="3" width="20.42578125" customWidth="1"/>
    <col min="4" max="4" width="36.5703125" customWidth="1"/>
    <col min="5" max="5" width="31.7109375" customWidth="1"/>
    <col min="6" max="6" width="24.42578125" customWidth="1"/>
    <col min="7" max="7" width="18.140625" customWidth="1"/>
    <col min="8" max="8" width="24" customWidth="1"/>
  </cols>
  <sheetData>
    <row r="1" spans="1:8" ht="30" customHeight="1">
      <c r="C1" s="123" t="s">
        <v>75</v>
      </c>
      <c r="D1" s="124"/>
      <c r="E1" s="125"/>
    </row>
    <row r="2" spans="1:8" ht="18" customHeight="1">
      <c r="A2" s="76" t="s">
        <v>34</v>
      </c>
      <c r="B2" s="126" t="s">
        <v>576</v>
      </c>
      <c r="C2" s="127"/>
      <c r="D2" s="127"/>
      <c r="F2" s="77" t="s">
        <v>76</v>
      </c>
      <c r="G2" s="78" t="s">
        <v>77</v>
      </c>
    </row>
    <row r="3" spans="1:8" ht="17.25">
      <c r="A3" s="76" t="s">
        <v>35</v>
      </c>
      <c r="B3" s="126" t="s">
        <v>36</v>
      </c>
      <c r="C3" s="126"/>
      <c r="D3" s="126"/>
      <c r="F3" s="8" t="s">
        <v>78</v>
      </c>
      <c r="G3" s="79">
        <f>COUNTIF(F11:F266,"Pass")</f>
        <v>194</v>
      </c>
    </row>
    <row r="4" spans="1:8" ht="17.25">
      <c r="A4" s="76" t="s">
        <v>37</v>
      </c>
      <c r="B4" s="126" t="s">
        <v>38</v>
      </c>
      <c r="C4" s="126"/>
      <c r="D4" s="126"/>
      <c r="F4" s="14" t="s">
        <v>79</v>
      </c>
      <c r="G4" s="79">
        <f>COUNTIF(F11:F266,"Fail")</f>
        <v>20</v>
      </c>
    </row>
    <row r="5" spans="1:8" ht="17.25">
      <c r="A5" s="76" t="s">
        <v>39</v>
      </c>
      <c r="B5" s="128" t="s">
        <v>575</v>
      </c>
      <c r="C5" s="126"/>
      <c r="D5" s="126"/>
      <c r="F5" s="80" t="s">
        <v>80</v>
      </c>
      <c r="G5" s="79">
        <f>COUNTIF(F11:F266,"Blocked")</f>
        <v>42</v>
      </c>
    </row>
    <row r="6" spans="1:8" ht="17.25">
      <c r="A6" s="76" t="s">
        <v>40</v>
      </c>
      <c r="B6" s="129">
        <v>45424</v>
      </c>
      <c r="C6" s="129"/>
      <c r="D6" s="129"/>
      <c r="F6" s="81" t="s">
        <v>81</v>
      </c>
      <c r="G6" s="79">
        <f>COUNTIF(F11:F265,"Not Executed")</f>
        <v>0</v>
      </c>
    </row>
    <row r="7" spans="1:8" ht="17.25">
      <c r="A7" s="76" t="s">
        <v>41</v>
      </c>
      <c r="B7" s="129">
        <v>45485</v>
      </c>
      <c r="C7" s="129"/>
      <c r="D7" s="129"/>
      <c r="F7" s="82" t="s">
        <v>82</v>
      </c>
      <c r="G7" s="83">
        <f>COUNTIF(F11:F265,"Out of Scope")</f>
        <v>0</v>
      </c>
    </row>
    <row r="8" spans="1:8" ht="15.75" customHeight="1">
      <c r="F8" s="84" t="s">
        <v>83</v>
      </c>
      <c r="G8" s="85">
        <f>SUM(G3:G4:G5)</f>
        <v>256</v>
      </c>
    </row>
    <row r="10" spans="1:8" ht="16.5">
      <c r="A10" s="86" t="s">
        <v>84</v>
      </c>
      <c r="B10" s="86" t="s">
        <v>85</v>
      </c>
      <c r="C10" s="87" t="s">
        <v>42</v>
      </c>
      <c r="D10" s="88" t="s">
        <v>43</v>
      </c>
      <c r="E10" s="88" t="s">
        <v>86</v>
      </c>
      <c r="F10" s="88" t="s">
        <v>87</v>
      </c>
      <c r="G10" s="88" t="s">
        <v>88</v>
      </c>
      <c r="H10" s="88" t="s">
        <v>89</v>
      </c>
    </row>
    <row r="11" spans="1:8" ht="14.25">
      <c r="A11" s="130">
        <v>1.1000000000000001</v>
      </c>
      <c r="B11" s="133" t="s">
        <v>90</v>
      </c>
      <c r="C11" s="130" t="s">
        <v>45</v>
      </c>
      <c r="D11" s="134" t="s">
        <v>46</v>
      </c>
      <c r="E11" s="89" t="s">
        <v>91</v>
      </c>
      <c r="F11" s="90" t="s">
        <v>92</v>
      </c>
      <c r="G11" s="30"/>
      <c r="H11" s="91"/>
    </row>
    <row r="12" spans="1:8" ht="14.25">
      <c r="A12" s="131"/>
      <c r="B12" s="131"/>
      <c r="C12" s="131"/>
      <c r="D12" s="131"/>
      <c r="E12" s="92" t="s">
        <v>93</v>
      </c>
      <c r="F12" s="93" t="s">
        <v>94</v>
      </c>
      <c r="G12" s="30" t="s">
        <v>95</v>
      </c>
      <c r="H12" s="91"/>
    </row>
    <row r="13" spans="1:8" ht="14.25">
      <c r="A13" s="131"/>
      <c r="B13" s="131"/>
      <c r="C13" s="131"/>
      <c r="D13" s="131"/>
      <c r="E13" s="92" t="s">
        <v>96</v>
      </c>
      <c r="F13" s="94" t="s">
        <v>92</v>
      </c>
      <c r="G13" s="30"/>
      <c r="H13" s="91"/>
    </row>
    <row r="14" spans="1:8" ht="14.25">
      <c r="A14" s="131"/>
      <c r="B14" s="131"/>
      <c r="C14" s="131"/>
      <c r="D14" s="131"/>
      <c r="E14" s="92" t="s">
        <v>97</v>
      </c>
      <c r="F14" s="94" t="s">
        <v>92</v>
      </c>
      <c r="G14" s="30"/>
      <c r="H14" s="91"/>
    </row>
    <row r="15" spans="1:8" ht="14.25">
      <c r="A15" s="131"/>
      <c r="B15" s="131"/>
      <c r="C15" s="131"/>
      <c r="D15" s="131"/>
      <c r="E15" s="92" t="s">
        <v>98</v>
      </c>
      <c r="F15" s="94" t="s">
        <v>92</v>
      </c>
      <c r="G15" s="30"/>
      <c r="H15" s="91"/>
    </row>
    <row r="16" spans="1:8" ht="14.25">
      <c r="A16" s="131"/>
      <c r="B16" s="131"/>
      <c r="C16" s="131"/>
      <c r="D16" s="131"/>
      <c r="E16" s="92" t="s">
        <v>99</v>
      </c>
      <c r="F16" s="94" t="s">
        <v>92</v>
      </c>
      <c r="G16" s="30"/>
      <c r="H16" s="91"/>
    </row>
    <row r="17" spans="1:8" ht="14.25">
      <c r="A17" s="131"/>
      <c r="B17" s="131"/>
      <c r="C17" s="131"/>
      <c r="D17" s="131"/>
      <c r="E17" s="92" t="s">
        <v>100</v>
      </c>
      <c r="F17" s="94" t="s">
        <v>92</v>
      </c>
      <c r="G17" s="30"/>
      <c r="H17" s="91"/>
    </row>
    <row r="18" spans="1:8" ht="14.25">
      <c r="A18" s="131"/>
      <c r="B18" s="131"/>
      <c r="C18" s="131"/>
      <c r="D18" s="131"/>
      <c r="E18" s="92" t="s">
        <v>101</v>
      </c>
      <c r="F18" s="94" t="s">
        <v>92</v>
      </c>
      <c r="G18" s="30"/>
      <c r="H18" s="91"/>
    </row>
    <row r="19" spans="1:8" ht="14.25">
      <c r="A19" s="131"/>
      <c r="B19" s="131"/>
      <c r="C19" s="131"/>
      <c r="D19" s="131"/>
      <c r="E19" s="92" t="s">
        <v>102</v>
      </c>
      <c r="F19" s="94" t="s">
        <v>92</v>
      </c>
      <c r="G19" s="30"/>
      <c r="H19" s="91"/>
    </row>
    <row r="20" spans="1:8" ht="14.25">
      <c r="A20" s="131"/>
      <c r="B20" s="131"/>
      <c r="C20" s="131"/>
      <c r="D20" s="131"/>
      <c r="E20" s="92" t="s">
        <v>103</v>
      </c>
      <c r="F20" s="94" t="s">
        <v>92</v>
      </c>
      <c r="G20" s="30"/>
      <c r="H20" s="91"/>
    </row>
    <row r="21" spans="1:8" ht="14.25">
      <c r="A21" s="131"/>
      <c r="B21" s="131"/>
      <c r="C21" s="131"/>
      <c r="D21" s="131"/>
      <c r="E21" s="92" t="s">
        <v>104</v>
      </c>
      <c r="F21" s="94" t="s">
        <v>92</v>
      </c>
      <c r="G21" s="30"/>
      <c r="H21" s="91"/>
    </row>
    <row r="22" spans="1:8" ht="14.25">
      <c r="A22" s="131"/>
      <c r="B22" s="131"/>
      <c r="C22" s="131"/>
      <c r="D22" s="131"/>
      <c r="E22" s="92" t="s">
        <v>105</v>
      </c>
      <c r="F22" s="93" t="s">
        <v>94</v>
      </c>
      <c r="G22" s="30" t="s">
        <v>106</v>
      </c>
      <c r="H22" s="91"/>
    </row>
    <row r="23" spans="1:8" ht="14.25">
      <c r="A23" s="131"/>
      <c r="B23" s="131"/>
      <c r="C23" s="131"/>
      <c r="D23" s="131"/>
      <c r="E23" s="92" t="s">
        <v>107</v>
      </c>
      <c r="F23" s="94" t="s">
        <v>92</v>
      </c>
      <c r="G23" s="30"/>
      <c r="H23" s="91"/>
    </row>
    <row r="24" spans="1:8" ht="15">
      <c r="A24" s="131"/>
      <c r="B24" s="131"/>
      <c r="C24" s="131"/>
      <c r="D24" s="131"/>
      <c r="E24" s="92" t="s">
        <v>108</v>
      </c>
      <c r="F24" s="95" t="s">
        <v>92</v>
      </c>
      <c r="G24" s="30"/>
      <c r="H24" s="91"/>
    </row>
    <row r="25" spans="1:8" ht="14.25">
      <c r="A25" s="131"/>
      <c r="B25" s="131"/>
      <c r="C25" s="131"/>
      <c r="D25" s="131"/>
      <c r="E25" s="92" t="s">
        <v>109</v>
      </c>
      <c r="F25" s="93" t="s">
        <v>94</v>
      </c>
      <c r="G25" s="30" t="s">
        <v>110</v>
      </c>
      <c r="H25" s="30"/>
    </row>
    <row r="26" spans="1:8" ht="15">
      <c r="A26" s="131"/>
      <c r="B26" s="131"/>
      <c r="C26" s="131"/>
      <c r="D26" s="131"/>
      <c r="E26" s="92" t="s">
        <v>111</v>
      </c>
      <c r="F26" s="95" t="s">
        <v>92</v>
      </c>
      <c r="G26" s="30"/>
      <c r="H26" s="30"/>
    </row>
    <row r="27" spans="1:8" ht="14.25">
      <c r="A27" s="131"/>
      <c r="B27" s="131"/>
      <c r="C27" s="131"/>
      <c r="D27" s="131"/>
      <c r="E27" s="92" t="s">
        <v>112</v>
      </c>
      <c r="F27" s="93" t="s">
        <v>94</v>
      </c>
      <c r="G27" s="30" t="s">
        <v>113</v>
      </c>
      <c r="H27" s="30"/>
    </row>
    <row r="28" spans="1:8" ht="15">
      <c r="A28" s="131"/>
      <c r="B28" s="131"/>
      <c r="C28" s="131"/>
      <c r="D28" s="131"/>
      <c r="E28" s="92" t="s">
        <v>114</v>
      </c>
      <c r="F28" s="95" t="s">
        <v>92</v>
      </c>
      <c r="G28" s="30"/>
      <c r="H28" s="30"/>
    </row>
    <row r="29" spans="1:8" ht="15">
      <c r="A29" s="131"/>
      <c r="B29" s="131"/>
      <c r="C29" s="131"/>
      <c r="D29" s="131"/>
      <c r="E29" s="92" t="s">
        <v>115</v>
      </c>
      <c r="F29" s="95" t="s">
        <v>92</v>
      </c>
      <c r="G29" s="30"/>
      <c r="H29" s="30"/>
    </row>
    <row r="30" spans="1:8" ht="15">
      <c r="A30" s="131"/>
      <c r="B30" s="131"/>
      <c r="C30" s="131"/>
      <c r="D30" s="131"/>
      <c r="E30" s="92" t="s">
        <v>116</v>
      </c>
      <c r="F30" s="95" t="s">
        <v>92</v>
      </c>
      <c r="G30" s="30"/>
      <c r="H30" s="30"/>
    </row>
    <row r="31" spans="1:8" ht="15">
      <c r="A31" s="131"/>
      <c r="B31" s="131"/>
      <c r="C31" s="131"/>
      <c r="D31" s="131"/>
      <c r="E31" s="92" t="s">
        <v>117</v>
      </c>
      <c r="F31" s="95" t="s">
        <v>92</v>
      </c>
      <c r="G31" s="30"/>
      <c r="H31" s="30"/>
    </row>
    <row r="32" spans="1:8" ht="15">
      <c r="A32" s="131"/>
      <c r="B32" s="131"/>
      <c r="C32" s="131"/>
      <c r="D32" s="131"/>
      <c r="E32" s="92" t="s">
        <v>118</v>
      </c>
      <c r="F32" s="95" t="s">
        <v>92</v>
      </c>
      <c r="G32" s="30"/>
      <c r="H32" s="30"/>
    </row>
    <row r="33" spans="1:8" ht="15">
      <c r="A33" s="131"/>
      <c r="B33" s="131"/>
      <c r="C33" s="131"/>
      <c r="D33" s="131"/>
      <c r="E33" s="92" t="s">
        <v>119</v>
      </c>
      <c r="F33" s="95" t="s">
        <v>92</v>
      </c>
      <c r="G33" s="30"/>
      <c r="H33" s="30"/>
    </row>
    <row r="34" spans="1:8" ht="15">
      <c r="A34" s="132"/>
      <c r="B34" s="132"/>
      <c r="C34" s="132"/>
      <c r="D34" s="132"/>
      <c r="E34" s="92" t="s">
        <v>120</v>
      </c>
      <c r="F34" s="95" t="s">
        <v>92</v>
      </c>
      <c r="G34" s="30"/>
      <c r="H34" s="30"/>
    </row>
    <row r="35" spans="1:8" ht="14.25">
      <c r="A35" s="133">
        <v>1.2</v>
      </c>
      <c r="B35" s="133" t="s">
        <v>121</v>
      </c>
      <c r="C35" s="133" t="s">
        <v>47</v>
      </c>
      <c r="D35" s="135" t="s">
        <v>48</v>
      </c>
      <c r="E35" s="89" t="s">
        <v>122</v>
      </c>
      <c r="F35" s="90" t="s">
        <v>92</v>
      </c>
      <c r="G35" s="30"/>
      <c r="H35" s="30"/>
    </row>
    <row r="36" spans="1:8" ht="14.25">
      <c r="A36" s="131"/>
      <c r="B36" s="131"/>
      <c r="C36" s="131"/>
      <c r="D36" s="131"/>
      <c r="E36" s="92" t="s">
        <v>123</v>
      </c>
      <c r="F36" s="94" t="s">
        <v>92</v>
      </c>
      <c r="G36" s="30"/>
      <c r="H36" s="30"/>
    </row>
    <row r="37" spans="1:8" ht="14.25">
      <c r="A37" s="131"/>
      <c r="B37" s="131"/>
      <c r="C37" s="131"/>
      <c r="D37" s="131"/>
      <c r="E37" s="92" t="s">
        <v>124</v>
      </c>
      <c r="F37" s="94" t="s">
        <v>92</v>
      </c>
      <c r="G37" s="30"/>
      <c r="H37" s="30"/>
    </row>
    <row r="38" spans="1:8" ht="14.25">
      <c r="A38" s="131"/>
      <c r="B38" s="131"/>
      <c r="C38" s="131"/>
      <c r="D38" s="131"/>
      <c r="E38" s="92" t="s">
        <v>125</v>
      </c>
      <c r="F38" s="94" t="s">
        <v>92</v>
      </c>
      <c r="G38" s="30"/>
      <c r="H38" s="30"/>
    </row>
    <row r="39" spans="1:8" ht="14.25">
      <c r="A39" s="131"/>
      <c r="B39" s="131"/>
      <c r="C39" s="131"/>
      <c r="D39" s="131"/>
      <c r="E39" s="92" t="s">
        <v>126</v>
      </c>
      <c r="F39" s="94" t="s">
        <v>92</v>
      </c>
      <c r="G39" s="30"/>
      <c r="H39" s="30"/>
    </row>
    <row r="40" spans="1:8" ht="14.25">
      <c r="A40" s="131"/>
      <c r="B40" s="131"/>
      <c r="C40" s="131"/>
      <c r="D40" s="131"/>
      <c r="E40" s="92" t="s">
        <v>127</v>
      </c>
      <c r="F40" s="94" t="s">
        <v>92</v>
      </c>
      <c r="G40" s="30"/>
      <c r="H40" s="30"/>
    </row>
    <row r="41" spans="1:8" ht="14.25">
      <c r="A41" s="131"/>
      <c r="B41" s="131"/>
      <c r="C41" s="131"/>
      <c r="D41" s="131"/>
      <c r="E41" s="92" t="s">
        <v>128</v>
      </c>
      <c r="F41" s="94" t="s">
        <v>92</v>
      </c>
      <c r="G41" s="30"/>
      <c r="H41" s="30"/>
    </row>
    <row r="42" spans="1:8" ht="14.25">
      <c r="A42" s="131"/>
      <c r="B42" s="131"/>
      <c r="C42" s="131"/>
      <c r="D42" s="131"/>
      <c r="E42" s="92" t="s">
        <v>129</v>
      </c>
      <c r="F42" s="94" t="s">
        <v>92</v>
      </c>
      <c r="G42" s="30"/>
      <c r="H42" s="30"/>
    </row>
    <row r="43" spans="1:8" ht="14.25">
      <c r="A43" s="131"/>
      <c r="B43" s="131"/>
      <c r="C43" s="131"/>
      <c r="D43" s="131"/>
      <c r="E43" s="92" t="s">
        <v>130</v>
      </c>
      <c r="F43" s="93" t="s">
        <v>94</v>
      </c>
      <c r="G43" s="30" t="s">
        <v>131</v>
      </c>
      <c r="H43" s="30"/>
    </row>
    <row r="44" spans="1:8" ht="14.25">
      <c r="A44" s="131"/>
      <c r="B44" s="131"/>
      <c r="C44" s="131"/>
      <c r="D44" s="131"/>
      <c r="E44" s="92" t="s">
        <v>132</v>
      </c>
      <c r="F44" s="93" t="s">
        <v>94</v>
      </c>
      <c r="G44" s="30" t="s">
        <v>133</v>
      </c>
      <c r="H44" s="30"/>
    </row>
    <row r="45" spans="1:8" ht="14.25">
      <c r="A45" s="131"/>
      <c r="B45" s="131"/>
      <c r="C45" s="131"/>
      <c r="D45" s="131"/>
      <c r="E45" s="92" t="s">
        <v>134</v>
      </c>
      <c r="F45" s="96" t="s">
        <v>80</v>
      </c>
      <c r="G45" s="30"/>
      <c r="H45" s="30"/>
    </row>
    <row r="46" spans="1:8" ht="14.25">
      <c r="A46" s="131"/>
      <c r="B46" s="131"/>
      <c r="C46" s="131"/>
      <c r="D46" s="131"/>
      <c r="E46" s="92" t="s">
        <v>135</v>
      </c>
      <c r="F46" s="93" t="s">
        <v>94</v>
      </c>
      <c r="G46" s="30" t="s">
        <v>136</v>
      </c>
      <c r="H46" s="30"/>
    </row>
    <row r="47" spans="1:8" ht="14.25">
      <c r="A47" s="131"/>
      <c r="B47" s="131"/>
      <c r="C47" s="131"/>
      <c r="D47" s="131"/>
      <c r="E47" s="92" t="s">
        <v>137</v>
      </c>
      <c r="F47" s="94" t="s">
        <v>92</v>
      </c>
      <c r="G47" s="30"/>
      <c r="H47" s="30"/>
    </row>
    <row r="48" spans="1:8" ht="14.25">
      <c r="A48" s="131"/>
      <c r="B48" s="131"/>
      <c r="C48" s="131"/>
      <c r="D48" s="131"/>
      <c r="E48" s="92" t="s">
        <v>138</v>
      </c>
      <c r="F48" s="94" t="s">
        <v>92</v>
      </c>
      <c r="G48" s="30"/>
      <c r="H48" s="30"/>
    </row>
    <row r="49" spans="1:8" ht="14.25">
      <c r="A49" s="131"/>
      <c r="B49" s="131"/>
      <c r="C49" s="131"/>
      <c r="D49" s="131"/>
      <c r="E49" s="92" t="s">
        <v>139</v>
      </c>
      <c r="F49" s="93" t="s">
        <v>94</v>
      </c>
      <c r="G49" s="30" t="s">
        <v>140</v>
      </c>
      <c r="H49" s="30"/>
    </row>
    <row r="50" spans="1:8" ht="14.25">
      <c r="A50" s="131"/>
      <c r="B50" s="131"/>
      <c r="C50" s="131"/>
      <c r="D50" s="131"/>
      <c r="E50" s="92" t="s">
        <v>141</v>
      </c>
      <c r="F50" s="93" t="s">
        <v>94</v>
      </c>
      <c r="G50" s="30" t="s">
        <v>142</v>
      </c>
      <c r="H50" s="30"/>
    </row>
    <row r="51" spans="1:8" ht="14.25">
      <c r="A51" s="131"/>
      <c r="B51" s="131"/>
      <c r="C51" s="131"/>
      <c r="D51" s="131"/>
      <c r="E51" s="92" t="s">
        <v>143</v>
      </c>
      <c r="F51" s="93" t="s">
        <v>94</v>
      </c>
      <c r="G51" s="30" t="s">
        <v>144</v>
      </c>
      <c r="H51" s="30"/>
    </row>
    <row r="52" spans="1:8" ht="14.25">
      <c r="A52" s="131"/>
      <c r="B52" s="131"/>
      <c r="C52" s="131"/>
      <c r="D52" s="131"/>
      <c r="E52" s="92" t="s">
        <v>145</v>
      </c>
      <c r="F52" s="93" t="s">
        <v>94</v>
      </c>
      <c r="G52" s="30" t="s">
        <v>146</v>
      </c>
      <c r="H52" s="30"/>
    </row>
    <row r="53" spans="1:8" ht="14.25">
      <c r="A53" s="131"/>
      <c r="B53" s="131"/>
      <c r="C53" s="131"/>
      <c r="D53" s="131"/>
      <c r="E53" s="92" t="s">
        <v>147</v>
      </c>
      <c r="F53" s="94" t="s">
        <v>92</v>
      </c>
      <c r="G53" s="30"/>
      <c r="H53" s="30"/>
    </row>
    <row r="54" spans="1:8" ht="14.25">
      <c r="A54" s="131"/>
      <c r="B54" s="131"/>
      <c r="C54" s="131"/>
      <c r="D54" s="131"/>
      <c r="E54" s="92" t="s">
        <v>148</v>
      </c>
      <c r="F54" s="94" t="s">
        <v>92</v>
      </c>
      <c r="G54" s="30"/>
      <c r="H54" s="30"/>
    </row>
    <row r="55" spans="1:8" ht="14.25">
      <c r="A55" s="131"/>
      <c r="B55" s="131"/>
      <c r="C55" s="131"/>
      <c r="D55" s="131"/>
      <c r="E55" s="92" t="s">
        <v>149</v>
      </c>
      <c r="F55" s="94" t="s">
        <v>92</v>
      </c>
      <c r="G55" s="30"/>
      <c r="H55" s="30"/>
    </row>
    <row r="56" spans="1:8" ht="14.25">
      <c r="A56" s="131"/>
      <c r="B56" s="131"/>
      <c r="C56" s="131"/>
      <c r="D56" s="131"/>
      <c r="E56" s="92" t="s">
        <v>150</v>
      </c>
      <c r="F56" s="94" t="s">
        <v>92</v>
      </c>
      <c r="G56" s="30"/>
      <c r="H56" s="30"/>
    </row>
    <row r="57" spans="1:8" ht="14.25">
      <c r="A57" s="132"/>
      <c r="B57" s="132"/>
      <c r="C57" s="132"/>
      <c r="D57" s="132"/>
      <c r="E57" s="92" t="s">
        <v>151</v>
      </c>
      <c r="F57" s="94" t="s">
        <v>92</v>
      </c>
      <c r="G57" s="30"/>
      <c r="H57" s="30"/>
    </row>
    <row r="58" spans="1:8" ht="14.25">
      <c r="A58" s="133">
        <v>1.3</v>
      </c>
      <c r="B58" s="133" t="s">
        <v>152</v>
      </c>
      <c r="C58" s="133" t="s">
        <v>49</v>
      </c>
      <c r="D58" s="135" t="s">
        <v>50</v>
      </c>
      <c r="E58" s="97" t="s">
        <v>153</v>
      </c>
      <c r="F58" s="90" t="s">
        <v>92</v>
      </c>
      <c r="G58" s="30"/>
      <c r="H58" s="30"/>
    </row>
    <row r="59" spans="1:8" ht="14.25">
      <c r="A59" s="131"/>
      <c r="B59" s="131"/>
      <c r="C59" s="131"/>
      <c r="D59" s="131"/>
      <c r="E59" s="98" t="s">
        <v>154</v>
      </c>
      <c r="F59" s="94" t="s">
        <v>92</v>
      </c>
      <c r="G59" s="30"/>
      <c r="H59" s="30"/>
    </row>
    <row r="60" spans="1:8" ht="14.25">
      <c r="A60" s="131"/>
      <c r="B60" s="131"/>
      <c r="C60" s="131"/>
      <c r="D60" s="131"/>
      <c r="E60" s="98" t="s">
        <v>155</v>
      </c>
      <c r="F60" s="94" t="s">
        <v>92</v>
      </c>
      <c r="G60" s="30"/>
      <c r="H60" s="30"/>
    </row>
    <row r="61" spans="1:8" ht="14.25">
      <c r="A61" s="131"/>
      <c r="B61" s="131"/>
      <c r="C61" s="131"/>
      <c r="D61" s="131"/>
      <c r="E61" s="98" t="s">
        <v>156</v>
      </c>
      <c r="F61" s="94" t="s">
        <v>92</v>
      </c>
      <c r="G61" s="30"/>
      <c r="H61" s="30"/>
    </row>
    <row r="62" spans="1:8" ht="14.25">
      <c r="A62" s="131"/>
      <c r="B62" s="131"/>
      <c r="C62" s="131"/>
      <c r="D62" s="131"/>
      <c r="E62" s="98" t="s">
        <v>157</v>
      </c>
      <c r="F62" s="94" t="s">
        <v>92</v>
      </c>
      <c r="G62" s="30"/>
      <c r="H62" s="30"/>
    </row>
    <row r="63" spans="1:8" ht="14.25">
      <c r="A63" s="131"/>
      <c r="B63" s="131"/>
      <c r="C63" s="131"/>
      <c r="D63" s="131"/>
      <c r="E63" s="98" t="s">
        <v>158</v>
      </c>
      <c r="F63" s="94" t="s">
        <v>92</v>
      </c>
      <c r="G63" s="30"/>
      <c r="H63" s="30"/>
    </row>
    <row r="64" spans="1:8" ht="14.25">
      <c r="A64" s="131"/>
      <c r="B64" s="131"/>
      <c r="C64" s="131"/>
      <c r="D64" s="131"/>
      <c r="E64" s="98" t="s">
        <v>159</v>
      </c>
      <c r="F64" s="93" t="s">
        <v>94</v>
      </c>
      <c r="G64" s="30" t="s">
        <v>160</v>
      </c>
      <c r="H64" s="30"/>
    </row>
    <row r="65" spans="1:8" ht="14.25">
      <c r="A65" s="131"/>
      <c r="B65" s="131"/>
      <c r="C65" s="131"/>
      <c r="D65" s="131"/>
      <c r="E65" s="98" t="s">
        <v>161</v>
      </c>
      <c r="F65" s="94" t="s">
        <v>92</v>
      </c>
      <c r="G65" s="30"/>
      <c r="H65" s="30"/>
    </row>
    <row r="66" spans="1:8" ht="14.25">
      <c r="A66" s="131"/>
      <c r="B66" s="131"/>
      <c r="C66" s="131"/>
      <c r="D66" s="131"/>
      <c r="E66" s="98" t="s">
        <v>162</v>
      </c>
      <c r="F66" s="94" t="s">
        <v>92</v>
      </c>
      <c r="G66" s="30"/>
      <c r="H66" s="30"/>
    </row>
    <row r="67" spans="1:8" ht="14.25">
      <c r="A67" s="131"/>
      <c r="B67" s="131"/>
      <c r="C67" s="131"/>
      <c r="D67" s="131"/>
      <c r="E67" s="98" t="s">
        <v>163</v>
      </c>
      <c r="F67" s="94" t="s">
        <v>92</v>
      </c>
      <c r="G67" s="30"/>
      <c r="H67" s="30"/>
    </row>
    <row r="68" spans="1:8" ht="14.25">
      <c r="A68" s="132"/>
      <c r="B68" s="132"/>
      <c r="C68" s="132"/>
      <c r="D68" s="132"/>
      <c r="E68" s="98" t="s">
        <v>164</v>
      </c>
      <c r="F68" s="94" t="s">
        <v>92</v>
      </c>
      <c r="G68" s="30"/>
      <c r="H68" s="30"/>
    </row>
    <row r="69" spans="1:8" ht="14.25">
      <c r="A69" s="133">
        <v>1.4</v>
      </c>
      <c r="B69" s="133" t="s">
        <v>165</v>
      </c>
      <c r="C69" s="133" t="s">
        <v>51</v>
      </c>
      <c r="D69" s="135" t="s">
        <v>52</v>
      </c>
      <c r="E69" s="99" t="s">
        <v>166</v>
      </c>
      <c r="F69" s="100" t="s">
        <v>80</v>
      </c>
      <c r="G69" s="30"/>
      <c r="H69" s="30"/>
    </row>
    <row r="70" spans="1:8" ht="14.25">
      <c r="A70" s="131"/>
      <c r="B70" s="131"/>
      <c r="C70" s="131"/>
      <c r="D70" s="131"/>
      <c r="E70" s="101" t="s">
        <v>167</v>
      </c>
      <c r="F70" s="102" t="s">
        <v>80</v>
      </c>
      <c r="G70" s="30"/>
      <c r="H70" s="30"/>
    </row>
    <row r="71" spans="1:8" ht="14.25">
      <c r="A71" s="131"/>
      <c r="B71" s="131"/>
      <c r="C71" s="131"/>
      <c r="D71" s="131"/>
      <c r="E71" s="101" t="s">
        <v>168</v>
      </c>
      <c r="F71" s="102" t="s">
        <v>80</v>
      </c>
      <c r="G71" s="30"/>
      <c r="H71" s="30"/>
    </row>
    <row r="72" spans="1:8" ht="14.25">
      <c r="A72" s="131"/>
      <c r="B72" s="131"/>
      <c r="C72" s="131"/>
      <c r="D72" s="131"/>
      <c r="E72" s="101" t="s">
        <v>169</v>
      </c>
      <c r="F72" s="94" t="s">
        <v>92</v>
      </c>
      <c r="G72" s="30"/>
      <c r="H72" s="30"/>
    </row>
    <row r="73" spans="1:8" ht="14.25">
      <c r="A73" s="131"/>
      <c r="B73" s="131"/>
      <c r="C73" s="131"/>
      <c r="D73" s="131"/>
      <c r="E73" s="101" t="s">
        <v>170</v>
      </c>
      <c r="F73" s="102" t="s">
        <v>80</v>
      </c>
      <c r="G73" s="30"/>
      <c r="H73" s="30"/>
    </row>
    <row r="74" spans="1:8" ht="14.25">
      <c r="A74" s="131"/>
      <c r="B74" s="131"/>
      <c r="C74" s="131"/>
      <c r="D74" s="131"/>
      <c r="E74" s="101" t="s">
        <v>171</v>
      </c>
      <c r="F74" s="102" t="s">
        <v>80</v>
      </c>
      <c r="G74" s="30"/>
      <c r="H74" s="30"/>
    </row>
    <row r="75" spans="1:8" ht="14.25">
      <c r="A75" s="131"/>
      <c r="B75" s="131"/>
      <c r="C75" s="131"/>
      <c r="D75" s="131"/>
      <c r="E75" s="101" t="s">
        <v>172</v>
      </c>
      <c r="F75" s="102" t="s">
        <v>80</v>
      </c>
      <c r="G75" s="30"/>
      <c r="H75" s="30"/>
    </row>
    <row r="76" spans="1:8" ht="14.25">
      <c r="A76" s="131"/>
      <c r="B76" s="131"/>
      <c r="C76" s="131"/>
      <c r="D76" s="131"/>
      <c r="E76" s="101" t="s">
        <v>173</v>
      </c>
      <c r="F76" s="102" t="s">
        <v>80</v>
      </c>
      <c r="G76" s="30"/>
      <c r="H76" s="30"/>
    </row>
    <row r="77" spans="1:8" ht="14.25">
      <c r="A77" s="131"/>
      <c r="B77" s="131"/>
      <c r="C77" s="131"/>
      <c r="D77" s="131"/>
      <c r="E77" s="101" t="s">
        <v>174</v>
      </c>
      <c r="F77" s="102" t="s">
        <v>80</v>
      </c>
      <c r="G77" s="30"/>
      <c r="H77" s="30"/>
    </row>
    <row r="78" spans="1:8" ht="14.25">
      <c r="A78" s="131"/>
      <c r="B78" s="131"/>
      <c r="C78" s="131"/>
      <c r="D78" s="131"/>
      <c r="E78" s="101" t="s">
        <v>175</v>
      </c>
      <c r="F78" s="102" t="s">
        <v>80</v>
      </c>
      <c r="G78" s="30"/>
      <c r="H78" s="30"/>
    </row>
    <row r="79" spans="1:8" ht="14.25">
      <c r="A79" s="131"/>
      <c r="B79" s="131"/>
      <c r="C79" s="131"/>
      <c r="D79" s="131"/>
      <c r="E79" s="101" t="s">
        <v>176</v>
      </c>
      <c r="F79" s="102" t="s">
        <v>80</v>
      </c>
      <c r="G79" s="30"/>
      <c r="H79" s="30"/>
    </row>
    <row r="80" spans="1:8" ht="14.25">
      <c r="A80" s="131"/>
      <c r="B80" s="131"/>
      <c r="C80" s="131"/>
      <c r="D80" s="131"/>
      <c r="E80" s="101" t="s">
        <v>177</v>
      </c>
      <c r="F80" s="102" t="s">
        <v>80</v>
      </c>
      <c r="G80" s="30"/>
      <c r="H80" s="30"/>
    </row>
    <row r="81" spans="1:8" ht="14.25">
      <c r="A81" s="131"/>
      <c r="B81" s="131"/>
      <c r="C81" s="131"/>
      <c r="D81" s="131"/>
      <c r="E81" s="101" t="s">
        <v>178</v>
      </c>
      <c r="F81" s="102" t="s">
        <v>80</v>
      </c>
      <c r="G81" s="30"/>
      <c r="H81" s="30"/>
    </row>
    <row r="82" spans="1:8" ht="14.25">
      <c r="A82" s="131"/>
      <c r="B82" s="131"/>
      <c r="C82" s="131"/>
      <c r="D82" s="131"/>
      <c r="E82" s="101" t="s">
        <v>179</v>
      </c>
      <c r="F82" s="102" t="s">
        <v>80</v>
      </c>
      <c r="G82" s="30"/>
      <c r="H82" s="30"/>
    </row>
    <row r="83" spans="1:8" ht="14.25">
      <c r="A83" s="131"/>
      <c r="B83" s="131"/>
      <c r="C83" s="131"/>
      <c r="D83" s="131"/>
      <c r="E83" s="101" t="s">
        <v>180</v>
      </c>
      <c r="F83" s="94" t="s">
        <v>92</v>
      </c>
      <c r="G83" s="30"/>
      <c r="H83" s="30"/>
    </row>
    <row r="84" spans="1:8" ht="14.25">
      <c r="A84" s="131"/>
      <c r="B84" s="131"/>
      <c r="C84" s="131"/>
      <c r="D84" s="131"/>
      <c r="E84" s="101" t="s">
        <v>181</v>
      </c>
      <c r="F84" s="94" t="s">
        <v>92</v>
      </c>
      <c r="G84" s="30"/>
      <c r="H84" s="30"/>
    </row>
    <row r="85" spans="1:8" ht="14.25">
      <c r="A85" s="131"/>
      <c r="B85" s="131"/>
      <c r="C85" s="131"/>
      <c r="D85" s="131"/>
      <c r="E85" s="101" t="s">
        <v>182</v>
      </c>
      <c r="F85" s="94" t="s">
        <v>92</v>
      </c>
      <c r="G85" s="30"/>
      <c r="H85" s="30"/>
    </row>
    <row r="86" spans="1:8" ht="14.25">
      <c r="A86" s="131"/>
      <c r="B86" s="131"/>
      <c r="C86" s="131"/>
      <c r="D86" s="131"/>
      <c r="E86" s="101" t="s">
        <v>183</v>
      </c>
      <c r="F86" s="94" t="s">
        <v>92</v>
      </c>
      <c r="G86" s="30"/>
      <c r="H86" s="30"/>
    </row>
    <row r="87" spans="1:8" ht="14.25">
      <c r="A87" s="131"/>
      <c r="B87" s="131"/>
      <c r="C87" s="131"/>
      <c r="D87" s="131"/>
      <c r="E87" s="101" t="s">
        <v>184</v>
      </c>
      <c r="F87" s="94" t="s">
        <v>92</v>
      </c>
      <c r="G87" s="30"/>
      <c r="H87" s="30"/>
    </row>
    <row r="88" spans="1:8" ht="14.25">
      <c r="A88" s="131"/>
      <c r="B88" s="131"/>
      <c r="C88" s="131"/>
      <c r="D88" s="131"/>
      <c r="E88" s="101" t="s">
        <v>185</v>
      </c>
      <c r="F88" s="94" t="s">
        <v>92</v>
      </c>
      <c r="G88" s="30"/>
      <c r="H88" s="30"/>
    </row>
    <row r="89" spans="1:8" ht="14.25">
      <c r="A89" s="131"/>
      <c r="B89" s="131"/>
      <c r="C89" s="131"/>
      <c r="D89" s="131"/>
      <c r="E89" s="101" t="s">
        <v>186</v>
      </c>
      <c r="F89" s="94" t="s">
        <v>92</v>
      </c>
      <c r="G89" s="30"/>
      <c r="H89" s="30"/>
    </row>
    <row r="90" spans="1:8" ht="14.25">
      <c r="A90" s="131"/>
      <c r="B90" s="131"/>
      <c r="C90" s="131"/>
      <c r="D90" s="131"/>
      <c r="E90" s="101" t="s">
        <v>187</v>
      </c>
      <c r="F90" s="93" t="s">
        <v>94</v>
      </c>
      <c r="G90" s="30"/>
      <c r="H90" s="30"/>
    </row>
    <row r="91" spans="1:8" ht="14.25">
      <c r="A91" s="131"/>
      <c r="B91" s="131"/>
      <c r="C91" s="131"/>
      <c r="D91" s="131"/>
      <c r="E91" s="101" t="s">
        <v>188</v>
      </c>
      <c r="F91" s="94" t="s">
        <v>92</v>
      </c>
      <c r="G91" s="30" t="s">
        <v>189</v>
      </c>
      <c r="H91" s="30"/>
    </row>
    <row r="92" spans="1:8" ht="14.25">
      <c r="A92" s="131"/>
      <c r="B92" s="131"/>
      <c r="C92" s="131"/>
      <c r="D92" s="131"/>
      <c r="E92" s="101" t="s">
        <v>190</v>
      </c>
      <c r="F92" s="102" t="s">
        <v>80</v>
      </c>
      <c r="G92" s="30"/>
      <c r="H92" s="30"/>
    </row>
    <row r="93" spans="1:8" ht="14.25">
      <c r="A93" s="132"/>
      <c r="B93" s="132"/>
      <c r="C93" s="132"/>
      <c r="D93" s="132"/>
      <c r="E93" s="101" t="s">
        <v>191</v>
      </c>
      <c r="F93" s="102" t="s">
        <v>80</v>
      </c>
      <c r="G93" s="30"/>
      <c r="H93" s="30"/>
    </row>
    <row r="94" spans="1:8" ht="14.25">
      <c r="A94" s="135">
        <v>1.5</v>
      </c>
      <c r="B94" s="135" t="s">
        <v>192</v>
      </c>
      <c r="C94" s="135" t="s">
        <v>53</v>
      </c>
      <c r="D94" s="135" t="s">
        <v>54</v>
      </c>
      <c r="E94" s="103" t="s">
        <v>193</v>
      </c>
      <c r="F94" s="90" t="s">
        <v>92</v>
      </c>
      <c r="G94" s="30"/>
      <c r="H94" s="30"/>
    </row>
    <row r="95" spans="1:8" ht="14.25">
      <c r="A95" s="131"/>
      <c r="B95" s="131"/>
      <c r="C95" s="131"/>
      <c r="D95" s="131"/>
      <c r="E95" s="104" t="s">
        <v>194</v>
      </c>
      <c r="F95" s="94" t="s">
        <v>92</v>
      </c>
      <c r="G95" s="30"/>
      <c r="H95" s="30"/>
    </row>
    <row r="96" spans="1:8" ht="14.25">
      <c r="A96" s="131"/>
      <c r="B96" s="131"/>
      <c r="C96" s="131"/>
      <c r="D96" s="131"/>
      <c r="E96" s="104" t="s">
        <v>195</v>
      </c>
      <c r="F96" s="94" t="s">
        <v>92</v>
      </c>
      <c r="G96" s="30"/>
      <c r="H96" s="30"/>
    </row>
    <row r="97" spans="1:8" ht="14.25">
      <c r="A97" s="131"/>
      <c r="B97" s="131"/>
      <c r="C97" s="131"/>
      <c r="D97" s="131"/>
      <c r="E97" s="104" t="s">
        <v>196</v>
      </c>
      <c r="F97" s="94" t="s">
        <v>92</v>
      </c>
      <c r="G97" s="30"/>
      <c r="H97" s="30"/>
    </row>
    <row r="98" spans="1:8" ht="14.25">
      <c r="A98" s="131"/>
      <c r="B98" s="131"/>
      <c r="C98" s="131"/>
      <c r="D98" s="131"/>
      <c r="E98" s="104" t="s">
        <v>197</v>
      </c>
      <c r="F98" s="94" t="s">
        <v>92</v>
      </c>
      <c r="G98" s="30"/>
      <c r="H98" s="30"/>
    </row>
    <row r="99" spans="1:8" ht="14.25">
      <c r="A99" s="131"/>
      <c r="B99" s="131"/>
      <c r="C99" s="131"/>
      <c r="D99" s="131"/>
      <c r="E99" s="104" t="s">
        <v>198</v>
      </c>
      <c r="F99" s="94" t="s">
        <v>92</v>
      </c>
      <c r="G99" s="30"/>
      <c r="H99" s="30"/>
    </row>
    <row r="100" spans="1:8" ht="14.25">
      <c r="A100" s="131"/>
      <c r="B100" s="131"/>
      <c r="C100" s="131"/>
      <c r="D100" s="131"/>
      <c r="E100" s="104" t="s">
        <v>199</v>
      </c>
      <c r="F100" s="94" t="s">
        <v>92</v>
      </c>
      <c r="G100" s="30"/>
      <c r="H100" s="30"/>
    </row>
    <row r="101" spans="1:8" ht="14.25">
      <c r="A101" s="131"/>
      <c r="B101" s="131"/>
      <c r="C101" s="131"/>
      <c r="D101" s="131"/>
      <c r="E101" s="104" t="s">
        <v>200</v>
      </c>
      <c r="F101" s="93" t="s">
        <v>94</v>
      </c>
      <c r="G101" s="30" t="s">
        <v>201</v>
      </c>
      <c r="H101" s="30"/>
    </row>
    <row r="102" spans="1:8" ht="14.25">
      <c r="A102" s="131"/>
      <c r="B102" s="131"/>
      <c r="C102" s="131"/>
      <c r="D102" s="131"/>
      <c r="E102" s="104" t="s">
        <v>202</v>
      </c>
      <c r="F102" s="93" t="s">
        <v>94</v>
      </c>
      <c r="G102" s="30" t="s">
        <v>203</v>
      </c>
      <c r="H102" s="30"/>
    </row>
    <row r="103" spans="1:8" ht="14.25">
      <c r="A103" s="131"/>
      <c r="B103" s="131"/>
      <c r="C103" s="131"/>
      <c r="D103" s="131"/>
      <c r="E103" s="104" t="s">
        <v>204</v>
      </c>
      <c r="F103" s="93" t="s">
        <v>94</v>
      </c>
      <c r="G103" s="30" t="s">
        <v>205</v>
      </c>
      <c r="H103" s="30"/>
    </row>
    <row r="104" spans="1:8" ht="14.25">
      <c r="A104" s="131"/>
      <c r="B104" s="131"/>
      <c r="C104" s="131"/>
      <c r="D104" s="131"/>
      <c r="E104" s="104" t="s">
        <v>206</v>
      </c>
      <c r="F104" s="94" t="s">
        <v>92</v>
      </c>
      <c r="G104" s="30"/>
      <c r="H104" s="30"/>
    </row>
    <row r="105" spans="1:8" ht="14.25">
      <c r="A105" s="131"/>
      <c r="B105" s="131"/>
      <c r="C105" s="131"/>
      <c r="D105" s="131"/>
      <c r="E105" s="104" t="s">
        <v>207</v>
      </c>
      <c r="F105" s="94" t="s">
        <v>92</v>
      </c>
      <c r="G105" s="30"/>
      <c r="H105" s="30"/>
    </row>
    <row r="106" spans="1:8" ht="14.25">
      <c r="A106" s="131"/>
      <c r="B106" s="131"/>
      <c r="C106" s="131"/>
      <c r="D106" s="131"/>
      <c r="E106" s="104" t="s">
        <v>208</v>
      </c>
      <c r="F106" s="93" t="s">
        <v>94</v>
      </c>
      <c r="G106" s="30" t="s">
        <v>209</v>
      </c>
      <c r="H106" s="30"/>
    </row>
    <row r="107" spans="1:8" ht="14.25">
      <c r="A107" s="131"/>
      <c r="B107" s="131"/>
      <c r="C107" s="131"/>
      <c r="D107" s="131"/>
      <c r="E107" s="104" t="s">
        <v>210</v>
      </c>
      <c r="F107" s="94" t="s">
        <v>92</v>
      </c>
      <c r="G107" s="30"/>
      <c r="H107" s="30"/>
    </row>
    <row r="108" spans="1:8" ht="14.25">
      <c r="A108" s="131"/>
      <c r="B108" s="131"/>
      <c r="C108" s="131"/>
      <c r="D108" s="131"/>
      <c r="E108" s="104" t="s">
        <v>211</v>
      </c>
      <c r="F108" s="94" t="s">
        <v>92</v>
      </c>
      <c r="G108" s="30"/>
      <c r="H108" s="30"/>
    </row>
    <row r="109" spans="1:8" ht="14.25">
      <c r="A109" s="131"/>
      <c r="B109" s="131"/>
      <c r="C109" s="131"/>
      <c r="D109" s="131"/>
      <c r="E109" s="104" t="s">
        <v>212</v>
      </c>
      <c r="F109" s="94" t="s">
        <v>92</v>
      </c>
      <c r="G109" s="30"/>
      <c r="H109" s="30"/>
    </row>
    <row r="110" spans="1:8" ht="14.25">
      <c r="A110" s="131"/>
      <c r="B110" s="131"/>
      <c r="C110" s="131"/>
      <c r="D110" s="131"/>
      <c r="E110" s="104" t="s">
        <v>213</v>
      </c>
      <c r="F110" s="94" t="s">
        <v>92</v>
      </c>
      <c r="G110" s="30"/>
      <c r="H110" s="30"/>
    </row>
    <row r="111" spans="1:8" ht="14.25">
      <c r="A111" s="131"/>
      <c r="B111" s="131"/>
      <c r="C111" s="131"/>
      <c r="D111" s="131"/>
      <c r="E111" s="104" t="s">
        <v>214</v>
      </c>
      <c r="F111" s="94" t="s">
        <v>92</v>
      </c>
      <c r="G111" s="30"/>
      <c r="H111" s="30"/>
    </row>
    <row r="112" spans="1:8" ht="14.25">
      <c r="A112" s="131"/>
      <c r="B112" s="131"/>
      <c r="C112" s="131"/>
      <c r="D112" s="131"/>
      <c r="E112" s="104" t="s">
        <v>215</v>
      </c>
      <c r="F112" s="93" t="s">
        <v>94</v>
      </c>
      <c r="G112" s="30" t="s">
        <v>216</v>
      </c>
      <c r="H112" s="30"/>
    </row>
    <row r="113" spans="1:8" ht="14.25">
      <c r="A113" s="131"/>
      <c r="B113" s="131"/>
      <c r="C113" s="131"/>
      <c r="D113" s="131"/>
      <c r="E113" s="104" t="s">
        <v>217</v>
      </c>
      <c r="F113" s="94" t="s">
        <v>92</v>
      </c>
      <c r="G113" s="30"/>
      <c r="H113" s="30"/>
    </row>
    <row r="114" spans="1:8" ht="14.25">
      <c r="A114" s="131"/>
      <c r="B114" s="131"/>
      <c r="C114" s="131"/>
      <c r="D114" s="131"/>
      <c r="E114" s="104" t="s">
        <v>218</v>
      </c>
      <c r="F114" s="94" t="s">
        <v>92</v>
      </c>
      <c r="G114" s="30"/>
      <c r="H114" s="30"/>
    </row>
    <row r="115" spans="1:8" ht="14.25">
      <c r="A115" s="132"/>
      <c r="B115" s="132"/>
      <c r="C115" s="132"/>
      <c r="D115" s="132"/>
      <c r="E115" s="104" t="s">
        <v>219</v>
      </c>
      <c r="F115" s="94" t="s">
        <v>92</v>
      </c>
      <c r="G115" s="30"/>
      <c r="H115" s="30"/>
    </row>
    <row r="116" spans="1:8" ht="14.25">
      <c r="A116" s="133">
        <v>1.6</v>
      </c>
      <c r="B116" s="133" t="s">
        <v>220</v>
      </c>
      <c r="C116" s="133" t="s">
        <v>55</v>
      </c>
      <c r="D116" s="135" t="s">
        <v>56</v>
      </c>
      <c r="E116" s="103" t="s">
        <v>221</v>
      </c>
      <c r="F116" s="100" t="s">
        <v>80</v>
      </c>
      <c r="G116" s="30"/>
      <c r="H116" s="30"/>
    </row>
    <row r="117" spans="1:8" ht="14.25">
      <c r="A117" s="131"/>
      <c r="B117" s="131"/>
      <c r="C117" s="131"/>
      <c r="D117" s="131"/>
      <c r="E117" s="104" t="s">
        <v>222</v>
      </c>
      <c r="F117" s="102" t="s">
        <v>80</v>
      </c>
      <c r="G117" s="30"/>
      <c r="H117" s="30"/>
    </row>
    <row r="118" spans="1:8" ht="14.25">
      <c r="A118" s="131"/>
      <c r="B118" s="131"/>
      <c r="C118" s="131"/>
      <c r="D118" s="131"/>
      <c r="E118" s="104" t="s">
        <v>223</v>
      </c>
      <c r="F118" s="102" t="s">
        <v>80</v>
      </c>
      <c r="G118" s="30"/>
      <c r="H118" s="30"/>
    </row>
    <row r="119" spans="1:8" ht="14.25">
      <c r="A119" s="131"/>
      <c r="B119" s="131"/>
      <c r="C119" s="131"/>
      <c r="D119" s="131"/>
      <c r="E119" s="104" t="s">
        <v>224</v>
      </c>
      <c r="F119" s="102" t="s">
        <v>80</v>
      </c>
      <c r="G119" s="30"/>
      <c r="H119" s="30"/>
    </row>
    <row r="120" spans="1:8" ht="14.25">
      <c r="A120" s="131"/>
      <c r="B120" s="131"/>
      <c r="C120" s="131"/>
      <c r="D120" s="131"/>
      <c r="E120" s="104" t="s">
        <v>225</v>
      </c>
      <c r="F120" s="102" t="s">
        <v>80</v>
      </c>
      <c r="G120" s="30"/>
      <c r="H120" s="30"/>
    </row>
    <row r="121" spans="1:8" ht="14.25">
      <c r="A121" s="131"/>
      <c r="B121" s="131"/>
      <c r="C121" s="131"/>
      <c r="D121" s="131"/>
      <c r="E121" s="104" t="s">
        <v>226</v>
      </c>
      <c r="F121" s="102" t="s">
        <v>80</v>
      </c>
      <c r="G121" s="30"/>
      <c r="H121" s="30"/>
    </row>
    <row r="122" spans="1:8" ht="14.25">
      <c r="A122" s="131"/>
      <c r="B122" s="131"/>
      <c r="C122" s="131"/>
      <c r="D122" s="131"/>
      <c r="E122" s="104" t="s">
        <v>227</v>
      </c>
      <c r="F122" s="102" t="s">
        <v>80</v>
      </c>
      <c r="G122" s="30"/>
      <c r="H122" s="30"/>
    </row>
    <row r="123" spans="1:8" ht="14.25">
      <c r="A123" s="131"/>
      <c r="B123" s="131"/>
      <c r="C123" s="131"/>
      <c r="D123" s="131"/>
      <c r="E123" s="104" t="s">
        <v>228</v>
      </c>
      <c r="F123" s="102" t="s">
        <v>80</v>
      </c>
      <c r="G123" s="30"/>
      <c r="H123" s="30"/>
    </row>
    <row r="124" spans="1:8" ht="14.25">
      <c r="A124" s="131"/>
      <c r="B124" s="131"/>
      <c r="C124" s="131"/>
      <c r="D124" s="131"/>
      <c r="E124" s="104" t="s">
        <v>229</v>
      </c>
      <c r="F124" s="102" t="s">
        <v>80</v>
      </c>
      <c r="G124" s="30"/>
      <c r="H124" s="30"/>
    </row>
    <row r="125" spans="1:8" ht="14.25">
      <c r="A125" s="131"/>
      <c r="B125" s="131"/>
      <c r="C125" s="131"/>
      <c r="D125" s="131"/>
      <c r="E125" s="104" t="s">
        <v>230</v>
      </c>
      <c r="F125" s="102" t="s">
        <v>80</v>
      </c>
      <c r="G125" s="30"/>
      <c r="H125" s="30"/>
    </row>
    <row r="126" spans="1:8" ht="14.25">
      <c r="A126" s="131"/>
      <c r="B126" s="131"/>
      <c r="C126" s="131"/>
      <c r="D126" s="131"/>
      <c r="E126" s="104" t="s">
        <v>231</v>
      </c>
      <c r="F126" s="102" t="s">
        <v>80</v>
      </c>
      <c r="G126" s="30"/>
      <c r="H126" s="30"/>
    </row>
    <row r="127" spans="1:8" ht="14.25">
      <c r="A127" s="131"/>
      <c r="B127" s="131"/>
      <c r="C127" s="131"/>
      <c r="D127" s="131"/>
      <c r="E127" s="104" t="s">
        <v>232</v>
      </c>
      <c r="F127" s="102" t="s">
        <v>80</v>
      </c>
      <c r="G127" s="30"/>
      <c r="H127" s="30"/>
    </row>
    <row r="128" spans="1:8" ht="14.25">
      <c r="A128" s="131"/>
      <c r="B128" s="131"/>
      <c r="C128" s="131"/>
      <c r="D128" s="131"/>
      <c r="E128" s="104" t="s">
        <v>233</v>
      </c>
      <c r="F128" s="102" t="s">
        <v>80</v>
      </c>
      <c r="G128" s="30"/>
      <c r="H128" s="30"/>
    </row>
    <row r="129" spans="1:8" ht="14.25">
      <c r="A129" s="131"/>
      <c r="B129" s="131"/>
      <c r="C129" s="131"/>
      <c r="D129" s="131"/>
      <c r="E129" s="104" t="s">
        <v>234</v>
      </c>
      <c r="F129" s="102" t="s">
        <v>80</v>
      </c>
      <c r="G129" s="30"/>
      <c r="H129" s="30"/>
    </row>
    <row r="130" spans="1:8" ht="14.25">
      <c r="A130" s="131"/>
      <c r="B130" s="131"/>
      <c r="C130" s="131"/>
      <c r="D130" s="131"/>
      <c r="E130" s="104" t="s">
        <v>235</v>
      </c>
      <c r="F130" s="102" t="s">
        <v>80</v>
      </c>
      <c r="G130" s="30"/>
      <c r="H130" s="30"/>
    </row>
    <row r="131" spans="1:8" ht="14.25">
      <c r="A131" s="131"/>
      <c r="B131" s="131"/>
      <c r="C131" s="131"/>
      <c r="D131" s="131"/>
      <c r="E131" s="104" t="s">
        <v>236</v>
      </c>
      <c r="F131" s="102" t="s">
        <v>80</v>
      </c>
      <c r="G131" s="30"/>
      <c r="H131" s="30"/>
    </row>
    <row r="132" spans="1:8" ht="14.25">
      <c r="A132" s="131"/>
      <c r="B132" s="131"/>
      <c r="C132" s="131"/>
      <c r="D132" s="131"/>
      <c r="E132" s="104" t="s">
        <v>237</v>
      </c>
      <c r="F132" s="102" t="s">
        <v>80</v>
      </c>
      <c r="G132" s="30"/>
      <c r="H132" s="30"/>
    </row>
    <row r="133" spans="1:8" ht="14.25">
      <c r="A133" s="131"/>
      <c r="B133" s="131"/>
      <c r="C133" s="131"/>
      <c r="D133" s="131"/>
      <c r="E133" s="104" t="s">
        <v>238</v>
      </c>
      <c r="F133" s="102" t="s">
        <v>80</v>
      </c>
      <c r="G133" s="30"/>
      <c r="H133" s="30"/>
    </row>
    <row r="134" spans="1:8" ht="14.25">
      <c r="A134" s="131"/>
      <c r="B134" s="131"/>
      <c r="C134" s="131"/>
      <c r="D134" s="131"/>
      <c r="E134" s="104" t="s">
        <v>239</v>
      </c>
      <c r="F134" s="102" t="s">
        <v>80</v>
      </c>
      <c r="G134" s="30"/>
      <c r="H134" s="30"/>
    </row>
    <row r="135" spans="1:8" ht="14.25">
      <c r="A135" s="131"/>
      <c r="B135" s="131"/>
      <c r="C135" s="131"/>
      <c r="D135" s="131"/>
      <c r="E135" s="104" t="s">
        <v>240</v>
      </c>
      <c r="F135" s="102" t="s">
        <v>80</v>
      </c>
      <c r="G135" s="30"/>
      <c r="H135" s="30"/>
    </row>
    <row r="136" spans="1:8" ht="14.25">
      <c r="A136" s="131"/>
      <c r="B136" s="131"/>
      <c r="C136" s="131"/>
      <c r="D136" s="131"/>
      <c r="E136" s="104" t="s">
        <v>241</v>
      </c>
      <c r="F136" s="102" t="s">
        <v>80</v>
      </c>
      <c r="G136" s="30"/>
      <c r="H136" s="30"/>
    </row>
    <row r="137" spans="1:8" ht="14.25">
      <c r="A137" s="131"/>
      <c r="B137" s="131"/>
      <c r="C137" s="131"/>
      <c r="D137" s="131"/>
      <c r="E137" s="104" t="s">
        <v>242</v>
      </c>
      <c r="F137" s="102" t="s">
        <v>80</v>
      </c>
      <c r="G137" s="30"/>
      <c r="H137" s="30"/>
    </row>
    <row r="138" spans="1:8" ht="14.25">
      <c r="A138" s="131"/>
      <c r="B138" s="131"/>
      <c r="C138" s="131"/>
      <c r="D138" s="131"/>
      <c r="E138" s="104" t="s">
        <v>243</v>
      </c>
      <c r="F138" s="102" t="s">
        <v>80</v>
      </c>
      <c r="G138" s="30"/>
      <c r="H138" s="30"/>
    </row>
    <row r="139" spans="1:8" ht="14.25">
      <c r="A139" s="132"/>
      <c r="B139" s="132"/>
      <c r="C139" s="132"/>
      <c r="D139" s="132"/>
      <c r="E139" s="104" t="s">
        <v>244</v>
      </c>
      <c r="F139" s="102" t="s">
        <v>80</v>
      </c>
      <c r="G139" s="30"/>
      <c r="H139" s="30"/>
    </row>
    <row r="140" spans="1:8" ht="14.25">
      <c r="A140" s="133">
        <v>1.7</v>
      </c>
      <c r="B140" s="133" t="s">
        <v>245</v>
      </c>
      <c r="C140" s="133" t="s">
        <v>57</v>
      </c>
      <c r="D140" s="135" t="s">
        <v>58</v>
      </c>
      <c r="E140" s="99" t="s">
        <v>246</v>
      </c>
      <c r="F140" s="90" t="s">
        <v>92</v>
      </c>
      <c r="G140" s="30"/>
      <c r="H140" s="30"/>
    </row>
    <row r="141" spans="1:8" ht="14.25">
      <c r="A141" s="131"/>
      <c r="B141" s="131"/>
      <c r="C141" s="131"/>
      <c r="D141" s="131"/>
      <c r="E141" s="101" t="s">
        <v>247</v>
      </c>
      <c r="F141" s="94" t="s">
        <v>92</v>
      </c>
      <c r="G141" s="30"/>
      <c r="H141" s="30"/>
    </row>
    <row r="142" spans="1:8" ht="14.25">
      <c r="A142" s="131"/>
      <c r="B142" s="131"/>
      <c r="C142" s="131"/>
      <c r="D142" s="131"/>
      <c r="E142" s="101" t="s">
        <v>248</v>
      </c>
      <c r="F142" s="94" t="s">
        <v>92</v>
      </c>
      <c r="G142" s="30"/>
      <c r="H142" s="30"/>
    </row>
    <row r="143" spans="1:8" ht="14.25">
      <c r="A143" s="131"/>
      <c r="B143" s="131"/>
      <c r="C143" s="131"/>
      <c r="D143" s="131"/>
      <c r="E143" s="101" t="s">
        <v>249</v>
      </c>
      <c r="F143" s="94" t="s">
        <v>92</v>
      </c>
      <c r="G143" s="30"/>
      <c r="H143" s="30"/>
    </row>
    <row r="144" spans="1:8" ht="14.25">
      <c r="A144" s="131"/>
      <c r="B144" s="131"/>
      <c r="C144" s="131"/>
      <c r="D144" s="131"/>
      <c r="E144" s="101" t="s">
        <v>250</v>
      </c>
      <c r="F144" s="94" t="s">
        <v>92</v>
      </c>
      <c r="G144" s="30"/>
      <c r="H144" s="30"/>
    </row>
    <row r="145" spans="1:8" ht="14.25">
      <c r="A145" s="131"/>
      <c r="B145" s="131"/>
      <c r="C145" s="131"/>
      <c r="D145" s="131"/>
      <c r="E145" s="101" t="s">
        <v>251</v>
      </c>
      <c r="F145" s="93" t="s">
        <v>94</v>
      </c>
      <c r="G145" s="30" t="s">
        <v>252</v>
      </c>
      <c r="H145" s="30"/>
    </row>
    <row r="146" spans="1:8" ht="14.25">
      <c r="A146" s="131"/>
      <c r="B146" s="131"/>
      <c r="C146" s="131"/>
      <c r="D146" s="131"/>
      <c r="E146" s="101" t="s">
        <v>253</v>
      </c>
      <c r="F146" s="94" t="s">
        <v>92</v>
      </c>
      <c r="G146" s="30"/>
      <c r="H146" s="30"/>
    </row>
    <row r="147" spans="1:8" ht="14.25">
      <c r="A147" s="131"/>
      <c r="B147" s="131"/>
      <c r="C147" s="131"/>
      <c r="D147" s="131"/>
      <c r="E147" s="101" t="s">
        <v>254</v>
      </c>
      <c r="F147" s="94" t="s">
        <v>92</v>
      </c>
      <c r="G147" s="30"/>
      <c r="H147" s="30"/>
    </row>
    <row r="148" spans="1:8" ht="14.25">
      <c r="A148" s="131"/>
      <c r="B148" s="131"/>
      <c r="C148" s="131"/>
      <c r="D148" s="131"/>
      <c r="E148" s="101" t="s">
        <v>255</v>
      </c>
      <c r="F148" s="94" t="s">
        <v>92</v>
      </c>
      <c r="G148" s="30"/>
      <c r="H148" s="30"/>
    </row>
    <row r="149" spans="1:8" ht="14.25">
      <c r="A149" s="131"/>
      <c r="B149" s="131"/>
      <c r="C149" s="131"/>
      <c r="D149" s="131"/>
      <c r="E149" s="101" t="s">
        <v>256</v>
      </c>
      <c r="F149" s="94" t="s">
        <v>92</v>
      </c>
      <c r="G149" s="30"/>
      <c r="H149" s="30"/>
    </row>
    <row r="150" spans="1:8" ht="14.25">
      <c r="A150" s="131"/>
      <c r="B150" s="131"/>
      <c r="C150" s="131"/>
      <c r="D150" s="131"/>
      <c r="E150" s="101" t="s">
        <v>257</v>
      </c>
      <c r="F150" s="94" t="s">
        <v>92</v>
      </c>
      <c r="G150" s="30"/>
      <c r="H150" s="30"/>
    </row>
    <row r="151" spans="1:8" ht="14.25">
      <c r="A151" s="131"/>
      <c r="B151" s="131"/>
      <c r="C151" s="131"/>
      <c r="D151" s="131"/>
      <c r="E151" s="101" t="s">
        <v>258</v>
      </c>
      <c r="F151" s="94" t="s">
        <v>92</v>
      </c>
      <c r="G151" s="30"/>
      <c r="H151" s="30"/>
    </row>
    <row r="152" spans="1:8" ht="14.25">
      <c r="A152" s="131"/>
      <c r="B152" s="131"/>
      <c r="C152" s="131"/>
      <c r="D152" s="131"/>
      <c r="E152" s="101" t="s">
        <v>259</v>
      </c>
      <c r="F152" s="94" t="s">
        <v>92</v>
      </c>
      <c r="G152" s="30"/>
      <c r="H152" s="30"/>
    </row>
    <row r="153" spans="1:8" ht="14.25">
      <c r="A153" s="131"/>
      <c r="B153" s="131"/>
      <c r="C153" s="131"/>
      <c r="D153" s="131"/>
      <c r="E153" s="101" t="s">
        <v>260</v>
      </c>
      <c r="F153" s="94" t="s">
        <v>92</v>
      </c>
      <c r="G153" s="30"/>
      <c r="H153" s="30"/>
    </row>
    <row r="154" spans="1:8" ht="14.25">
      <c r="A154" s="131"/>
      <c r="B154" s="131"/>
      <c r="C154" s="131"/>
      <c r="D154" s="131"/>
      <c r="E154" s="101" t="s">
        <v>261</v>
      </c>
      <c r="F154" s="94" t="s">
        <v>92</v>
      </c>
      <c r="G154" s="30"/>
      <c r="H154" s="30"/>
    </row>
    <row r="155" spans="1:8" ht="14.25">
      <c r="A155" s="131"/>
      <c r="B155" s="131"/>
      <c r="C155" s="131"/>
      <c r="D155" s="131"/>
      <c r="E155" s="101" t="s">
        <v>262</v>
      </c>
      <c r="F155" s="94" t="s">
        <v>92</v>
      </c>
      <c r="G155" s="30"/>
      <c r="H155" s="30"/>
    </row>
    <row r="156" spans="1:8" ht="14.25">
      <c r="A156" s="131"/>
      <c r="B156" s="131"/>
      <c r="C156" s="131"/>
      <c r="D156" s="131"/>
      <c r="E156" s="101" t="s">
        <v>263</v>
      </c>
      <c r="F156" s="94" t="s">
        <v>92</v>
      </c>
      <c r="G156" s="30"/>
      <c r="H156" s="30"/>
    </row>
    <row r="157" spans="1:8" ht="14.25">
      <c r="A157" s="131"/>
      <c r="B157" s="131"/>
      <c r="C157" s="131"/>
      <c r="D157" s="131"/>
      <c r="E157" s="101" t="s">
        <v>264</v>
      </c>
      <c r="F157" s="94" t="s">
        <v>92</v>
      </c>
      <c r="G157" s="30"/>
      <c r="H157" s="30"/>
    </row>
    <row r="158" spans="1:8" ht="14.25">
      <c r="A158" s="131"/>
      <c r="B158" s="131"/>
      <c r="C158" s="131"/>
      <c r="D158" s="131"/>
      <c r="E158" s="101" t="s">
        <v>265</v>
      </c>
      <c r="F158" s="94" t="s">
        <v>92</v>
      </c>
      <c r="G158" s="30"/>
      <c r="H158" s="30"/>
    </row>
    <row r="159" spans="1:8" ht="14.25">
      <c r="A159" s="131"/>
      <c r="B159" s="131"/>
      <c r="C159" s="131"/>
      <c r="D159" s="131"/>
      <c r="E159" s="101" t="s">
        <v>266</v>
      </c>
      <c r="F159" s="102" t="s">
        <v>80</v>
      </c>
      <c r="G159" s="30"/>
      <c r="H159" s="30"/>
    </row>
    <row r="160" spans="1:8" ht="14.25">
      <c r="A160" s="131"/>
      <c r="B160" s="131"/>
      <c r="C160" s="131"/>
      <c r="D160" s="131"/>
      <c r="E160" s="101" t="s">
        <v>267</v>
      </c>
      <c r="F160" s="94" t="s">
        <v>92</v>
      </c>
      <c r="G160" s="30"/>
      <c r="H160" s="30"/>
    </row>
    <row r="161" spans="1:8" ht="14.25">
      <c r="A161" s="131"/>
      <c r="B161" s="131"/>
      <c r="C161" s="131"/>
      <c r="D161" s="131"/>
      <c r="E161" s="101" t="s">
        <v>268</v>
      </c>
      <c r="F161" s="94" t="s">
        <v>92</v>
      </c>
      <c r="G161" s="30"/>
      <c r="H161" s="30"/>
    </row>
    <row r="162" spans="1:8" ht="14.25">
      <c r="A162" s="131"/>
      <c r="B162" s="131"/>
      <c r="C162" s="131"/>
      <c r="D162" s="131"/>
      <c r="E162" s="101" t="s">
        <v>269</v>
      </c>
      <c r="F162" s="94" t="s">
        <v>92</v>
      </c>
      <c r="G162" s="30"/>
      <c r="H162" s="30"/>
    </row>
    <row r="163" spans="1:8" ht="14.25">
      <c r="A163" s="131"/>
      <c r="B163" s="131"/>
      <c r="C163" s="131"/>
      <c r="D163" s="131"/>
      <c r="E163" s="101" t="s">
        <v>270</v>
      </c>
      <c r="F163" s="94" t="s">
        <v>92</v>
      </c>
      <c r="G163" s="30"/>
      <c r="H163" s="30"/>
    </row>
    <row r="164" spans="1:8" ht="14.25">
      <c r="A164" s="131"/>
      <c r="B164" s="131"/>
      <c r="C164" s="131"/>
      <c r="D164" s="131"/>
      <c r="E164" s="101" t="s">
        <v>271</v>
      </c>
      <c r="F164" s="94" t="s">
        <v>92</v>
      </c>
      <c r="G164" s="30"/>
      <c r="H164" s="30"/>
    </row>
    <row r="165" spans="1:8" ht="14.25">
      <c r="A165" s="131"/>
      <c r="B165" s="131"/>
      <c r="C165" s="131"/>
      <c r="D165" s="131"/>
      <c r="E165" s="101" t="s">
        <v>272</v>
      </c>
      <c r="F165" s="94" t="s">
        <v>92</v>
      </c>
      <c r="G165" s="30"/>
      <c r="H165" s="30"/>
    </row>
    <row r="166" spans="1:8" ht="14.25">
      <c r="A166" s="131"/>
      <c r="B166" s="131"/>
      <c r="C166" s="131"/>
      <c r="D166" s="131"/>
      <c r="E166" s="101" t="s">
        <v>273</v>
      </c>
      <c r="F166" s="94" t="s">
        <v>92</v>
      </c>
      <c r="G166" s="30"/>
      <c r="H166" s="30"/>
    </row>
    <row r="167" spans="1:8" ht="14.25">
      <c r="A167" s="131"/>
      <c r="B167" s="131"/>
      <c r="C167" s="131"/>
      <c r="D167" s="131"/>
      <c r="E167" s="101" t="s">
        <v>274</v>
      </c>
      <c r="F167" s="94" t="s">
        <v>92</v>
      </c>
      <c r="G167" s="30"/>
      <c r="H167" s="30"/>
    </row>
    <row r="168" spans="1:8" ht="14.25">
      <c r="A168" s="131"/>
      <c r="B168" s="131"/>
      <c r="C168" s="131"/>
      <c r="D168" s="131"/>
      <c r="E168" s="101" t="s">
        <v>275</v>
      </c>
      <c r="F168" s="94" t="s">
        <v>92</v>
      </c>
      <c r="G168" s="30"/>
      <c r="H168" s="30"/>
    </row>
    <row r="169" spans="1:8" ht="14.25">
      <c r="A169" s="131"/>
      <c r="B169" s="131"/>
      <c r="C169" s="131"/>
      <c r="D169" s="131"/>
      <c r="E169" s="101" t="s">
        <v>276</v>
      </c>
      <c r="F169" s="94" t="s">
        <v>92</v>
      </c>
      <c r="G169" s="30"/>
      <c r="H169" s="30"/>
    </row>
    <row r="170" spans="1:8" ht="14.25">
      <c r="A170" s="131"/>
      <c r="B170" s="131"/>
      <c r="C170" s="131"/>
      <c r="D170" s="131"/>
      <c r="E170" s="101" t="s">
        <v>277</v>
      </c>
      <c r="F170" s="94" t="s">
        <v>92</v>
      </c>
      <c r="G170" s="30"/>
      <c r="H170" s="30"/>
    </row>
    <row r="171" spans="1:8" ht="14.25">
      <c r="A171" s="131"/>
      <c r="B171" s="131"/>
      <c r="C171" s="131"/>
      <c r="D171" s="131"/>
      <c r="E171" s="101" t="s">
        <v>278</v>
      </c>
      <c r="F171" s="94" t="s">
        <v>92</v>
      </c>
      <c r="G171" s="30"/>
      <c r="H171" s="30"/>
    </row>
    <row r="172" spans="1:8" ht="14.25">
      <c r="A172" s="131"/>
      <c r="B172" s="131"/>
      <c r="C172" s="131"/>
      <c r="D172" s="131"/>
      <c r="E172" s="101" t="s">
        <v>279</v>
      </c>
      <c r="F172" s="94" t="s">
        <v>92</v>
      </c>
      <c r="G172" s="30"/>
      <c r="H172" s="30"/>
    </row>
    <row r="173" spans="1:8" ht="14.25">
      <c r="A173" s="131"/>
      <c r="B173" s="131"/>
      <c r="C173" s="131"/>
      <c r="D173" s="131"/>
      <c r="E173" s="101" t="s">
        <v>280</v>
      </c>
      <c r="F173" s="94" t="s">
        <v>92</v>
      </c>
      <c r="G173" s="30"/>
      <c r="H173" s="30"/>
    </row>
    <row r="174" spans="1:8" ht="14.25">
      <c r="A174" s="131"/>
      <c r="B174" s="131"/>
      <c r="C174" s="131"/>
      <c r="D174" s="131"/>
      <c r="E174" s="101" t="s">
        <v>281</v>
      </c>
      <c r="F174" s="94" t="s">
        <v>92</v>
      </c>
      <c r="G174" s="30"/>
      <c r="H174" s="30"/>
    </row>
    <row r="175" spans="1:8" ht="14.25">
      <c r="A175" s="131"/>
      <c r="B175" s="131"/>
      <c r="C175" s="131"/>
      <c r="D175" s="131"/>
      <c r="E175" s="101" t="s">
        <v>282</v>
      </c>
      <c r="F175" s="94" t="s">
        <v>92</v>
      </c>
      <c r="G175" s="30"/>
      <c r="H175" s="30"/>
    </row>
    <row r="176" spans="1:8" ht="14.25">
      <c r="A176" s="132"/>
      <c r="B176" s="132"/>
      <c r="C176" s="132"/>
      <c r="D176" s="132"/>
      <c r="E176" s="101" t="s">
        <v>283</v>
      </c>
      <c r="F176" s="94" t="s">
        <v>92</v>
      </c>
      <c r="G176" s="30"/>
      <c r="H176" s="30"/>
    </row>
    <row r="177" spans="1:8" ht="14.25">
      <c r="A177" s="133">
        <v>1.8</v>
      </c>
      <c r="B177" s="133" t="s">
        <v>284</v>
      </c>
      <c r="C177" s="133" t="s">
        <v>59</v>
      </c>
      <c r="D177" s="135" t="s">
        <v>60</v>
      </c>
      <c r="E177" s="99" t="s">
        <v>285</v>
      </c>
      <c r="F177" s="90" t="s">
        <v>92</v>
      </c>
      <c r="G177" s="30"/>
      <c r="H177" s="30"/>
    </row>
    <row r="178" spans="1:8" ht="14.25">
      <c r="A178" s="131"/>
      <c r="B178" s="131"/>
      <c r="C178" s="131"/>
      <c r="D178" s="131"/>
      <c r="E178" s="101" t="s">
        <v>286</v>
      </c>
      <c r="F178" s="93" t="s">
        <v>94</v>
      </c>
      <c r="G178" s="30" t="s">
        <v>287</v>
      </c>
      <c r="H178" s="30"/>
    </row>
    <row r="179" spans="1:8" ht="14.25">
      <c r="A179" s="131"/>
      <c r="B179" s="131"/>
      <c r="C179" s="131"/>
      <c r="D179" s="131"/>
      <c r="E179" s="101" t="s">
        <v>288</v>
      </c>
      <c r="F179" s="94" t="s">
        <v>92</v>
      </c>
      <c r="G179" s="30"/>
      <c r="H179" s="30"/>
    </row>
    <row r="180" spans="1:8" ht="14.25">
      <c r="A180" s="131"/>
      <c r="B180" s="131"/>
      <c r="C180" s="131"/>
      <c r="D180" s="131"/>
      <c r="E180" s="101" t="s">
        <v>289</v>
      </c>
      <c r="F180" s="94" t="s">
        <v>92</v>
      </c>
      <c r="G180" s="30"/>
      <c r="H180" s="30"/>
    </row>
    <row r="181" spans="1:8" ht="14.25">
      <c r="A181" s="131"/>
      <c r="B181" s="131"/>
      <c r="C181" s="131"/>
      <c r="D181" s="131"/>
      <c r="E181" s="101" t="s">
        <v>290</v>
      </c>
      <c r="F181" s="94" t="s">
        <v>92</v>
      </c>
      <c r="G181" s="30"/>
      <c r="H181" s="30"/>
    </row>
    <row r="182" spans="1:8" ht="14.25">
      <c r="A182" s="131"/>
      <c r="B182" s="131"/>
      <c r="C182" s="131"/>
      <c r="D182" s="131"/>
      <c r="E182" s="101" t="s">
        <v>291</v>
      </c>
      <c r="F182" s="94" t="s">
        <v>92</v>
      </c>
      <c r="G182" s="30"/>
      <c r="H182" s="30"/>
    </row>
    <row r="183" spans="1:8" ht="14.25">
      <c r="A183" s="131"/>
      <c r="B183" s="131"/>
      <c r="C183" s="131"/>
      <c r="D183" s="131"/>
      <c r="E183" s="101" t="s">
        <v>292</v>
      </c>
      <c r="F183" s="102" t="s">
        <v>80</v>
      </c>
      <c r="G183" s="30"/>
      <c r="H183" s="30"/>
    </row>
    <row r="184" spans="1:8" ht="14.25">
      <c r="A184" s="131"/>
      <c r="B184" s="131"/>
      <c r="C184" s="131"/>
      <c r="D184" s="131"/>
      <c r="E184" s="101" t="s">
        <v>293</v>
      </c>
      <c r="F184" s="94" t="s">
        <v>92</v>
      </c>
      <c r="G184" s="30"/>
      <c r="H184" s="30"/>
    </row>
    <row r="185" spans="1:8" ht="14.25">
      <c r="A185" s="132"/>
      <c r="B185" s="132"/>
      <c r="C185" s="132"/>
      <c r="D185" s="132"/>
      <c r="E185" s="101" t="s">
        <v>294</v>
      </c>
      <c r="F185" s="94" t="s">
        <v>92</v>
      </c>
      <c r="G185" s="30"/>
      <c r="H185" s="30"/>
    </row>
    <row r="186" spans="1:8" ht="14.25">
      <c r="A186" s="133">
        <v>1.9</v>
      </c>
      <c r="B186" s="133" t="s">
        <v>295</v>
      </c>
      <c r="C186" s="133" t="s">
        <v>61</v>
      </c>
      <c r="D186" s="135" t="s">
        <v>62</v>
      </c>
      <c r="E186" s="99" t="s">
        <v>296</v>
      </c>
      <c r="F186" s="90" t="s">
        <v>92</v>
      </c>
      <c r="G186" s="30"/>
      <c r="H186" s="30"/>
    </row>
    <row r="187" spans="1:8" ht="14.25">
      <c r="A187" s="131"/>
      <c r="B187" s="131"/>
      <c r="C187" s="131"/>
      <c r="D187" s="131"/>
      <c r="E187" s="101" t="s">
        <v>297</v>
      </c>
      <c r="F187" s="94" t="s">
        <v>92</v>
      </c>
      <c r="G187" s="30"/>
      <c r="H187" s="30"/>
    </row>
    <row r="188" spans="1:8" ht="14.25">
      <c r="A188" s="131"/>
      <c r="B188" s="131"/>
      <c r="C188" s="131"/>
      <c r="D188" s="131"/>
      <c r="E188" s="101" t="s">
        <v>298</v>
      </c>
      <c r="F188" s="94" t="s">
        <v>92</v>
      </c>
      <c r="G188" s="30"/>
      <c r="H188" s="30"/>
    </row>
    <row r="189" spans="1:8" ht="14.25">
      <c r="A189" s="131"/>
      <c r="B189" s="131"/>
      <c r="C189" s="131"/>
      <c r="D189" s="131"/>
      <c r="E189" s="101" t="s">
        <v>299</v>
      </c>
      <c r="F189" s="94" t="s">
        <v>92</v>
      </c>
      <c r="G189" s="30"/>
      <c r="H189" s="30"/>
    </row>
    <row r="190" spans="1:8" ht="14.25">
      <c r="A190" s="131"/>
      <c r="B190" s="131"/>
      <c r="C190" s="131"/>
      <c r="D190" s="131"/>
      <c r="E190" s="101" t="s">
        <v>300</v>
      </c>
      <c r="F190" s="94" t="s">
        <v>92</v>
      </c>
      <c r="G190" s="30"/>
      <c r="H190" s="30"/>
    </row>
    <row r="191" spans="1:8" ht="14.25">
      <c r="A191" s="131"/>
      <c r="B191" s="131"/>
      <c r="C191" s="131"/>
      <c r="D191" s="131"/>
      <c r="E191" s="101" t="s">
        <v>301</v>
      </c>
      <c r="F191" s="94" t="s">
        <v>92</v>
      </c>
      <c r="G191" s="30"/>
      <c r="H191" s="30"/>
    </row>
    <row r="192" spans="1:8" ht="14.25">
      <c r="A192" s="131"/>
      <c r="B192" s="131"/>
      <c r="C192" s="131"/>
      <c r="D192" s="131"/>
      <c r="E192" s="101" t="s">
        <v>302</v>
      </c>
      <c r="F192" s="94" t="s">
        <v>92</v>
      </c>
      <c r="G192" s="30"/>
      <c r="H192" s="30"/>
    </row>
    <row r="193" spans="1:8" ht="14.25">
      <c r="A193" s="131"/>
      <c r="B193" s="131"/>
      <c r="C193" s="131"/>
      <c r="D193" s="131"/>
      <c r="E193" s="101" t="s">
        <v>303</v>
      </c>
      <c r="F193" s="94" t="s">
        <v>92</v>
      </c>
      <c r="G193" s="30"/>
      <c r="H193" s="30"/>
    </row>
    <row r="194" spans="1:8" ht="14.25">
      <c r="A194" s="131"/>
      <c r="B194" s="131"/>
      <c r="C194" s="131"/>
      <c r="D194" s="131"/>
      <c r="E194" s="101" t="s">
        <v>304</v>
      </c>
      <c r="F194" s="94" t="s">
        <v>92</v>
      </c>
      <c r="G194" s="30"/>
      <c r="H194" s="30"/>
    </row>
    <row r="195" spans="1:8" ht="14.25">
      <c r="A195" s="132"/>
      <c r="B195" s="132"/>
      <c r="C195" s="132"/>
      <c r="D195" s="132"/>
      <c r="E195" s="101" t="s">
        <v>305</v>
      </c>
      <c r="F195" s="94" t="s">
        <v>92</v>
      </c>
      <c r="G195" s="30"/>
      <c r="H195" s="30"/>
    </row>
    <row r="196" spans="1:8" ht="14.25">
      <c r="A196" s="135">
        <v>2.1</v>
      </c>
      <c r="B196" s="135" t="s">
        <v>306</v>
      </c>
      <c r="C196" s="136" t="s">
        <v>63</v>
      </c>
      <c r="D196" s="135" t="s">
        <v>64</v>
      </c>
      <c r="E196" s="99" t="s">
        <v>307</v>
      </c>
      <c r="F196" s="105" t="s">
        <v>92</v>
      </c>
      <c r="G196" s="30"/>
      <c r="H196" s="30"/>
    </row>
    <row r="197" spans="1:8" ht="14.25">
      <c r="A197" s="131"/>
      <c r="B197" s="131"/>
      <c r="C197" s="131"/>
      <c r="D197" s="131"/>
      <c r="E197" s="101" t="s">
        <v>308</v>
      </c>
      <c r="F197" s="106" t="s">
        <v>92</v>
      </c>
      <c r="G197" s="30"/>
      <c r="H197" s="30"/>
    </row>
    <row r="198" spans="1:8" ht="14.25">
      <c r="A198" s="131"/>
      <c r="B198" s="131"/>
      <c r="C198" s="131"/>
      <c r="D198" s="131"/>
      <c r="E198" s="101" t="s">
        <v>309</v>
      </c>
      <c r="F198" s="106" t="s">
        <v>92</v>
      </c>
      <c r="G198" s="30"/>
      <c r="H198" s="30"/>
    </row>
    <row r="199" spans="1:8" ht="14.25">
      <c r="A199" s="131"/>
      <c r="B199" s="131"/>
      <c r="C199" s="131"/>
      <c r="D199" s="131"/>
      <c r="E199" s="101" t="s">
        <v>310</v>
      </c>
      <c r="F199" s="106" t="s">
        <v>92</v>
      </c>
      <c r="G199" s="30"/>
      <c r="H199" s="30"/>
    </row>
    <row r="200" spans="1:8" ht="14.25">
      <c r="A200" s="131"/>
      <c r="B200" s="131"/>
      <c r="C200" s="131"/>
      <c r="D200" s="131"/>
      <c r="E200" s="101" t="s">
        <v>311</v>
      </c>
      <c r="F200" s="106" t="s">
        <v>92</v>
      </c>
      <c r="G200" s="30"/>
      <c r="H200" s="30"/>
    </row>
    <row r="201" spans="1:8" ht="14.25">
      <c r="A201" s="131"/>
      <c r="B201" s="131"/>
      <c r="C201" s="131"/>
      <c r="D201" s="131"/>
      <c r="E201" s="101" t="s">
        <v>312</v>
      </c>
      <c r="F201" s="106" t="s">
        <v>92</v>
      </c>
      <c r="G201" s="30"/>
      <c r="H201" s="30"/>
    </row>
    <row r="202" spans="1:8" ht="14.25">
      <c r="A202" s="131"/>
      <c r="B202" s="131"/>
      <c r="C202" s="131"/>
      <c r="D202" s="131"/>
      <c r="E202" s="101" t="s">
        <v>313</v>
      </c>
      <c r="F202" s="106" t="s">
        <v>92</v>
      </c>
      <c r="G202" s="30"/>
      <c r="H202" s="30"/>
    </row>
    <row r="203" spans="1:8" ht="14.25">
      <c r="A203" s="131"/>
      <c r="B203" s="131"/>
      <c r="C203" s="131"/>
      <c r="D203" s="131"/>
      <c r="E203" s="101" t="s">
        <v>314</v>
      </c>
      <c r="F203" s="106" t="s">
        <v>92</v>
      </c>
      <c r="G203" s="30"/>
      <c r="H203" s="30"/>
    </row>
    <row r="204" spans="1:8" ht="14.25">
      <c r="A204" s="131"/>
      <c r="B204" s="131"/>
      <c r="C204" s="131"/>
      <c r="D204" s="131"/>
      <c r="E204" s="101" t="s">
        <v>315</v>
      </c>
      <c r="F204" s="106" t="s">
        <v>92</v>
      </c>
      <c r="G204" s="30"/>
      <c r="H204" s="30"/>
    </row>
    <row r="205" spans="1:8" ht="14.25">
      <c r="A205" s="131"/>
      <c r="B205" s="131"/>
      <c r="C205" s="131"/>
      <c r="D205" s="131"/>
      <c r="E205" s="101" t="s">
        <v>316</v>
      </c>
      <c r="F205" s="106" t="s">
        <v>92</v>
      </c>
      <c r="G205" s="30"/>
      <c r="H205" s="30"/>
    </row>
    <row r="206" spans="1:8" ht="14.25">
      <c r="A206" s="131"/>
      <c r="B206" s="131"/>
      <c r="C206" s="131"/>
      <c r="D206" s="131"/>
      <c r="E206" s="101" t="s">
        <v>317</v>
      </c>
      <c r="F206" s="106" t="s">
        <v>92</v>
      </c>
      <c r="G206" s="30"/>
      <c r="H206" s="30"/>
    </row>
    <row r="207" spans="1:8" ht="14.25">
      <c r="A207" s="131"/>
      <c r="B207" s="131"/>
      <c r="C207" s="131"/>
      <c r="D207" s="131"/>
      <c r="E207" s="101" t="s">
        <v>318</v>
      </c>
      <c r="F207" s="106" t="s">
        <v>92</v>
      </c>
      <c r="G207" s="30"/>
      <c r="H207" s="30"/>
    </row>
    <row r="208" spans="1:8" ht="14.25">
      <c r="A208" s="131"/>
      <c r="B208" s="131"/>
      <c r="C208" s="131"/>
      <c r="D208" s="131"/>
      <c r="E208" s="101" t="s">
        <v>319</v>
      </c>
      <c r="F208" s="106" t="s">
        <v>92</v>
      </c>
      <c r="G208" s="30"/>
      <c r="H208" s="30"/>
    </row>
    <row r="209" spans="1:8" ht="14.25">
      <c r="A209" s="131"/>
      <c r="B209" s="131"/>
      <c r="C209" s="131"/>
      <c r="D209" s="131"/>
      <c r="E209" s="101" t="s">
        <v>320</v>
      </c>
      <c r="F209" s="106" t="s">
        <v>92</v>
      </c>
      <c r="G209" s="30"/>
      <c r="H209" s="30"/>
    </row>
    <row r="210" spans="1:8" ht="14.25">
      <c r="A210" s="131"/>
      <c r="B210" s="131"/>
      <c r="C210" s="131"/>
      <c r="D210" s="131"/>
      <c r="E210" s="101" t="s">
        <v>321</v>
      </c>
      <c r="F210" s="106" t="s">
        <v>92</v>
      </c>
      <c r="G210" s="30"/>
      <c r="H210" s="30"/>
    </row>
    <row r="211" spans="1:8" ht="14.25">
      <c r="A211" s="131"/>
      <c r="B211" s="131"/>
      <c r="C211" s="131"/>
      <c r="D211" s="131"/>
      <c r="E211" s="101" t="s">
        <v>322</v>
      </c>
      <c r="F211" s="106" t="s">
        <v>92</v>
      </c>
      <c r="G211" s="30"/>
      <c r="H211" s="30"/>
    </row>
    <row r="212" spans="1:8" ht="14.25">
      <c r="A212" s="131"/>
      <c r="B212" s="131"/>
      <c r="C212" s="131"/>
      <c r="D212" s="131"/>
      <c r="E212" s="101" t="s">
        <v>323</v>
      </c>
      <c r="F212" s="106" t="s">
        <v>92</v>
      </c>
      <c r="G212" s="30"/>
      <c r="H212" s="30"/>
    </row>
    <row r="213" spans="1:8" ht="14.25">
      <c r="A213" s="131"/>
      <c r="B213" s="131"/>
      <c r="C213" s="131"/>
      <c r="D213" s="131"/>
      <c r="E213" s="101" t="s">
        <v>324</v>
      </c>
      <c r="F213" s="106" t="s">
        <v>92</v>
      </c>
      <c r="G213" s="30"/>
      <c r="H213" s="30"/>
    </row>
    <row r="214" spans="1:8" ht="14.25">
      <c r="A214" s="131"/>
      <c r="B214" s="131"/>
      <c r="C214" s="131"/>
      <c r="D214" s="131"/>
      <c r="E214" s="101" t="s">
        <v>325</v>
      </c>
      <c r="F214" s="106" t="s">
        <v>92</v>
      </c>
      <c r="G214" s="30"/>
      <c r="H214" s="30"/>
    </row>
    <row r="215" spans="1:8" ht="14.25">
      <c r="A215" s="132"/>
      <c r="B215" s="132"/>
      <c r="C215" s="132"/>
      <c r="D215" s="132"/>
      <c r="E215" s="101" t="s">
        <v>326</v>
      </c>
      <c r="F215" s="106" t="s">
        <v>92</v>
      </c>
      <c r="G215" s="30"/>
      <c r="H215" s="30"/>
    </row>
    <row r="216" spans="1:8" ht="14.25">
      <c r="A216" s="135">
        <v>2.2000000000000002</v>
      </c>
      <c r="B216" s="135" t="s">
        <v>327</v>
      </c>
      <c r="C216" s="136" t="s">
        <v>65</v>
      </c>
      <c r="D216" s="135" t="s">
        <v>66</v>
      </c>
      <c r="E216" s="99" t="s">
        <v>328</v>
      </c>
      <c r="F216" s="106" t="s">
        <v>92</v>
      </c>
      <c r="G216" s="30"/>
      <c r="H216" s="30"/>
    </row>
    <row r="217" spans="1:8" ht="14.25">
      <c r="A217" s="131"/>
      <c r="B217" s="131"/>
      <c r="C217" s="131"/>
      <c r="D217" s="131"/>
      <c r="E217" s="101" t="s">
        <v>329</v>
      </c>
      <c r="F217" s="106" t="s">
        <v>92</v>
      </c>
      <c r="G217" s="30"/>
      <c r="H217" s="30"/>
    </row>
    <row r="218" spans="1:8" ht="14.25">
      <c r="A218" s="131"/>
      <c r="B218" s="131"/>
      <c r="C218" s="131"/>
      <c r="D218" s="131"/>
      <c r="E218" s="101" t="s">
        <v>330</v>
      </c>
      <c r="F218" s="106" t="s">
        <v>92</v>
      </c>
      <c r="G218" s="30"/>
      <c r="H218" s="30"/>
    </row>
    <row r="219" spans="1:8" ht="14.25">
      <c r="A219" s="131"/>
      <c r="B219" s="131"/>
      <c r="C219" s="131"/>
      <c r="D219" s="131"/>
      <c r="E219" s="101" t="s">
        <v>331</v>
      </c>
      <c r="F219" s="106" t="s">
        <v>92</v>
      </c>
      <c r="G219" s="30"/>
      <c r="H219" s="30"/>
    </row>
    <row r="220" spans="1:8" ht="14.25">
      <c r="A220" s="131"/>
      <c r="B220" s="131"/>
      <c r="C220" s="131"/>
      <c r="D220" s="131"/>
      <c r="E220" s="101" t="s">
        <v>332</v>
      </c>
      <c r="F220" s="106" t="s">
        <v>92</v>
      </c>
      <c r="G220" s="30"/>
      <c r="H220" s="30"/>
    </row>
    <row r="221" spans="1:8" ht="14.25">
      <c r="A221" s="131"/>
      <c r="B221" s="131"/>
      <c r="C221" s="131"/>
      <c r="D221" s="131"/>
      <c r="E221" s="101" t="s">
        <v>333</v>
      </c>
      <c r="F221" s="106" t="s">
        <v>92</v>
      </c>
      <c r="G221" s="30"/>
      <c r="H221" s="30"/>
    </row>
    <row r="222" spans="1:8" ht="14.25">
      <c r="A222" s="131"/>
      <c r="B222" s="131"/>
      <c r="C222" s="131"/>
      <c r="D222" s="131"/>
      <c r="E222" s="101" t="s">
        <v>334</v>
      </c>
      <c r="F222" s="106" t="s">
        <v>92</v>
      </c>
      <c r="G222" s="30"/>
      <c r="H222" s="30"/>
    </row>
    <row r="223" spans="1:8" ht="14.25">
      <c r="A223" s="131"/>
      <c r="B223" s="131"/>
      <c r="C223" s="131"/>
      <c r="D223" s="131"/>
      <c r="E223" s="101" t="s">
        <v>335</v>
      </c>
      <c r="F223" s="106" t="s">
        <v>92</v>
      </c>
      <c r="G223" s="30"/>
      <c r="H223" s="30"/>
    </row>
    <row r="224" spans="1:8" ht="14.25">
      <c r="A224" s="132"/>
      <c r="B224" s="132"/>
      <c r="C224" s="132"/>
      <c r="D224" s="132"/>
      <c r="E224" s="101" t="s">
        <v>336</v>
      </c>
      <c r="F224" s="106" t="s">
        <v>92</v>
      </c>
      <c r="G224" s="30"/>
      <c r="H224" s="30"/>
    </row>
    <row r="225" spans="1:8" s="75" customFormat="1" ht="14.25">
      <c r="A225" s="133">
        <v>2.2999999999999998</v>
      </c>
      <c r="B225" s="133" t="s">
        <v>337</v>
      </c>
      <c r="C225" s="133" t="s">
        <v>67</v>
      </c>
      <c r="D225" s="135" t="s">
        <v>68</v>
      </c>
      <c r="E225" s="41" t="s">
        <v>338</v>
      </c>
      <c r="F225" s="107" t="s">
        <v>92</v>
      </c>
      <c r="G225" s="26"/>
      <c r="H225" s="26"/>
    </row>
    <row r="226" spans="1:8" ht="14.25">
      <c r="A226" s="131"/>
      <c r="B226" s="131"/>
      <c r="C226" s="131"/>
      <c r="D226" s="131"/>
      <c r="E226" s="101" t="s">
        <v>339</v>
      </c>
      <c r="F226" s="106" t="s">
        <v>92</v>
      </c>
      <c r="G226" s="30"/>
      <c r="H226" s="30"/>
    </row>
    <row r="227" spans="1:8" ht="14.25">
      <c r="A227" s="131"/>
      <c r="B227" s="131"/>
      <c r="C227" s="131"/>
      <c r="D227" s="131"/>
      <c r="E227" s="101" t="s">
        <v>340</v>
      </c>
      <c r="F227" s="106" t="s">
        <v>92</v>
      </c>
      <c r="G227" s="30"/>
      <c r="H227" s="30"/>
    </row>
    <row r="228" spans="1:8" ht="14.25">
      <c r="A228" s="131"/>
      <c r="B228" s="131"/>
      <c r="C228" s="131"/>
      <c r="D228" s="131"/>
      <c r="E228" s="101" t="s">
        <v>341</v>
      </c>
      <c r="F228" s="106" t="s">
        <v>92</v>
      </c>
      <c r="G228" s="30"/>
      <c r="H228" s="30"/>
    </row>
    <row r="229" spans="1:8" ht="14.25">
      <c r="A229" s="131"/>
      <c r="B229" s="131"/>
      <c r="C229" s="131"/>
      <c r="D229" s="131"/>
      <c r="E229" s="101" t="s">
        <v>342</v>
      </c>
      <c r="F229" s="106" t="s">
        <v>92</v>
      </c>
      <c r="G229" s="30"/>
      <c r="H229" s="30"/>
    </row>
    <row r="230" spans="1:8" ht="14.25">
      <c r="A230" s="131"/>
      <c r="B230" s="131"/>
      <c r="C230" s="131"/>
      <c r="D230" s="131"/>
      <c r="E230" s="101" t="s">
        <v>343</v>
      </c>
      <c r="F230" s="106" t="s">
        <v>92</v>
      </c>
      <c r="G230" s="30"/>
      <c r="H230" s="30"/>
    </row>
    <row r="231" spans="1:8" ht="14.25">
      <c r="A231" s="131"/>
      <c r="B231" s="131"/>
      <c r="C231" s="131"/>
      <c r="D231" s="131"/>
      <c r="E231" s="101" t="s">
        <v>344</v>
      </c>
      <c r="F231" s="106" t="s">
        <v>92</v>
      </c>
      <c r="G231" s="30"/>
      <c r="H231" s="30"/>
    </row>
    <row r="232" spans="1:8" ht="14.25">
      <c r="A232" s="131"/>
      <c r="B232" s="131"/>
      <c r="C232" s="131"/>
      <c r="D232" s="131"/>
      <c r="E232" s="101" t="s">
        <v>345</v>
      </c>
      <c r="F232" s="106" t="s">
        <v>92</v>
      </c>
      <c r="G232" s="30"/>
      <c r="H232" s="30"/>
    </row>
    <row r="233" spans="1:8" ht="14.25">
      <c r="A233" s="131"/>
      <c r="B233" s="131"/>
      <c r="C233" s="131"/>
      <c r="D233" s="131"/>
      <c r="E233" s="101" t="s">
        <v>346</v>
      </c>
      <c r="F233" s="106" t="s">
        <v>92</v>
      </c>
      <c r="G233" s="30"/>
      <c r="H233" s="30"/>
    </row>
    <row r="234" spans="1:8" ht="14.25">
      <c r="A234" s="131"/>
      <c r="B234" s="131"/>
      <c r="C234" s="131"/>
      <c r="D234" s="131"/>
      <c r="E234" s="101" t="s">
        <v>347</v>
      </c>
      <c r="F234" s="106" t="s">
        <v>92</v>
      </c>
      <c r="G234" s="30"/>
      <c r="H234" s="30"/>
    </row>
    <row r="235" spans="1:8" ht="14.25">
      <c r="A235" s="131"/>
      <c r="B235" s="131"/>
      <c r="C235" s="131"/>
      <c r="D235" s="131"/>
      <c r="E235" s="101" t="s">
        <v>348</v>
      </c>
      <c r="F235" s="106" t="s">
        <v>92</v>
      </c>
      <c r="G235" s="30"/>
      <c r="H235" s="30"/>
    </row>
    <row r="236" spans="1:8" ht="14.25">
      <c r="A236" s="131"/>
      <c r="B236" s="131"/>
      <c r="C236" s="131"/>
      <c r="D236" s="131"/>
      <c r="E236" s="101" t="s">
        <v>349</v>
      </c>
      <c r="F236" s="106" t="s">
        <v>92</v>
      </c>
      <c r="G236" s="30"/>
      <c r="H236" s="30"/>
    </row>
    <row r="237" spans="1:8" ht="14.25">
      <c r="A237" s="132"/>
      <c r="B237" s="132"/>
      <c r="C237" s="132"/>
      <c r="D237" s="132"/>
      <c r="E237" s="101" t="s">
        <v>350</v>
      </c>
      <c r="F237" s="106" t="s">
        <v>92</v>
      </c>
      <c r="G237" s="30"/>
      <c r="H237" s="30"/>
    </row>
    <row r="238" spans="1:8" ht="14.25">
      <c r="A238" s="133">
        <v>2.4</v>
      </c>
      <c r="B238" s="133" t="s">
        <v>351</v>
      </c>
      <c r="C238" s="133" t="s">
        <v>69</v>
      </c>
      <c r="D238" s="135" t="s">
        <v>70</v>
      </c>
      <c r="E238" s="108" t="s">
        <v>352</v>
      </c>
      <c r="F238" s="106" t="s">
        <v>92</v>
      </c>
      <c r="G238" s="30"/>
      <c r="H238" s="30"/>
    </row>
    <row r="239" spans="1:8" ht="14.25">
      <c r="A239" s="131"/>
      <c r="B239" s="131"/>
      <c r="C239" s="131"/>
      <c r="D239" s="131"/>
      <c r="E239" s="101" t="s">
        <v>353</v>
      </c>
      <c r="F239" s="106" t="s">
        <v>92</v>
      </c>
      <c r="G239" s="30"/>
      <c r="H239" s="30"/>
    </row>
    <row r="240" spans="1:8" ht="14.25">
      <c r="A240" s="131"/>
      <c r="B240" s="131"/>
      <c r="C240" s="131"/>
      <c r="D240" s="131"/>
      <c r="E240" s="101" t="s">
        <v>354</v>
      </c>
      <c r="F240" s="106" t="s">
        <v>92</v>
      </c>
      <c r="G240" s="30"/>
      <c r="H240" s="30"/>
    </row>
    <row r="241" spans="1:8" ht="14.25">
      <c r="A241" s="131"/>
      <c r="B241" s="131"/>
      <c r="C241" s="131"/>
      <c r="D241" s="131"/>
      <c r="E241" s="101" t="s">
        <v>355</v>
      </c>
      <c r="F241" s="106" t="s">
        <v>92</v>
      </c>
      <c r="G241" s="30"/>
      <c r="H241" s="30"/>
    </row>
    <row r="242" spans="1:8" ht="14.25">
      <c r="A242" s="131"/>
      <c r="B242" s="131"/>
      <c r="C242" s="131"/>
      <c r="D242" s="131"/>
      <c r="E242" s="101" t="s">
        <v>356</v>
      </c>
      <c r="F242" s="106" t="s">
        <v>92</v>
      </c>
      <c r="G242" s="30"/>
      <c r="H242" s="30"/>
    </row>
    <row r="243" spans="1:8" ht="14.25">
      <c r="A243" s="131"/>
      <c r="B243" s="131"/>
      <c r="C243" s="131"/>
      <c r="D243" s="131"/>
      <c r="E243" s="101" t="s">
        <v>357</v>
      </c>
      <c r="F243" s="106" t="s">
        <v>92</v>
      </c>
      <c r="G243" s="30"/>
      <c r="H243" s="30"/>
    </row>
    <row r="244" spans="1:8" ht="14.25">
      <c r="A244" s="131"/>
      <c r="B244" s="131"/>
      <c r="C244" s="131"/>
      <c r="D244" s="131"/>
      <c r="E244" s="101" t="s">
        <v>358</v>
      </c>
      <c r="F244" s="106" t="s">
        <v>92</v>
      </c>
      <c r="G244" s="30"/>
      <c r="H244" s="30"/>
    </row>
    <row r="245" spans="1:8" ht="14.25">
      <c r="A245" s="131"/>
      <c r="B245" s="131"/>
      <c r="C245" s="131"/>
      <c r="D245" s="131"/>
      <c r="E245" s="101" t="s">
        <v>359</v>
      </c>
      <c r="F245" s="106" t="s">
        <v>92</v>
      </c>
      <c r="G245" s="30"/>
      <c r="H245" s="30"/>
    </row>
    <row r="246" spans="1:8" ht="14.25">
      <c r="A246" s="131"/>
      <c r="B246" s="131"/>
      <c r="C246" s="131"/>
      <c r="D246" s="131"/>
      <c r="E246" s="101" t="s">
        <v>360</v>
      </c>
      <c r="F246" s="106" t="s">
        <v>92</v>
      </c>
      <c r="G246" s="30"/>
      <c r="H246" s="30"/>
    </row>
    <row r="247" spans="1:8" ht="14.25">
      <c r="A247" s="131"/>
      <c r="B247" s="131"/>
      <c r="C247" s="131"/>
      <c r="D247" s="131"/>
      <c r="E247" s="101" t="s">
        <v>361</v>
      </c>
      <c r="F247" s="106" t="s">
        <v>92</v>
      </c>
      <c r="G247" s="30"/>
      <c r="H247" s="30"/>
    </row>
    <row r="248" spans="1:8" ht="14.25">
      <c r="A248" s="131"/>
      <c r="B248" s="131"/>
      <c r="C248" s="131"/>
      <c r="D248" s="131"/>
      <c r="E248" s="101" t="s">
        <v>362</v>
      </c>
      <c r="F248" s="106" t="s">
        <v>92</v>
      </c>
      <c r="G248" s="30"/>
      <c r="H248" s="30"/>
    </row>
    <row r="249" spans="1:8" ht="14.25">
      <c r="A249" s="131"/>
      <c r="B249" s="131"/>
      <c r="C249" s="131"/>
      <c r="D249" s="131"/>
      <c r="E249" s="101" t="s">
        <v>363</v>
      </c>
      <c r="F249" s="106" t="s">
        <v>92</v>
      </c>
      <c r="G249" s="30"/>
      <c r="H249" s="30"/>
    </row>
    <row r="250" spans="1:8" ht="14.25">
      <c r="A250" s="132"/>
      <c r="B250" s="132"/>
      <c r="C250" s="132"/>
      <c r="D250" s="132"/>
      <c r="E250" s="101" t="s">
        <v>364</v>
      </c>
      <c r="F250" s="106" t="s">
        <v>92</v>
      </c>
      <c r="G250" s="30"/>
      <c r="H250" s="30"/>
    </row>
    <row r="251" spans="1:8" ht="14.25">
      <c r="A251" s="133">
        <v>2.5</v>
      </c>
      <c r="B251" s="133" t="s">
        <v>365</v>
      </c>
      <c r="C251" s="133" t="s">
        <v>71</v>
      </c>
      <c r="D251" s="135" t="s">
        <v>72</v>
      </c>
      <c r="E251" s="99" t="s">
        <v>366</v>
      </c>
      <c r="F251" s="106" t="s">
        <v>92</v>
      </c>
      <c r="G251" s="30"/>
      <c r="H251" s="30"/>
    </row>
    <row r="252" spans="1:8" ht="14.25">
      <c r="A252" s="131"/>
      <c r="B252" s="131"/>
      <c r="C252" s="131"/>
      <c r="D252" s="131"/>
      <c r="E252" s="101" t="s">
        <v>367</v>
      </c>
      <c r="F252" s="106" t="s">
        <v>92</v>
      </c>
      <c r="G252" s="30"/>
      <c r="H252" s="30"/>
    </row>
    <row r="253" spans="1:8" ht="14.25">
      <c r="A253" s="131"/>
      <c r="B253" s="131"/>
      <c r="C253" s="131"/>
      <c r="D253" s="131"/>
      <c r="E253" s="101" t="s">
        <v>368</v>
      </c>
      <c r="F253" s="106" t="s">
        <v>92</v>
      </c>
      <c r="G253" s="30"/>
      <c r="H253" s="30"/>
    </row>
    <row r="254" spans="1:8" ht="14.25">
      <c r="A254" s="131"/>
      <c r="B254" s="131"/>
      <c r="C254" s="131"/>
      <c r="D254" s="131"/>
      <c r="E254" s="101" t="s">
        <v>369</v>
      </c>
      <c r="F254" s="106" t="s">
        <v>92</v>
      </c>
      <c r="G254" s="30"/>
      <c r="H254" s="30"/>
    </row>
    <row r="255" spans="1:8" ht="14.25">
      <c r="A255" s="131"/>
      <c r="B255" s="131"/>
      <c r="C255" s="131"/>
      <c r="D255" s="131"/>
      <c r="E255" s="101" t="s">
        <v>370</v>
      </c>
      <c r="F255" s="106" t="s">
        <v>92</v>
      </c>
      <c r="G255" s="30"/>
      <c r="H255" s="30"/>
    </row>
    <row r="256" spans="1:8" ht="14.25">
      <c r="A256" s="131"/>
      <c r="B256" s="131"/>
      <c r="C256" s="131"/>
      <c r="D256" s="131"/>
      <c r="E256" s="101" t="s">
        <v>371</v>
      </c>
      <c r="F256" s="106" t="s">
        <v>92</v>
      </c>
      <c r="G256" s="30"/>
      <c r="H256" s="30"/>
    </row>
    <row r="257" spans="1:8" ht="14.25">
      <c r="A257" s="131"/>
      <c r="B257" s="131"/>
      <c r="C257" s="131"/>
      <c r="D257" s="131"/>
      <c r="E257" s="101" t="s">
        <v>372</v>
      </c>
      <c r="F257" s="106" t="s">
        <v>92</v>
      </c>
      <c r="G257" s="30"/>
      <c r="H257" s="30"/>
    </row>
    <row r="258" spans="1:8" ht="14.25">
      <c r="A258" s="131"/>
      <c r="B258" s="131"/>
      <c r="C258" s="131"/>
      <c r="D258" s="131"/>
      <c r="E258" s="101" t="s">
        <v>373</v>
      </c>
      <c r="F258" s="106" t="s">
        <v>92</v>
      </c>
      <c r="G258" s="30"/>
      <c r="H258" s="30"/>
    </row>
    <row r="259" spans="1:8" ht="14.25">
      <c r="A259" s="131"/>
      <c r="B259" s="131"/>
      <c r="C259" s="131"/>
      <c r="D259" s="131"/>
      <c r="E259" s="101" t="s">
        <v>374</v>
      </c>
      <c r="F259" s="106" t="s">
        <v>92</v>
      </c>
      <c r="G259" s="30"/>
      <c r="H259" s="30"/>
    </row>
    <row r="260" spans="1:8" ht="14.25">
      <c r="A260" s="131"/>
      <c r="B260" s="131"/>
      <c r="C260" s="131"/>
      <c r="D260" s="131"/>
      <c r="E260" s="101" t="s">
        <v>375</v>
      </c>
      <c r="F260" s="106" t="s">
        <v>92</v>
      </c>
      <c r="G260" s="30"/>
      <c r="H260" s="30"/>
    </row>
    <row r="261" spans="1:8" ht="14.25">
      <c r="A261" s="131"/>
      <c r="B261" s="131"/>
      <c r="C261" s="131"/>
      <c r="D261" s="131"/>
      <c r="E261" s="101" t="s">
        <v>376</v>
      </c>
      <c r="F261" s="106" t="s">
        <v>92</v>
      </c>
      <c r="G261" s="30"/>
      <c r="H261" s="30"/>
    </row>
    <row r="262" spans="1:8" ht="14.25">
      <c r="A262" s="131"/>
      <c r="B262" s="131"/>
      <c r="C262" s="131"/>
      <c r="D262" s="131"/>
      <c r="E262" s="101" t="s">
        <v>377</v>
      </c>
      <c r="F262" s="106" t="s">
        <v>92</v>
      </c>
      <c r="G262" s="30"/>
      <c r="H262" s="30"/>
    </row>
    <row r="263" spans="1:8" ht="14.25">
      <c r="A263" s="132"/>
      <c r="B263" s="132"/>
      <c r="C263" s="132"/>
      <c r="D263" s="132"/>
      <c r="E263" s="101" t="s">
        <v>378</v>
      </c>
      <c r="F263" s="106" t="s">
        <v>92</v>
      </c>
      <c r="G263" s="30"/>
      <c r="H263" s="30"/>
    </row>
    <row r="264" spans="1:8">
      <c r="A264" s="133">
        <v>2.6</v>
      </c>
      <c r="B264" s="133" t="s">
        <v>379</v>
      </c>
      <c r="C264" s="133" t="s">
        <v>73</v>
      </c>
      <c r="D264" s="135" t="s">
        <v>74</v>
      </c>
      <c r="E264" s="109" t="s">
        <v>380</v>
      </c>
      <c r="F264" s="106" t="s">
        <v>92</v>
      </c>
      <c r="G264" s="30"/>
      <c r="H264" s="30"/>
    </row>
    <row r="265" spans="1:8">
      <c r="A265" s="131"/>
      <c r="B265" s="131"/>
      <c r="C265" s="131"/>
      <c r="D265" s="131"/>
      <c r="E265" s="110" t="s">
        <v>381</v>
      </c>
      <c r="F265" s="106" t="s">
        <v>92</v>
      </c>
      <c r="G265" s="30"/>
      <c r="H265" s="30"/>
    </row>
    <row r="266" spans="1:8">
      <c r="A266" s="132"/>
      <c r="B266" s="132"/>
      <c r="C266" s="132"/>
      <c r="D266" s="132"/>
      <c r="E266" s="110" t="s">
        <v>382</v>
      </c>
      <c r="F266" s="106" t="s">
        <v>92</v>
      </c>
      <c r="G266" s="30"/>
      <c r="H266" s="30"/>
    </row>
  </sheetData>
  <mergeCells count="67">
    <mergeCell ref="D251:D263"/>
    <mergeCell ref="D264:D266"/>
    <mergeCell ref="D186:D195"/>
    <mergeCell ref="D196:D215"/>
    <mergeCell ref="D216:D224"/>
    <mergeCell ref="D225:D237"/>
    <mergeCell ref="D238:D250"/>
    <mergeCell ref="D69:D93"/>
    <mergeCell ref="D94:D115"/>
    <mergeCell ref="D116:D139"/>
    <mergeCell ref="D140:D176"/>
    <mergeCell ref="D177:D185"/>
    <mergeCell ref="B264:B266"/>
    <mergeCell ref="C11:C34"/>
    <mergeCell ref="C35:C57"/>
    <mergeCell ref="C58:C68"/>
    <mergeCell ref="C69:C93"/>
    <mergeCell ref="C94:C115"/>
    <mergeCell ref="C116:C139"/>
    <mergeCell ref="C140:C176"/>
    <mergeCell ref="C177:C185"/>
    <mergeCell ref="C186:C195"/>
    <mergeCell ref="C196:C215"/>
    <mergeCell ref="C216:C224"/>
    <mergeCell ref="C225:C237"/>
    <mergeCell ref="C238:C250"/>
    <mergeCell ref="C251:C263"/>
    <mergeCell ref="C264:C266"/>
    <mergeCell ref="A251:A263"/>
    <mergeCell ref="A264:A266"/>
    <mergeCell ref="B11:B34"/>
    <mergeCell ref="B35:B57"/>
    <mergeCell ref="B58:B68"/>
    <mergeCell ref="B69:B93"/>
    <mergeCell ref="B94:B115"/>
    <mergeCell ref="B116:B139"/>
    <mergeCell ref="B140:B176"/>
    <mergeCell ref="B177:B185"/>
    <mergeCell ref="B186:B195"/>
    <mergeCell ref="B196:B215"/>
    <mergeCell ref="B216:B224"/>
    <mergeCell ref="B225:B237"/>
    <mergeCell ref="B238:B250"/>
    <mergeCell ref="B251:B263"/>
    <mergeCell ref="A186:A195"/>
    <mergeCell ref="A196:A215"/>
    <mergeCell ref="A216:A224"/>
    <mergeCell ref="A225:A237"/>
    <mergeCell ref="A238:A250"/>
    <mergeCell ref="A69:A93"/>
    <mergeCell ref="A94:A115"/>
    <mergeCell ref="A116:A139"/>
    <mergeCell ref="A140:A176"/>
    <mergeCell ref="A177:A185"/>
    <mergeCell ref="B6:D6"/>
    <mergeCell ref="B7:D7"/>
    <mergeCell ref="A11:A34"/>
    <mergeCell ref="A35:A57"/>
    <mergeCell ref="A58:A68"/>
    <mergeCell ref="D11:D34"/>
    <mergeCell ref="D35:D57"/>
    <mergeCell ref="D58:D68"/>
    <mergeCell ref="C1:E1"/>
    <mergeCell ref="B2:D2"/>
    <mergeCell ref="B3:D3"/>
    <mergeCell ref="B4:D4"/>
    <mergeCell ref="B5:D5"/>
  </mergeCells>
  <conditionalFormatting sqref="F11:F266">
    <cfRule type="cellIs" dxfId="3" priority="1" operator="equal">
      <formula>"Blocked"</formula>
    </cfRule>
    <cfRule type="cellIs" dxfId="2" priority="2" operator="equal">
      <formula>"Fail"</formula>
    </cfRule>
    <cfRule type="cellIs" dxfId="1" priority="3" operator="equal">
      <formula>"Pass"</formula>
    </cfRule>
  </conditionalFormatting>
  <dataValidations disablePrompts="1" count="1">
    <dataValidation type="list" allowBlank="1" showInputMessage="1" showErrorMessage="1" sqref="F11:F266" xr:uid="{00000000-0002-0000-0300-000000000000}">
      <formula1>$F$11:$F$266</formula1>
    </dataValidation>
  </dataValidations>
  <printOptions horizontalCentered="1" verticalCentered="1"/>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containsText" priority="4" operator="containsText" id="{6EC5DA78-CC0B-4051-9D5B-FEE24F17E0B8}">
            <xm:f>NOT(ISERROR(SEARCH($F$21,F116)))</xm:f>
            <xm:f>$F$21</xm:f>
            <x14:dxf>
              <font>
                <b/>
                <i val="0"/>
                <color theme="2"/>
              </font>
              <fill>
                <patternFill patternType="solid">
                  <bgColor rgb="FF00B050"/>
                </patternFill>
              </fill>
            </x14:dxf>
          </x14:cfRule>
          <xm:sqref>F116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9"/>
  <sheetViews>
    <sheetView zoomScale="85" zoomScaleNormal="85" workbookViewId="0">
      <selection activeCell="B102" sqref="B102"/>
    </sheetView>
  </sheetViews>
  <sheetFormatPr defaultColWidth="14.42578125" defaultRowHeight="15" customHeight="1"/>
  <cols>
    <col min="1" max="1" width="3.140625" style="2" customWidth="1"/>
    <col min="2" max="2" width="29.28515625" style="2" customWidth="1"/>
    <col min="3" max="3" width="21.7109375" style="2" customWidth="1"/>
    <col min="4" max="9" width="14.28515625" style="2" customWidth="1"/>
    <col min="10" max="10" width="17" style="2" customWidth="1"/>
    <col min="11" max="11" width="69.5703125" style="2" customWidth="1"/>
    <col min="12" max="12" width="14.28515625" style="2" customWidth="1"/>
    <col min="13" max="13" width="40.7109375" style="2" customWidth="1"/>
    <col min="14" max="14" width="28.140625" style="2" customWidth="1"/>
    <col min="15" max="15" width="21.28515625" style="2" customWidth="1"/>
    <col min="16" max="16" width="30.7109375" style="2" customWidth="1"/>
    <col min="17" max="17" width="25" style="2" customWidth="1"/>
    <col min="18" max="19" width="14.28515625" style="2" customWidth="1"/>
    <col min="20" max="27" width="12.7109375" style="2" customWidth="1"/>
    <col min="28" max="16384" width="14.42578125" style="2"/>
  </cols>
  <sheetData>
    <row r="1" spans="1:27" ht="30" customHeight="1">
      <c r="C1" s="137" t="s">
        <v>383</v>
      </c>
      <c r="D1" s="138"/>
      <c r="E1" s="138"/>
    </row>
    <row r="2" spans="1:27" ht="8.25" customHeight="1"/>
    <row r="3" spans="1:27" ht="30" customHeight="1">
      <c r="B3" s="139" t="s">
        <v>384</v>
      </c>
      <c r="C3" s="140"/>
      <c r="D3" s="140"/>
      <c r="E3" s="140"/>
      <c r="F3" s="140"/>
      <c r="G3" s="140"/>
      <c r="H3" s="141"/>
      <c r="O3" s="66" t="s">
        <v>385</v>
      </c>
    </row>
    <row r="4" spans="1:27" ht="15.75" customHeight="1">
      <c r="B4" s="48" t="s">
        <v>386</v>
      </c>
      <c r="C4" s="142" t="s">
        <v>576</v>
      </c>
      <c r="D4" s="143"/>
      <c r="E4" s="143"/>
      <c r="F4" s="143"/>
      <c r="G4" s="143"/>
      <c r="H4" s="144"/>
      <c r="O4" s="67"/>
    </row>
    <row r="5" spans="1:27" ht="15.75" customHeight="1">
      <c r="B5" s="49" t="s">
        <v>388</v>
      </c>
      <c r="C5" s="145" t="s">
        <v>387</v>
      </c>
      <c r="D5" s="146"/>
      <c r="E5" s="146"/>
      <c r="F5" s="146"/>
      <c r="G5" s="146"/>
      <c r="H5" s="147"/>
      <c r="J5" s="68" t="s">
        <v>389</v>
      </c>
      <c r="K5" s="68" t="s">
        <v>390</v>
      </c>
      <c r="O5" s="69"/>
    </row>
    <row r="6" spans="1:27" ht="15.75" customHeight="1">
      <c r="B6" s="49" t="s">
        <v>391</v>
      </c>
      <c r="C6" s="145">
        <v>1</v>
      </c>
      <c r="D6" s="146"/>
      <c r="E6" s="146"/>
      <c r="F6" s="146"/>
      <c r="G6" s="146"/>
      <c r="H6" s="147"/>
      <c r="J6" s="70">
        <f>C14</f>
        <v>194</v>
      </c>
      <c r="K6" s="70" t="s">
        <v>78</v>
      </c>
      <c r="O6" s="71" t="s">
        <v>392</v>
      </c>
      <c r="P6" s="72" t="s">
        <v>393</v>
      </c>
      <c r="Q6" s="72" t="s">
        <v>394</v>
      </c>
      <c r="R6" s="67" t="s">
        <v>395</v>
      </c>
      <c r="S6" s="72"/>
    </row>
    <row r="7" spans="1:27" ht="15.75" customHeight="1">
      <c r="B7" s="49" t="s">
        <v>396</v>
      </c>
      <c r="C7" s="145" t="s">
        <v>575</v>
      </c>
      <c r="D7" s="146"/>
      <c r="E7" s="146"/>
      <c r="F7" s="146"/>
      <c r="G7" s="146"/>
      <c r="H7" s="147"/>
      <c r="J7" s="70">
        <f>D14</f>
        <v>20</v>
      </c>
      <c r="K7" s="70" t="s">
        <v>79</v>
      </c>
      <c r="O7" s="67"/>
      <c r="P7" s="67"/>
      <c r="Q7" s="67"/>
      <c r="R7" s="67"/>
      <c r="S7" s="67"/>
    </row>
    <row r="8" spans="1:27" ht="15.75" customHeight="1">
      <c r="B8" s="49" t="s">
        <v>397</v>
      </c>
      <c r="C8" s="145" t="s">
        <v>575</v>
      </c>
      <c r="D8" s="146"/>
      <c r="E8" s="146"/>
      <c r="F8" s="146"/>
      <c r="G8" s="146"/>
      <c r="H8" s="147"/>
      <c r="J8" s="70">
        <f>E14</f>
        <v>42</v>
      </c>
      <c r="K8" s="70" t="s">
        <v>81</v>
      </c>
    </row>
    <row r="9" spans="1:27" ht="15.75" customHeight="1">
      <c r="B9" s="50" t="s">
        <v>398</v>
      </c>
      <c r="C9" s="148" t="s">
        <v>399</v>
      </c>
      <c r="D9" s="149"/>
      <c r="E9" s="149"/>
      <c r="F9" s="149"/>
      <c r="G9" s="149"/>
      <c r="H9" s="150"/>
      <c r="J9" s="70">
        <f>G14</f>
        <v>0</v>
      </c>
      <c r="K9" s="70" t="s">
        <v>82</v>
      </c>
    </row>
    <row r="10" spans="1:27" ht="15" customHeight="1">
      <c r="B10" s="155" t="s">
        <v>400</v>
      </c>
      <c r="C10" s="156"/>
      <c r="D10" s="156"/>
      <c r="E10" s="156"/>
      <c r="F10" s="156"/>
      <c r="G10" s="156"/>
      <c r="H10" s="157"/>
      <c r="J10" s="70">
        <f>H14</f>
        <v>256</v>
      </c>
      <c r="K10" s="70" t="s">
        <v>401</v>
      </c>
    </row>
    <row r="11" spans="1:27" ht="13.5" customHeight="1">
      <c r="B11" s="158"/>
      <c r="C11" s="159"/>
      <c r="D11" s="159"/>
      <c r="E11" s="159"/>
      <c r="F11" s="159"/>
      <c r="G11" s="159"/>
      <c r="H11" s="160"/>
    </row>
    <row r="12" spans="1:27" ht="21" customHeight="1">
      <c r="B12" s="162" t="s">
        <v>402</v>
      </c>
      <c r="C12" s="51" t="s">
        <v>78</v>
      </c>
      <c r="D12" s="51" t="s">
        <v>79</v>
      </c>
      <c r="E12" s="51" t="s">
        <v>80</v>
      </c>
      <c r="F12" s="51" t="s">
        <v>81</v>
      </c>
      <c r="G12" s="51" t="s">
        <v>403</v>
      </c>
      <c r="H12" s="52" t="s">
        <v>401</v>
      </c>
    </row>
    <row r="13" spans="1:27" ht="48" customHeight="1">
      <c r="A13" s="53"/>
      <c r="B13" s="163"/>
      <c r="C13" s="54">
        <f>RTM!G3</f>
        <v>194</v>
      </c>
      <c r="D13" s="55">
        <f>RTM!G4</f>
        <v>20</v>
      </c>
      <c r="E13" s="56">
        <f>RTM!G5</f>
        <v>42</v>
      </c>
      <c r="F13" s="57">
        <f>RTM!G6</f>
        <v>0</v>
      </c>
      <c r="G13" s="57">
        <f>RTM!G7</f>
        <v>0</v>
      </c>
      <c r="H13" s="58">
        <f>RTM!G8</f>
        <v>256</v>
      </c>
      <c r="I13" s="53"/>
      <c r="J13" s="53"/>
      <c r="K13" s="53"/>
      <c r="L13" s="53"/>
      <c r="M13" s="73"/>
      <c r="N13" s="53"/>
      <c r="O13" s="53"/>
      <c r="P13" s="53"/>
      <c r="Q13" s="53"/>
      <c r="R13" s="53"/>
      <c r="S13" s="53"/>
      <c r="T13" s="53"/>
      <c r="U13" s="53"/>
      <c r="V13" s="53"/>
      <c r="W13" s="53"/>
      <c r="X13" s="53"/>
      <c r="Y13" s="53"/>
      <c r="Z13" s="53"/>
      <c r="AA13" s="53"/>
    </row>
    <row r="14" spans="1:27" ht="18.75">
      <c r="B14" s="59" t="s">
        <v>404</v>
      </c>
      <c r="C14" s="60">
        <f>SUM(C13)</f>
        <v>194</v>
      </c>
      <c r="D14" s="61">
        <f>SUM(D13)</f>
        <v>20</v>
      </c>
      <c r="E14" s="60">
        <f>SUM(E13)</f>
        <v>42</v>
      </c>
      <c r="F14" s="60"/>
      <c r="G14" s="60">
        <f>SUM(G13)</f>
        <v>0</v>
      </c>
      <c r="H14" s="62">
        <f>SUM(H13)</f>
        <v>256</v>
      </c>
      <c r="N14" s="74"/>
      <c r="O14" s="74"/>
      <c r="P14" s="74"/>
      <c r="Q14" s="74"/>
      <c r="R14" s="74"/>
      <c r="S14" s="74"/>
    </row>
    <row r="15" spans="1:27" ht="15.75" customHeight="1">
      <c r="B15" s="63"/>
      <c r="C15" s="63"/>
      <c r="D15" s="63"/>
      <c r="E15" s="63"/>
      <c r="F15" s="63"/>
      <c r="G15" s="63"/>
      <c r="H15" s="63"/>
      <c r="N15" s="74"/>
      <c r="O15" s="74"/>
      <c r="P15" s="74"/>
      <c r="Q15" s="74"/>
      <c r="R15" s="74"/>
      <c r="S15" s="74"/>
    </row>
    <row r="16" spans="1:27" ht="15.75" customHeight="1">
      <c r="B16" s="63"/>
      <c r="C16" s="63"/>
      <c r="D16" s="63"/>
      <c r="E16" s="63"/>
      <c r="F16" s="63"/>
      <c r="G16" s="63"/>
      <c r="H16" s="63"/>
    </row>
    <row r="17" spans="2:8" ht="15.75" customHeight="1">
      <c r="B17" s="151" t="s">
        <v>405</v>
      </c>
      <c r="C17" s="152"/>
      <c r="D17" s="152"/>
      <c r="E17" s="152"/>
      <c r="F17" s="152"/>
      <c r="G17" s="152"/>
      <c r="H17" s="153"/>
    </row>
    <row r="18" spans="2:8" ht="15.75" customHeight="1">
      <c r="B18" s="154" t="s">
        <v>406</v>
      </c>
      <c r="C18" s="152"/>
      <c r="D18" s="153"/>
      <c r="E18" s="64"/>
      <c r="F18" s="64"/>
      <c r="G18" s="64" t="s">
        <v>407</v>
      </c>
      <c r="H18" s="64" t="s">
        <v>408</v>
      </c>
    </row>
    <row r="19" spans="2:8" ht="15.75" customHeight="1">
      <c r="B19" s="161" t="s">
        <v>409</v>
      </c>
      <c r="C19" s="152"/>
      <c r="D19" s="153"/>
      <c r="E19" s="65"/>
      <c r="F19" s="65"/>
      <c r="G19" s="65" t="s">
        <v>410</v>
      </c>
      <c r="H19" s="65" t="s">
        <v>410</v>
      </c>
    </row>
    <row r="20" spans="2:8" ht="15.75" customHeight="1">
      <c r="B20" s="161" t="s">
        <v>411</v>
      </c>
      <c r="C20" s="152"/>
      <c r="D20" s="153"/>
      <c r="E20" s="65"/>
      <c r="F20" s="65"/>
      <c r="G20" s="65" t="s">
        <v>410</v>
      </c>
      <c r="H20" s="65" t="s">
        <v>410</v>
      </c>
    </row>
    <row r="21" spans="2:8" ht="15.75" customHeight="1"/>
    <row r="22" spans="2:8" ht="15.75" customHeight="1">
      <c r="B22" s="164"/>
      <c r="C22" s="178" t="s">
        <v>412</v>
      </c>
      <c r="D22" s="168" t="s">
        <v>413</v>
      </c>
      <c r="E22" s="169"/>
      <c r="F22" s="169"/>
      <c r="G22" s="169"/>
      <c r="H22" s="170"/>
    </row>
    <row r="23" spans="2:8" ht="15.75" customHeight="1">
      <c r="B23" s="165"/>
      <c r="C23" s="165"/>
      <c r="D23" s="171"/>
      <c r="E23" s="172"/>
      <c r="F23" s="172"/>
      <c r="G23" s="172"/>
      <c r="H23" s="173"/>
    </row>
    <row r="24" spans="2:8" ht="15.75" customHeight="1">
      <c r="B24" s="165"/>
      <c r="C24" s="165"/>
      <c r="D24" s="171"/>
      <c r="E24" s="172"/>
      <c r="F24" s="172"/>
      <c r="G24" s="172"/>
      <c r="H24" s="173"/>
    </row>
    <row r="25" spans="2:8" ht="15.75" customHeight="1">
      <c r="B25" s="166"/>
      <c r="C25" s="166"/>
      <c r="D25" s="174"/>
      <c r="E25" s="175"/>
      <c r="F25" s="175"/>
      <c r="G25" s="175"/>
      <c r="H25" s="176"/>
    </row>
    <row r="26" spans="2:8" ht="15.75" customHeight="1">
      <c r="B26" s="167" t="s">
        <v>414</v>
      </c>
      <c r="C26" s="179" t="s">
        <v>415</v>
      </c>
      <c r="D26" s="177" t="s">
        <v>416</v>
      </c>
      <c r="E26" s="169"/>
      <c r="F26" s="169"/>
      <c r="G26" s="169"/>
      <c r="H26" s="170"/>
    </row>
    <row r="27" spans="2:8" ht="15.75" customHeight="1">
      <c r="B27" s="165"/>
      <c r="C27" s="165"/>
      <c r="D27" s="171"/>
      <c r="E27" s="172"/>
      <c r="F27" s="172"/>
      <c r="G27" s="172"/>
      <c r="H27" s="173"/>
    </row>
    <row r="28" spans="2:8" ht="15.75" customHeight="1">
      <c r="B28" s="165"/>
      <c r="C28" s="165"/>
      <c r="D28" s="171"/>
      <c r="E28" s="172"/>
      <c r="F28" s="172"/>
      <c r="G28" s="172"/>
      <c r="H28" s="173"/>
    </row>
    <row r="29" spans="2:8" ht="15.75" customHeight="1">
      <c r="B29" s="166"/>
      <c r="C29" s="166"/>
      <c r="D29" s="174"/>
      <c r="E29" s="175"/>
      <c r="F29" s="175"/>
      <c r="G29" s="175"/>
      <c r="H29" s="176"/>
    </row>
    <row r="30" spans="2:8" ht="15.75" customHeight="1">
      <c r="B30" s="167" t="s">
        <v>414</v>
      </c>
      <c r="C30" s="179" t="s">
        <v>417</v>
      </c>
      <c r="D30" s="177" t="s">
        <v>418</v>
      </c>
      <c r="E30" s="169"/>
      <c r="F30" s="169"/>
      <c r="G30" s="169"/>
      <c r="H30" s="170"/>
    </row>
    <row r="31" spans="2:8" ht="15.75" customHeight="1">
      <c r="B31" s="165"/>
      <c r="C31" s="165"/>
      <c r="D31" s="171"/>
      <c r="E31" s="172"/>
      <c r="F31" s="172"/>
      <c r="G31" s="172"/>
      <c r="H31" s="173"/>
    </row>
    <row r="32" spans="2:8" ht="15.75" customHeight="1">
      <c r="B32" s="165"/>
      <c r="C32" s="165"/>
      <c r="D32" s="171"/>
      <c r="E32" s="172"/>
      <c r="F32" s="172"/>
      <c r="G32" s="172"/>
      <c r="H32" s="173"/>
    </row>
    <row r="33" spans="2:8" ht="15.75" customHeight="1">
      <c r="B33" s="166"/>
      <c r="C33" s="166"/>
      <c r="D33" s="174"/>
      <c r="E33" s="175"/>
      <c r="F33" s="175"/>
      <c r="G33" s="175"/>
      <c r="H33" s="176"/>
    </row>
    <row r="34" spans="2:8" ht="15.75" customHeight="1">
      <c r="B34" s="167" t="s">
        <v>414</v>
      </c>
      <c r="C34" s="179" t="s">
        <v>419</v>
      </c>
      <c r="D34" s="177" t="s">
        <v>420</v>
      </c>
      <c r="E34" s="169"/>
      <c r="F34" s="169"/>
      <c r="G34" s="169"/>
      <c r="H34" s="170"/>
    </row>
    <row r="35" spans="2:8" ht="15.75" customHeight="1">
      <c r="B35" s="165"/>
      <c r="C35" s="165"/>
      <c r="D35" s="171"/>
      <c r="E35" s="172"/>
      <c r="F35" s="172"/>
      <c r="G35" s="172"/>
      <c r="H35" s="173"/>
    </row>
    <row r="36" spans="2:8" ht="15.75" customHeight="1">
      <c r="B36" s="165"/>
      <c r="C36" s="165"/>
      <c r="D36" s="171"/>
      <c r="E36" s="172"/>
      <c r="F36" s="172"/>
      <c r="G36" s="172"/>
      <c r="H36" s="173"/>
    </row>
    <row r="37" spans="2:8" ht="15.75" customHeight="1">
      <c r="B37" s="166"/>
      <c r="C37" s="166"/>
      <c r="D37" s="174"/>
      <c r="E37" s="175"/>
      <c r="F37" s="175"/>
      <c r="G37" s="175"/>
      <c r="H37" s="176"/>
    </row>
    <row r="38" spans="2:8" ht="15.75" customHeight="1">
      <c r="B38" s="167" t="s">
        <v>414</v>
      </c>
      <c r="C38" s="179" t="s">
        <v>421</v>
      </c>
      <c r="D38" s="177" t="s">
        <v>422</v>
      </c>
      <c r="E38" s="169"/>
      <c r="F38" s="169"/>
      <c r="G38" s="169"/>
      <c r="H38" s="170"/>
    </row>
    <row r="39" spans="2:8" ht="15.75" customHeight="1">
      <c r="B39" s="165"/>
      <c r="C39" s="165"/>
      <c r="D39" s="171"/>
      <c r="E39" s="172"/>
      <c r="F39" s="172"/>
      <c r="G39" s="172"/>
      <c r="H39" s="173"/>
    </row>
    <row r="40" spans="2:8" ht="15.75" customHeight="1">
      <c r="B40" s="165"/>
      <c r="C40" s="165"/>
      <c r="D40" s="171"/>
      <c r="E40" s="172"/>
      <c r="F40" s="172"/>
      <c r="G40" s="172"/>
      <c r="H40" s="173"/>
    </row>
    <row r="41" spans="2:8" ht="15.75" customHeight="1">
      <c r="B41" s="166"/>
      <c r="C41" s="166"/>
      <c r="D41" s="174"/>
      <c r="E41" s="175"/>
      <c r="F41" s="175"/>
      <c r="G41" s="175"/>
      <c r="H41" s="176"/>
    </row>
    <row r="42" spans="2:8" ht="15.75" customHeight="1">
      <c r="B42" s="167" t="s">
        <v>414</v>
      </c>
      <c r="C42" s="180" t="s">
        <v>423</v>
      </c>
      <c r="D42" s="177" t="s">
        <v>424</v>
      </c>
      <c r="E42" s="169"/>
      <c r="F42" s="169"/>
      <c r="G42" s="169"/>
      <c r="H42" s="170"/>
    </row>
    <row r="43" spans="2:8" ht="15.75" customHeight="1">
      <c r="B43" s="165"/>
      <c r="C43" s="165"/>
      <c r="D43" s="171"/>
      <c r="E43" s="172"/>
      <c r="F43" s="172"/>
      <c r="G43" s="172"/>
      <c r="H43" s="173"/>
    </row>
    <row r="44" spans="2:8" ht="15.75" customHeight="1">
      <c r="B44" s="165"/>
      <c r="C44" s="165"/>
      <c r="D44" s="171"/>
      <c r="E44" s="172"/>
      <c r="F44" s="172"/>
      <c r="G44" s="172"/>
      <c r="H44" s="173"/>
    </row>
    <row r="45" spans="2:8" ht="15.75" customHeight="1">
      <c r="B45" s="166"/>
      <c r="C45" s="166"/>
      <c r="D45" s="174"/>
      <c r="E45" s="175"/>
      <c r="F45" s="175"/>
      <c r="G45" s="175"/>
      <c r="H45" s="176"/>
    </row>
    <row r="46" spans="2:8" ht="15.75" customHeight="1">
      <c r="B46" s="167" t="s">
        <v>414</v>
      </c>
      <c r="C46" s="180" t="s">
        <v>425</v>
      </c>
      <c r="D46" s="177" t="s">
        <v>426</v>
      </c>
      <c r="E46" s="169"/>
      <c r="F46" s="169"/>
      <c r="G46" s="169"/>
      <c r="H46" s="170"/>
    </row>
    <row r="47" spans="2:8" ht="15.75" customHeight="1">
      <c r="B47" s="165"/>
      <c r="C47" s="165"/>
      <c r="D47" s="171"/>
      <c r="E47" s="172"/>
      <c r="F47" s="172"/>
      <c r="G47" s="172"/>
      <c r="H47" s="173"/>
    </row>
    <row r="48" spans="2:8" ht="15.75" customHeight="1">
      <c r="B48" s="165"/>
      <c r="C48" s="165"/>
      <c r="D48" s="171"/>
      <c r="E48" s="172"/>
      <c r="F48" s="172"/>
      <c r="G48" s="172"/>
      <c r="H48" s="173"/>
    </row>
    <row r="49" spans="2:8" ht="33.75" customHeight="1">
      <c r="B49" s="166"/>
      <c r="C49" s="166"/>
      <c r="D49" s="174"/>
      <c r="E49" s="175"/>
      <c r="F49" s="175"/>
      <c r="G49" s="175"/>
      <c r="H49" s="176"/>
    </row>
    <row r="50" spans="2:8" ht="15.75" customHeight="1">
      <c r="B50" s="167" t="s">
        <v>414</v>
      </c>
      <c r="C50" s="180" t="s">
        <v>427</v>
      </c>
      <c r="D50" s="177" t="s">
        <v>428</v>
      </c>
      <c r="E50" s="169"/>
      <c r="F50" s="169"/>
      <c r="G50" s="169"/>
      <c r="H50" s="170"/>
    </row>
    <row r="51" spans="2:8" ht="15.75" customHeight="1">
      <c r="B51" s="165"/>
      <c r="C51" s="165"/>
      <c r="D51" s="171"/>
      <c r="E51" s="172"/>
      <c r="F51" s="172"/>
      <c r="G51" s="172"/>
      <c r="H51" s="173"/>
    </row>
    <row r="52" spans="2:8" ht="15.75" customHeight="1">
      <c r="B52" s="165"/>
      <c r="C52" s="165"/>
      <c r="D52" s="171"/>
      <c r="E52" s="172"/>
      <c r="F52" s="172"/>
      <c r="G52" s="172"/>
      <c r="H52" s="173"/>
    </row>
    <row r="53" spans="2:8" ht="39" customHeight="1">
      <c r="B53" s="166"/>
      <c r="C53" s="166"/>
      <c r="D53" s="174"/>
      <c r="E53" s="175"/>
      <c r="F53" s="175"/>
      <c r="G53" s="175"/>
      <c r="H53" s="176"/>
    </row>
    <row r="54" spans="2:8" ht="15.75" customHeight="1"/>
    <row r="55" spans="2:8" ht="15.75" customHeight="1"/>
    <row r="56" spans="2:8" ht="15.75" customHeight="1"/>
    <row r="57" spans="2:8" ht="15.75" customHeight="1"/>
    <row r="58" spans="2:8" ht="15.75" customHeight="1"/>
    <row r="59" spans="2:8" ht="15.75" customHeight="1"/>
    <row r="60" spans="2:8" ht="15.75" customHeight="1"/>
    <row r="61" spans="2:8" ht="15.75" customHeight="1"/>
    <row r="62" spans="2:8" ht="15.75" customHeight="1"/>
    <row r="63" spans="2:8" ht="15.75" customHeight="1"/>
    <row r="64" spans="2:8" ht="15.75" customHeight="1"/>
    <row r="65" s="2" customFormat="1" ht="15.75" customHeight="1"/>
    <row r="66" s="2" customFormat="1" ht="15.75" customHeight="1"/>
    <row r="67" s="2" customFormat="1" ht="15.75" customHeight="1"/>
    <row r="68" s="2" customFormat="1" ht="15.75" customHeight="1"/>
    <row r="69" s="2" customFormat="1" ht="15.75" customHeight="1"/>
    <row r="70" s="2" customFormat="1" ht="15.75" customHeight="1"/>
    <row r="71" s="2" customFormat="1" ht="15.75" customHeight="1"/>
    <row r="72" s="2" customFormat="1" ht="15.75" customHeight="1"/>
    <row r="73" s="2" customFormat="1" ht="15.75" customHeight="1"/>
    <row r="74" s="2" customFormat="1" ht="15.75" customHeight="1"/>
    <row r="75" s="2" customFormat="1" ht="15.75" customHeight="1"/>
    <row r="76" s="2" customFormat="1" ht="15.75" customHeight="1"/>
    <row r="77" s="2" customFormat="1" ht="15.75" customHeight="1"/>
    <row r="78" s="2" customFormat="1" ht="15.75" customHeight="1"/>
    <row r="79" s="2" customFormat="1" ht="15.75" customHeight="1"/>
    <row r="80" s="2" customFormat="1" ht="15.75" customHeight="1"/>
    <row r="81" s="2" customFormat="1" ht="15.75" customHeight="1"/>
    <row r="82" s="2" customFormat="1" ht="15.75" customHeight="1"/>
    <row r="83" s="2" customFormat="1" ht="15.75" customHeight="1"/>
    <row r="84" s="2" customFormat="1" ht="15.75" customHeight="1"/>
    <row r="85" s="2" customFormat="1" ht="15.75" customHeight="1"/>
    <row r="86" s="2" customFormat="1" ht="15.75" customHeight="1"/>
    <row r="87" s="2" customFormat="1" ht="15.75" customHeight="1"/>
    <row r="88" s="2" customFormat="1" ht="15.75" customHeight="1"/>
    <row r="89" s="2" customFormat="1" ht="15.75" customHeight="1"/>
    <row r="90" s="2" customFormat="1" ht="15.75" customHeight="1"/>
    <row r="91" s="2" customFormat="1" ht="15.75" customHeight="1"/>
    <row r="92" s="2" customFormat="1" ht="15.75" customHeight="1"/>
    <row r="93" s="2" customFormat="1" ht="15.75" customHeight="1"/>
    <row r="94" s="2" customFormat="1" ht="15.75" customHeight="1"/>
    <row r="95" s="2" customFormat="1" ht="15.75" customHeight="1"/>
    <row r="96" s="2" customFormat="1" ht="15.75" customHeight="1"/>
    <row r="97" s="2" customFormat="1" ht="15.75" customHeight="1"/>
    <row r="98" s="2" customFormat="1" ht="15.75" customHeight="1"/>
    <row r="99" s="2" customFormat="1" ht="15.75" customHeight="1"/>
    <row r="100" s="2" customFormat="1" ht="15.75" customHeight="1"/>
    <row r="101" s="2" customFormat="1" ht="15.75" customHeight="1"/>
    <row r="102" s="2" customFormat="1" ht="15.75" customHeight="1"/>
    <row r="103" s="2" customFormat="1" ht="15.75" customHeight="1"/>
    <row r="104" s="2" customFormat="1" ht="15.75" customHeight="1"/>
    <row r="105" s="2" customFormat="1" ht="15.75" customHeight="1"/>
    <row r="106" s="2" customFormat="1" ht="15.75" customHeight="1"/>
    <row r="107" s="2" customFormat="1" ht="15.75" customHeight="1"/>
    <row r="108" s="2" customFormat="1" ht="15.75" customHeight="1"/>
    <row r="109" s="2" customFormat="1" ht="15.75" customHeight="1"/>
    <row r="110" s="2" customFormat="1" ht="15.75" customHeight="1"/>
    <row r="111" s="2" customFormat="1" ht="15.75" customHeight="1"/>
    <row r="112" s="2" customFormat="1" ht="15.75" customHeight="1"/>
    <row r="113" s="2" customFormat="1" ht="15.75" customHeight="1"/>
    <row r="114" s="2" customFormat="1" ht="15.75" customHeight="1"/>
    <row r="115" s="2" customFormat="1" ht="15.75" customHeight="1"/>
    <row r="116" s="2" customFormat="1" ht="15.75" customHeight="1"/>
    <row r="117" s="2" customFormat="1" ht="15.75" customHeight="1"/>
    <row r="118" s="2" customFormat="1" ht="15.75" customHeight="1"/>
    <row r="119" s="2" customFormat="1" ht="15.75" customHeight="1"/>
    <row r="120" s="2" customFormat="1" ht="15.75" customHeight="1"/>
    <row r="121" s="2" customFormat="1" ht="15.75" customHeight="1"/>
    <row r="122" s="2" customFormat="1" ht="15.75" customHeight="1"/>
    <row r="123" s="2" customFormat="1" ht="15.75" customHeight="1"/>
    <row r="124" s="2" customFormat="1" ht="15.75" customHeight="1"/>
    <row r="125" s="2" customFormat="1" ht="15.75" customHeight="1"/>
    <row r="126" s="2" customFormat="1" ht="15.75" customHeight="1"/>
    <row r="127" s="2" customFormat="1" ht="15.75" customHeight="1"/>
    <row r="128" s="2" customFormat="1" ht="15.75" customHeight="1"/>
    <row r="129" s="2" customFormat="1" ht="15.75" customHeight="1"/>
    <row r="130" s="2" customFormat="1" ht="15.75" customHeight="1"/>
    <row r="131" s="2" customFormat="1" ht="15.75" customHeight="1"/>
    <row r="132" s="2" customFormat="1" ht="15.75" customHeight="1"/>
    <row r="133" s="2" customFormat="1" ht="15.75" customHeight="1"/>
    <row r="134" s="2" customFormat="1" ht="15.75" customHeight="1"/>
    <row r="135" s="2" customFormat="1" ht="15.75" customHeight="1"/>
    <row r="136" s="2" customFormat="1" ht="15.75" customHeight="1"/>
    <row r="137" s="2" customFormat="1" ht="15.75" customHeight="1"/>
    <row r="138" s="2" customFormat="1" ht="15.75" customHeight="1"/>
    <row r="139" s="2" customFormat="1" ht="15.75" customHeight="1"/>
    <row r="140" s="2" customFormat="1" ht="15.75" customHeight="1"/>
    <row r="141" s="2" customFormat="1" ht="15.75" customHeight="1"/>
    <row r="142" s="2" customFormat="1" ht="15.75" customHeight="1"/>
    <row r="143" s="2" customFormat="1" ht="15.75" customHeight="1"/>
    <row r="144" s="2" customFormat="1" ht="15.75" customHeight="1"/>
    <row r="145" s="2" customFormat="1" ht="15.75" customHeight="1"/>
    <row r="146" s="2" customFormat="1" ht="15.75" customHeight="1"/>
    <row r="147" s="2" customFormat="1" ht="15.75" customHeight="1"/>
    <row r="148" s="2" customFormat="1" ht="15.75" customHeight="1"/>
    <row r="149" s="2" customFormat="1" ht="15.75" customHeight="1"/>
    <row r="150" s="2" customFormat="1" ht="15.75" customHeight="1"/>
    <row r="151" s="2" customFormat="1" ht="15.75" customHeight="1"/>
    <row r="152" s="2" customFormat="1" ht="15.75" customHeight="1"/>
    <row r="153" s="2" customFormat="1" ht="15.75" customHeight="1"/>
    <row r="154" s="2" customFormat="1" ht="15.75" customHeight="1"/>
    <row r="155" s="2" customFormat="1" ht="15.75" customHeight="1"/>
    <row r="156" s="2" customFormat="1" ht="15.75" customHeight="1"/>
    <row r="157" s="2" customFormat="1" ht="15.75" customHeight="1"/>
    <row r="158" s="2" customFormat="1" ht="15.75" customHeight="1"/>
    <row r="159" s="2" customFormat="1" ht="15.75" customHeight="1"/>
    <row r="160" s="2" customFormat="1" ht="15.75" customHeight="1"/>
    <row r="161" s="2" customFormat="1" ht="15.75" customHeight="1"/>
    <row r="162" s="2" customFormat="1" ht="15.75" customHeight="1"/>
    <row r="163" s="2" customFormat="1" ht="15.75" customHeight="1"/>
    <row r="164" s="2" customFormat="1" ht="15.75" customHeight="1"/>
    <row r="165" s="2" customFormat="1" ht="15.75" customHeight="1"/>
    <row r="166" s="2" customFormat="1" ht="15.75" customHeight="1"/>
    <row r="167" s="2" customFormat="1" ht="15.75" customHeight="1"/>
    <row r="168" s="2" customFormat="1" ht="15.75" customHeight="1"/>
    <row r="169" s="2" customFormat="1" ht="15.75" customHeight="1"/>
    <row r="170" s="2" customFormat="1" ht="15.75" customHeight="1"/>
    <row r="171" s="2" customFormat="1" ht="15.75" customHeight="1"/>
    <row r="172" s="2" customFormat="1" ht="15.75" customHeight="1"/>
    <row r="173" s="2" customFormat="1" ht="15.75" customHeight="1"/>
    <row r="174" s="2" customFormat="1" ht="15.75" customHeight="1"/>
    <row r="175" s="2" customFormat="1" ht="15.75" customHeight="1"/>
    <row r="176" s="2" customFormat="1" ht="15.75" customHeight="1"/>
    <row r="177" s="2" customFormat="1" ht="15.75" customHeight="1"/>
    <row r="178" s="2" customFormat="1" ht="15.75" customHeight="1"/>
    <row r="179" s="2" customFormat="1" ht="15.75" customHeight="1"/>
    <row r="180" s="2" customFormat="1" ht="15.75" customHeight="1"/>
    <row r="181" s="2" customFormat="1" ht="15.75" customHeight="1"/>
    <row r="182" s="2" customFormat="1" ht="15.75" customHeight="1"/>
    <row r="183" s="2" customFormat="1" ht="15.75" customHeight="1"/>
    <row r="184" s="2" customFormat="1" ht="15.75" customHeight="1"/>
    <row r="185" s="2" customFormat="1" ht="15.75" customHeight="1"/>
    <row r="186" s="2" customFormat="1" ht="15.75" customHeight="1"/>
    <row r="187" s="2" customFormat="1" ht="15.75" customHeight="1"/>
    <row r="188" s="2" customFormat="1" ht="15.75" customHeight="1"/>
    <row r="189" s="2" customFormat="1" ht="15.75" customHeight="1"/>
    <row r="190" s="2" customFormat="1" ht="15.75" customHeight="1"/>
    <row r="191" s="2" customFormat="1" ht="15.75" customHeight="1"/>
    <row r="192" s="2" customFormat="1" ht="15.75" customHeight="1"/>
    <row r="193" s="2" customFormat="1" ht="15.75" customHeight="1"/>
    <row r="194" s="2" customFormat="1" ht="15.75" customHeight="1"/>
    <row r="195" s="2" customFormat="1" ht="15.75" customHeight="1"/>
    <row r="196" s="2" customFormat="1" ht="15.75" customHeight="1"/>
    <row r="197" s="2" customFormat="1" ht="15.75" customHeight="1"/>
    <row r="198" s="2" customFormat="1" ht="15.75" customHeight="1"/>
    <row r="199" s="2" customFormat="1" ht="15.75" customHeight="1"/>
    <row r="200" s="2" customFormat="1" ht="15.75" customHeight="1"/>
    <row r="201" s="2" customFormat="1" ht="15.75" customHeight="1"/>
    <row r="202" s="2" customFormat="1" ht="15.75" customHeight="1"/>
    <row r="203" s="2" customFormat="1" ht="15.75" customHeight="1"/>
    <row r="204" s="2" customFormat="1" ht="15.75" customHeight="1"/>
    <row r="205" s="2" customFormat="1" ht="15.75" customHeight="1"/>
    <row r="206" s="2" customFormat="1" ht="15.75" customHeight="1"/>
    <row r="207" s="2" customFormat="1" ht="15.75" customHeight="1"/>
    <row r="208" s="2" customFormat="1" ht="15.75" customHeight="1"/>
    <row r="209" s="2" customFormat="1" ht="15.75" customHeight="1"/>
    <row r="210" s="2" customFormat="1" ht="15.75" customHeight="1"/>
    <row r="211" s="2" customFormat="1" ht="15.75" customHeight="1"/>
    <row r="212" s="2" customFormat="1" ht="15.75" customHeight="1"/>
    <row r="213" s="2" customFormat="1" ht="15.75" customHeight="1"/>
    <row r="214" s="2" customFormat="1" ht="15.75" customHeight="1"/>
    <row r="215" s="2" customFormat="1" ht="15.75" customHeight="1"/>
    <row r="216" s="2" customFormat="1" ht="15.75" customHeight="1"/>
    <row r="217" s="2" customFormat="1" ht="15.75" customHeight="1"/>
    <row r="218" s="2" customFormat="1" ht="15.75" customHeight="1"/>
    <row r="219" s="2" customFormat="1" ht="15.75" customHeight="1"/>
    <row r="220" s="2" customFormat="1" ht="15.75" customHeight="1"/>
    <row r="221" s="2" customFormat="1" ht="15.75" customHeight="1"/>
    <row r="222" s="2" customFormat="1" ht="15.75" customHeight="1"/>
    <row r="223" s="2" customFormat="1" ht="15.75" customHeight="1"/>
    <row r="224" s="2" customFormat="1" ht="15.75" customHeight="1"/>
    <row r="225" s="2" customFormat="1" ht="15.75" customHeight="1"/>
    <row r="226" s="2" customFormat="1" ht="15.75" customHeight="1"/>
    <row r="227" s="2" customFormat="1" ht="15.75" customHeight="1"/>
    <row r="228" s="2" customFormat="1" ht="15.75" customHeight="1"/>
    <row r="229" s="2" customFormat="1" ht="15.75" customHeight="1"/>
    <row r="230" s="2" customFormat="1" ht="15.75" customHeight="1"/>
    <row r="231" s="2" customFormat="1" ht="15.75" customHeight="1"/>
    <row r="232" s="2" customFormat="1" ht="15.75" customHeight="1"/>
    <row r="233" s="2" customFormat="1" ht="15.75" customHeight="1"/>
    <row r="234" s="2" customFormat="1" ht="15.75" customHeight="1"/>
    <row r="235" s="2" customFormat="1" ht="15.75" customHeight="1"/>
    <row r="236" s="2" customFormat="1" ht="15.75" customHeight="1"/>
    <row r="237" s="2" customFormat="1" ht="15.75" customHeight="1"/>
    <row r="238" s="2" customFormat="1" ht="15.75" customHeight="1"/>
    <row r="239" s="2" customFormat="1" ht="15.75" customHeight="1"/>
    <row r="240" s="2" customFormat="1" ht="15.75" customHeight="1"/>
    <row r="241" s="2" customFormat="1" ht="15.75" customHeight="1"/>
    <row r="242" s="2" customFormat="1" ht="15.75" customHeight="1"/>
    <row r="243" s="2" customFormat="1" ht="15.75" customHeight="1"/>
    <row r="244" s="2" customFormat="1" ht="15.75" customHeight="1"/>
    <row r="245" s="2" customFormat="1" ht="15.75" customHeight="1"/>
    <row r="246" s="2" customFormat="1" ht="15.75" customHeight="1"/>
    <row r="247" s="2" customFormat="1" ht="15.75" customHeight="1"/>
    <row r="248" s="2" customFormat="1" ht="15.75" customHeight="1"/>
    <row r="249" s="2" customFormat="1" ht="15.75" customHeight="1"/>
    <row r="250" s="2" customFormat="1" ht="15.75" customHeight="1"/>
    <row r="251" s="2" customFormat="1" ht="15.75" customHeight="1"/>
    <row r="252" s="2" customFormat="1" ht="15.75" customHeight="1"/>
    <row r="253" s="2" customFormat="1" ht="15.75" customHeight="1"/>
    <row r="254" s="2" customFormat="1" ht="15.75" customHeight="1"/>
    <row r="255" s="2" customFormat="1" ht="15.75" customHeight="1"/>
    <row r="256" s="2" customFormat="1" ht="15.75" customHeight="1"/>
    <row r="257" s="2" customFormat="1" ht="15.75" customHeight="1"/>
    <row r="258" s="2" customFormat="1" ht="15.75" customHeight="1"/>
    <row r="259" s="2" customFormat="1" ht="15.75" customHeight="1"/>
    <row r="260" s="2" customFormat="1" ht="15.75" customHeight="1"/>
    <row r="261" s="2" customFormat="1" ht="15.75" customHeight="1"/>
    <row r="262" s="2" customFormat="1" ht="15.75" customHeight="1"/>
    <row r="263" s="2" customFormat="1" ht="15.75" customHeight="1"/>
    <row r="264" s="2" customFormat="1" ht="15.75" customHeight="1"/>
    <row r="265" s="2" customFormat="1" ht="15.75" customHeight="1"/>
    <row r="266" s="2" customFormat="1" ht="15.75" customHeight="1"/>
    <row r="267" s="2" customFormat="1" ht="15.75" customHeight="1"/>
    <row r="268" s="2" customFormat="1" ht="15.75" customHeight="1"/>
    <row r="269" s="2" customFormat="1" ht="15.75" customHeight="1"/>
    <row r="270" s="2" customFormat="1" ht="15.75" customHeight="1"/>
    <row r="271" s="2" customFormat="1" ht="15.75" customHeight="1"/>
    <row r="272" s="2" customFormat="1" ht="15.75" customHeight="1"/>
    <row r="273" s="2" customFormat="1" ht="15.75" customHeight="1"/>
    <row r="274" s="2" customFormat="1" ht="15.75" customHeight="1"/>
    <row r="275" s="2" customFormat="1" ht="15.75" customHeight="1"/>
    <row r="276" s="2" customFormat="1" ht="15.75" customHeight="1"/>
    <row r="277" s="2" customFormat="1" ht="15.75" customHeight="1"/>
    <row r="278" s="2" customFormat="1" ht="15.75" customHeight="1"/>
    <row r="279" s="2" customFormat="1" ht="15.75" customHeight="1"/>
    <row r="280" s="2" customFormat="1" ht="15.75" customHeight="1"/>
    <row r="281" s="2" customFormat="1" ht="15.75" customHeight="1"/>
    <row r="282" s="2" customFormat="1" ht="15.75" customHeight="1"/>
    <row r="283" s="2" customFormat="1" ht="15.75" customHeight="1"/>
    <row r="284" s="2" customFormat="1" ht="15.75" customHeight="1"/>
    <row r="285" s="2" customFormat="1" ht="15.75" customHeight="1"/>
    <row r="286" s="2" customFormat="1" ht="15.75" customHeight="1"/>
    <row r="287" s="2" customFormat="1" ht="15.75" customHeight="1"/>
    <row r="288" s="2" customFormat="1" ht="15.75" customHeight="1"/>
    <row r="289" s="2" customFormat="1" ht="15.75" customHeight="1"/>
    <row r="290" s="2" customFormat="1" ht="15.75" customHeight="1"/>
    <row r="291" s="2" customFormat="1" ht="15.75" customHeight="1"/>
    <row r="292" s="2" customFormat="1" ht="15.75" customHeight="1"/>
    <row r="293" s="2" customFormat="1" ht="15.75" customHeight="1"/>
    <row r="294" s="2" customFormat="1" ht="15.75" customHeight="1"/>
    <row r="295" s="2" customFormat="1" ht="15.75" customHeight="1"/>
    <row r="296" s="2" customFormat="1" ht="15.75" customHeight="1"/>
    <row r="297" s="2" customFormat="1" ht="15.75" customHeight="1"/>
    <row r="298" s="2" customFormat="1" ht="15.75" customHeight="1"/>
    <row r="299" s="2" customFormat="1" ht="15.75" customHeight="1"/>
    <row r="300" s="2" customFormat="1" ht="15.75" customHeight="1"/>
    <row r="301" s="2" customFormat="1" ht="15.75" customHeight="1"/>
    <row r="302" s="2" customFormat="1" ht="15.75" customHeight="1"/>
    <row r="303" s="2" customFormat="1" ht="15.75" customHeight="1"/>
    <row r="304" s="2" customFormat="1" ht="15.75" customHeight="1"/>
    <row r="305" s="2" customFormat="1" ht="15.75" customHeight="1"/>
    <row r="306" s="2" customFormat="1" ht="15.75" customHeight="1"/>
    <row r="307" s="2" customFormat="1" ht="15.75" customHeight="1"/>
    <row r="308" s="2" customFormat="1" ht="15.75" customHeight="1"/>
    <row r="309" s="2" customFormat="1" ht="15.75" customHeight="1"/>
    <row r="310" s="2" customFormat="1" ht="15.75" customHeight="1"/>
    <row r="311" s="2" customFormat="1" ht="15.75" customHeight="1"/>
    <row r="312" s="2" customFormat="1" ht="15.75" customHeight="1"/>
    <row r="313" s="2" customFormat="1" ht="15.75" customHeight="1"/>
    <row r="314" s="2" customFormat="1" ht="15.75" customHeight="1"/>
    <row r="315" s="2" customFormat="1" ht="15.75" customHeight="1"/>
    <row r="316" s="2" customFormat="1" ht="15.75" customHeight="1"/>
    <row r="317" s="2" customFormat="1" ht="15.75" customHeight="1"/>
    <row r="318" s="2" customFormat="1" ht="15.75" customHeight="1"/>
    <row r="319" s="2" customFormat="1" ht="15.75" customHeight="1"/>
    <row r="320" s="2" customFormat="1" ht="15.75" customHeight="1"/>
    <row r="321" s="2" customFormat="1" ht="15.75" customHeight="1"/>
    <row r="322" s="2" customFormat="1" ht="15.75" customHeight="1"/>
    <row r="323" s="2" customFormat="1" ht="15.75" customHeight="1"/>
    <row r="324" s="2" customFormat="1" ht="15.75" customHeight="1"/>
    <row r="325" s="2" customFormat="1" ht="15.75" customHeight="1"/>
    <row r="326" s="2" customFormat="1" ht="15.75" customHeight="1"/>
    <row r="327" s="2" customFormat="1" ht="15.75" customHeight="1"/>
    <row r="328" s="2" customFormat="1" ht="15.75" customHeight="1"/>
    <row r="329" s="2" customFormat="1" ht="15.75" customHeight="1"/>
    <row r="330" s="2" customFormat="1" ht="15.75" customHeight="1"/>
    <row r="331" s="2" customFormat="1" ht="15.75" customHeight="1"/>
    <row r="332" s="2" customFormat="1" ht="15.75" customHeight="1"/>
    <row r="333" s="2" customFormat="1" ht="15.75" customHeight="1"/>
    <row r="334" s="2" customFormat="1" ht="15.75" customHeight="1"/>
    <row r="335" s="2" customFormat="1" ht="15.75" customHeight="1"/>
    <row r="336" s="2" customFormat="1" ht="15.75" customHeight="1"/>
    <row r="337" s="2" customFormat="1" ht="15.75" customHeight="1"/>
    <row r="338" s="2" customFormat="1" ht="15.75" customHeight="1"/>
    <row r="339" s="2" customFormat="1" ht="15.75" customHeight="1"/>
    <row r="340" s="2" customFormat="1" ht="15.75" customHeight="1"/>
    <row r="341" s="2" customFormat="1" ht="15.75" customHeight="1"/>
    <row r="342" s="2" customFormat="1" ht="15.75" customHeight="1"/>
    <row r="343" s="2" customFormat="1" ht="15.75" customHeight="1"/>
    <row r="344" s="2" customFormat="1" ht="15.75" customHeight="1"/>
    <row r="345" s="2" customFormat="1" ht="15.75" customHeight="1"/>
    <row r="346" s="2" customFormat="1" ht="15.75" customHeight="1"/>
    <row r="347" s="2" customFormat="1" ht="15.75" customHeight="1"/>
    <row r="348" s="2" customFormat="1" ht="15.75" customHeight="1"/>
    <row r="349" s="2" customFormat="1" ht="15.75" customHeight="1"/>
    <row r="350" s="2" customFormat="1" ht="15.75" customHeight="1"/>
    <row r="351" s="2" customFormat="1" ht="15.75" customHeight="1"/>
    <row r="352" s="2" customFormat="1" ht="15.75" customHeight="1"/>
    <row r="353" s="2" customFormat="1" ht="15.75" customHeight="1"/>
    <row r="354" s="2" customFormat="1" ht="15.75" customHeight="1"/>
    <row r="355" s="2" customFormat="1" ht="15.75" customHeight="1"/>
    <row r="356" s="2" customFormat="1" ht="15.75" customHeight="1"/>
    <row r="357" s="2" customFormat="1" ht="15.75" customHeight="1"/>
    <row r="358" s="2" customFormat="1" ht="15.75" customHeight="1"/>
    <row r="359" s="2" customFormat="1" ht="15.75" customHeight="1"/>
    <row r="360" s="2" customFormat="1" ht="15.75" customHeight="1"/>
    <row r="361" s="2" customFormat="1" ht="15.75" customHeight="1"/>
    <row r="362" s="2" customFormat="1" ht="15.75" customHeight="1"/>
    <row r="363" s="2" customFormat="1" ht="15.75" customHeight="1"/>
    <row r="364" s="2" customFormat="1" ht="15.75" customHeight="1"/>
    <row r="365" s="2" customFormat="1" ht="15.75" customHeight="1"/>
    <row r="366" s="2" customFormat="1" ht="15.75" customHeight="1"/>
    <row r="367" s="2" customFormat="1" ht="15.75" customHeight="1"/>
    <row r="368" s="2" customFormat="1" ht="15.75" customHeight="1"/>
    <row r="369" s="2" customFormat="1" ht="15.75" customHeight="1"/>
    <row r="370" s="2" customFormat="1" ht="15.75" customHeight="1"/>
    <row r="371" s="2" customFormat="1" ht="15.75" customHeight="1"/>
    <row r="372" s="2" customFormat="1" ht="15.75" customHeight="1"/>
    <row r="373" s="2" customFormat="1" ht="15.75" customHeight="1"/>
    <row r="374" s="2" customFormat="1" ht="15.75" customHeight="1"/>
    <row r="375" s="2" customFormat="1" ht="15.75" customHeight="1"/>
    <row r="376" s="2" customFormat="1" ht="15.75" customHeight="1"/>
    <row r="377" s="2" customFormat="1" ht="15.75" customHeight="1"/>
    <row r="378" s="2" customFormat="1" ht="15.75" customHeight="1"/>
    <row r="379" s="2" customFormat="1" ht="15.75" customHeight="1"/>
    <row r="380" s="2" customFormat="1" ht="15.75" customHeight="1"/>
    <row r="381" s="2" customFormat="1" ht="15.75" customHeight="1"/>
    <row r="382" s="2" customFormat="1" ht="15.75" customHeight="1"/>
    <row r="383" s="2" customFormat="1" ht="15.75" customHeight="1"/>
    <row r="384" s="2" customFormat="1" ht="15.75" customHeight="1"/>
    <row r="385" s="2" customFormat="1" ht="15.75" customHeight="1"/>
    <row r="386" s="2" customFormat="1" ht="15.75" customHeight="1"/>
    <row r="387" s="2" customFormat="1" ht="15.75" customHeight="1"/>
    <row r="388" s="2" customFormat="1" ht="15.75" customHeight="1"/>
    <row r="389" s="2" customFormat="1" ht="15.75" customHeight="1"/>
    <row r="390" s="2" customFormat="1" ht="15.75" customHeight="1"/>
    <row r="391" s="2" customFormat="1" ht="15.75" customHeight="1"/>
    <row r="392" s="2" customFormat="1" ht="15.75" customHeight="1"/>
    <row r="393" s="2" customFormat="1" ht="15.75" customHeight="1"/>
    <row r="394" s="2" customFormat="1" ht="15.75" customHeight="1"/>
    <row r="395" s="2" customFormat="1" ht="15.75" customHeight="1"/>
    <row r="396" s="2" customFormat="1" ht="15.75" customHeight="1"/>
    <row r="397" s="2" customFormat="1" ht="15.75" customHeight="1"/>
    <row r="398" s="2" customFormat="1" ht="15.75" customHeight="1"/>
    <row r="399" s="2" customFormat="1" ht="15.75" customHeight="1"/>
    <row r="400" s="2" customFormat="1" ht="15.75" customHeight="1"/>
    <row r="401" s="2" customFormat="1" ht="15.75" customHeight="1"/>
    <row r="402" s="2" customFormat="1" ht="15.75" customHeight="1"/>
    <row r="403" s="2" customFormat="1" ht="15.75" customHeight="1"/>
    <row r="404" s="2" customFormat="1" ht="15.75" customHeight="1"/>
    <row r="405" s="2" customFormat="1" ht="15.75" customHeight="1"/>
    <row r="406" s="2" customFormat="1" ht="15.75" customHeight="1"/>
    <row r="407" s="2" customFormat="1" ht="15.75" customHeight="1"/>
    <row r="408" s="2" customFormat="1" ht="15.75" customHeight="1"/>
    <row r="409" s="2" customFormat="1" ht="15.75" customHeight="1"/>
    <row r="410" s="2" customFormat="1" ht="15.75" customHeight="1"/>
    <row r="411" s="2" customFormat="1" ht="15.75" customHeight="1"/>
    <row r="412" s="2" customFormat="1" ht="15.75" customHeight="1"/>
    <row r="413" s="2" customFormat="1" ht="15.75" customHeight="1"/>
    <row r="414" s="2" customFormat="1" ht="15.75" customHeight="1"/>
    <row r="415" s="2" customFormat="1" ht="15.75" customHeight="1"/>
    <row r="416" s="2" customFormat="1" ht="15.75" customHeight="1"/>
    <row r="417" s="2" customFormat="1" ht="15.75" customHeight="1"/>
    <row r="418" s="2" customFormat="1" ht="15.75" customHeight="1"/>
    <row r="419" s="2" customFormat="1" ht="15.75" customHeight="1"/>
    <row r="420" s="2" customFormat="1" ht="15.75" customHeight="1"/>
    <row r="421" s="2" customFormat="1" ht="15.75" customHeight="1"/>
    <row r="422" s="2" customFormat="1" ht="15.75" customHeight="1"/>
    <row r="423" s="2" customFormat="1" ht="15.75" customHeight="1"/>
    <row r="424" s="2" customFormat="1" ht="15.75" customHeight="1"/>
    <row r="425" s="2" customFormat="1" ht="15.75" customHeight="1"/>
    <row r="426" s="2" customFormat="1" ht="15.75" customHeight="1"/>
    <row r="427" s="2" customFormat="1" ht="15.75" customHeight="1"/>
    <row r="428" s="2" customFormat="1" ht="15.75" customHeight="1"/>
    <row r="429" s="2" customFormat="1" ht="15.75" customHeight="1"/>
    <row r="430" s="2" customFormat="1" ht="15.75" customHeight="1"/>
    <row r="431" s="2" customFormat="1" ht="15.75" customHeight="1"/>
    <row r="432" s="2" customFormat="1" ht="15.75" customHeight="1"/>
    <row r="433" s="2" customFormat="1" ht="15.75" customHeight="1"/>
    <row r="434" s="2" customFormat="1" ht="15.75" customHeight="1"/>
    <row r="435" s="2" customFormat="1" ht="15.75" customHeight="1"/>
    <row r="436" s="2" customFormat="1" ht="15.75" customHeight="1"/>
    <row r="437" s="2" customFormat="1" ht="15.75" customHeight="1"/>
    <row r="438" s="2" customFormat="1" ht="15.75" customHeight="1"/>
    <row r="439" s="2" customFormat="1" ht="15.75" customHeight="1"/>
    <row r="440" s="2" customFormat="1" ht="15.75" customHeight="1"/>
    <row r="441" s="2" customFormat="1" ht="15.75" customHeight="1"/>
    <row r="442" s="2" customFormat="1" ht="15.75" customHeight="1"/>
    <row r="443" s="2" customFormat="1" ht="15.75" customHeight="1"/>
    <row r="444" s="2" customFormat="1" ht="15.75" customHeight="1"/>
    <row r="445" s="2" customFormat="1" ht="15.75" customHeight="1"/>
    <row r="446" s="2" customFormat="1" ht="15.75" customHeight="1"/>
    <row r="447" s="2" customFormat="1" ht="15.75" customHeight="1"/>
    <row r="448" s="2" customFormat="1" ht="15.75" customHeight="1"/>
    <row r="449" s="2" customFormat="1" ht="15.75" customHeight="1"/>
    <row r="450" s="2" customFormat="1" ht="15.75" customHeight="1"/>
    <row r="451" s="2" customFormat="1" ht="15.75" customHeight="1"/>
    <row r="452" s="2" customFormat="1" ht="15.75" customHeight="1"/>
    <row r="453" s="2" customFormat="1" ht="15.75" customHeight="1"/>
    <row r="454" s="2" customFormat="1" ht="15.75" customHeight="1"/>
    <row r="455" s="2" customFormat="1" ht="15.75" customHeight="1"/>
    <row r="456" s="2" customFormat="1" ht="15.75" customHeight="1"/>
    <row r="457" s="2" customFormat="1" ht="15.75" customHeight="1"/>
    <row r="458" s="2" customFormat="1" ht="15.75" customHeight="1"/>
    <row r="459" s="2" customFormat="1" ht="15.75" customHeight="1"/>
    <row r="460" s="2" customFormat="1" ht="15.75" customHeight="1"/>
    <row r="461" s="2" customFormat="1" ht="15.75" customHeight="1"/>
    <row r="462" s="2" customFormat="1" ht="15.75" customHeight="1"/>
    <row r="463" s="2" customFormat="1" ht="15.75" customHeight="1"/>
    <row r="464" s="2" customFormat="1" ht="15.75" customHeight="1"/>
    <row r="465" s="2" customFormat="1" ht="15.75" customHeight="1"/>
    <row r="466" s="2" customFormat="1" ht="15.75" customHeight="1"/>
    <row r="467" s="2" customFormat="1" ht="15.75" customHeight="1"/>
    <row r="468" s="2" customFormat="1" ht="15.75" customHeight="1"/>
    <row r="469" s="2" customFormat="1" ht="15.75" customHeight="1"/>
    <row r="470" s="2" customFormat="1" ht="15.75" customHeight="1"/>
    <row r="471" s="2" customFormat="1" ht="15.75" customHeight="1"/>
    <row r="472" s="2" customFormat="1" ht="15.75" customHeight="1"/>
    <row r="473" s="2" customFormat="1" ht="15.75" customHeight="1"/>
    <row r="474" s="2" customFormat="1" ht="15.75" customHeight="1"/>
    <row r="475" s="2" customFormat="1" ht="15.75" customHeight="1"/>
    <row r="476" s="2" customFormat="1" ht="15.75" customHeight="1"/>
    <row r="477" s="2" customFormat="1" ht="15.75" customHeight="1"/>
    <row r="478" s="2" customFormat="1" ht="15.75" customHeight="1"/>
    <row r="479" s="2" customFormat="1" ht="15.75" customHeight="1"/>
    <row r="480" s="2" customFormat="1" ht="15.75" customHeight="1"/>
    <row r="481" s="2" customFormat="1" ht="15.75" customHeight="1"/>
    <row r="482" s="2" customFormat="1" ht="15.75" customHeight="1"/>
    <row r="483" s="2" customFormat="1" ht="15.75" customHeight="1"/>
    <row r="484" s="2" customFormat="1" ht="15.75" customHeight="1"/>
    <row r="485" s="2" customFormat="1" ht="15.75" customHeight="1"/>
    <row r="486" s="2" customFormat="1" ht="15.75" customHeight="1"/>
    <row r="487" s="2" customFormat="1" ht="15.75" customHeight="1"/>
    <row r="488" s="2" customFormat="1" ht="15.75" customHeight="1"/>
    <row r="489" s="2" customFormat="1" ht="15.75" customHeight="1"/>
    <row r="490" s="2" customFormat="1" ht="15.75" customHeight="1"/>
    <row r="491" s="2" customFormat="1" ht="15.75" customHeight="1"/>
    <row r="492" s="2" customFormat="1" ht="15.75" customHeight="1"/>
    <row r="493" s="2" customFormat="1" ht="15.75" customHeight="1"/>
    <row r="494" s="2" customFormat="1" ht="15.75" customHeight="1"/>
    <row r="495" s="2" customFormat="1" ht="15.75" customHeight="1"/>
    <row r="496" s="2" customFormat="1" ht="15.75" customHeight="1"/>
    <row r="497" s="2" customFormat="1" ht="15.75" customHeight="1"/>
    <row r="498" s="2" customFormat="1" ht="15.75" customHeight="1"/>
    <row r="499" s="2" customFormat="1" ht="15.75" customHeight="1"/>
    <row r="500" s="2" customFormat="1" ht="15.75" customHeight="1"/>
    <row r="501" s="2" customFormat="1" ht="15.75" customHeight="1"/>
    <row r="502" s="2" customFormat="1" ht="15.75" customHeight="1"/>
    <row r="503" s="2" customFormat="1" ht="15.75" customHeight="1"/>
    <row r="504" s="2" customFormat="1" ht="15.75" customHeight="1"/>
    <row r="505" s="2" customFormat="1" ht="15.75" customHeight="1"/>
    <row r="506" s="2" customFormat="1" ht="15.75" customHeight="1"/>
    <row r="507" s="2" customFormat="1" ht="15.75" customHeight="1"/>
    <row r="508" s="2" customFormat="1" ht="15.75" customHeight="1"/>
    <row r="509" s="2" customFormat="1" ht="15.75" customHeight="1"/>
    <row r="510" s="2" customFormat="1" ht="15.75" customHeight="1"/>
    <row r="511" s="2" customFormat="1" ht="15.75" customHeight="1"/>
    <row r="512" s="2" customFormat="1" ht="15.75" customHeight="1"/>
    <row r="513" s="2" customFormat="1" ht="15.75" customHeight="1"/>
    <row r="514" s="2" customFormat="1" ht="15.75" customHeight="1"/>
    <row r="515" s="2" customFormat="1" ht="15.75" customHeight="1"/>
    <row r="516" s="2" customFormat="1" ht="15.75" customHeight="1"/>
    <row r="517" s="2" customFormat="1" ht="15.75" customHeight="1"/>
    <row r="518" s="2" customFormat="1" ht="15.75" customHeight="1"/>
    <row r="519" s="2" customFormat="1" ht="15.75" customHeight="1"/>
    <row r="520" s="2" customFormat="1" ht="15.75" customHeight="1"/>
    <row r="521" s="2" customFormat="1" ht="15.75" customHeight="1"/>
    <row r="522" s="2" customFormat="1" ht="15.75" customHeight="1"/>
    <row r="523" s="2" customFormat="1" ht="15.75" customHeight="1"/>
    <row r="524" s="2" customFormat="1" ht="15.75" customHeight="1"/>
    <row r="525" s="2" customFormat="1" ht="15.75" customHeight="1"/>
    <row r="526" s="2" customFormat="1" ht="15.75" customHeight="1"/>
    <row r="527" s="2" customFormat="1" ht="15.75" customHeight="1"/>
    <row r="528" s="2" customFormat="1" ht="15.75" customHeight="1"/>
    <row r="529" s="2" customFormat="1" ht="15.75" customHeight="1"/>
    <row r="530" s="2" customFormat="1" ht="15.75" customHeight="1"/>
    <row r="531" s="2" customFormat="1" ht="15.75" customHeight="1"/>
    <row r="532" s="2" customFormat="1" ht="15.75" customHeight="1"/>
    <row r="533" s="2" customFormat="1" ht="15.75" customHeight="1"/>
    <row r="534" s="2" customFormat="1" ht="15.75" customHeight="1"/>
    <row r="535" s="2" customFormat="1" ht="15.75" customHeight="1"/>
    <row r="536" s="2" customFormat="1" ht="15.75" customHeight="1"/>
    <row r="537" s="2" customFormat="1" ht="15.75" customHeight="1"/>
    <row r="538" s="2" customFormat="1" ht="15.75" customHeight="1"/>
    <row r="539" s="2" customFormat="1" ht="15.75" customHeight="1"/>
    <row r="540" s="2" customFormat="1" ht="15.75" customHeight="1"/>
    <row r="541" s="2" customFormat="1" ht="15.75" customHeight="1"/>
    <row r="542" s="2" customFormat="1" ht="15.75" customHeight="1"/>
    <row r="543" s="2" customFormat="1" ht="15.75" customHeight="1"/>
    <row r="544" s="2" customFormat="1" ht="15.75" customHeight="1"/>
    <row r="545" s="2" customFormat="1" ht="15.75" customHeight="1"/>
    <row r="546" s="2" customFormat="1" ht="15.75" customHeight="1"/>
    <row r="547" s="2" customFormat="1" ht="15.75" customHeight="1"/>
    <row r="548" s="2" customFormat="1" ht="15.75" customHeight="1"/>
    <row r="549" s="2" customFormat="1" ht="15.75" customHeight="1"/>
    <row r="550" s="2" customFormat="1" ht="15.75" customHeight="1"/>
    <row r="551" s="2" customFormat="1" ht="15.75" customHeight="1"/>
    <row r="552" s="2" customFormat="1" ht="15.75" customHeight="1"/>
    <row r="553" s="2" customFormat="1" ht="15.75" customHeight="1"/>
    <row r="554" s="2" customFormat="1" ht="15.75" customHeight="1"/>
    <row r="555" s="2" customFormat="1" ht="15.75" customHeight="1"/>
    <row r="556" s="2" customFormat="1" ht="15.75" customHeight="1"/>
    <row r="557" s="2" customFormat="1" ht="15.75" customHeight="1"/>
    <row r="558" s="2" customFormat="1" ht="15.75" customHeight="1"/>
    <row r="559" s="2" customFormat="1" ht="15.75" customHeight="1"/>
    <row r="560" s="2" customFormat="1" ht="15.75" customHeight="1"/>
    <row r="561" s="2" customFormat="1" ht="15.75" customHeight="1"/>
    <row r="562" s="2" customFormat="1" ht="15.75" customHeight="1"/>
    <row r="563" s="2" customFormat="1" ht="15.75" customHeight="1"/>
    <row r="564" s="2" customFormat="1" ht="15.75" customHeight="1"/>
    <row r="565" s="2" customFormat="1" ht="15.75" customHeight="1"/>
    <row r="566" s="2" customFormat="1" ht="15.75" customHeight="1"/>
    <row r="567" s="2" customFormat="1" ht="15.75" customHeight="1"/>
    <row r="568" s="2" customFormat="1" ht="15.75" customHeight="1"/>
    <row r="569" s="2" customFormat="1" ht="15.75" customHeight="1"/>
    <row r="570" s="2" customFormat="1" ht="15.75" customHeight="1"/>
    <row r="571" s="2" customFormat="1" ht="15.75" customHeight="1"/>
    <row r="572" s="2" customFormat="1" ht="15.75" customHeight="1"/>
    <row r="573" s="2" customFormat="1" ht="15.75" customHeight="1"/>
    <row r="574" s="2" customFormat="1" ht="15.75" customHeight="1"/>
    <row r="575" s="2" customFormat="1" ht="15.75" customHeight="1"/>
    <row r="576" s="2" customFormat="1" ht="15.75" customHeight="1"/>
    <row r="577" s="2" customFormat="1" ht="15.75" customHeight="1"/>
    <row r="578" s="2" customFormat="1" ht="15.75" customHeight="1"/>
    <row r="579" s="2" customFormat="1" ht="15.75" customHeight="1"/>
    <row r="580" s="2" customFormat="1" ht="15.75" customHeight="1"/>
    <row r="581" s="2" customFormat="1" ht="15.75" customHeight="1"/>
    <row r="582" s="2" customFormat="1" ht="15.75" customHeight="1"/>
    <row r="583" s="2" customFormat="1" ht="15.75" customHeight="1"/>
    <row r="584" s="2" customFormat="1" ht="15.75" customHeight="1"/>
    <row r="585" s="2" customFormat="1" ht="15.75" customHeight="1"/>
    <row r="586" s="2" customFormat="1" ht="15.75" customHeight="1"/>
    <row r="587" s="2" customFormat="1" ht="15.75" customHeight="1"/>
    <row r="588" s="2" customFormat="1" ht="15.75" customHeight="1"/>
    <row r="589" s="2" customFormat="1" ht="15.75" customHeight="1"/>
    <row r="590" s="2" customFormat="1" ht="15.75" customHeight="1"/>
    <row r="591" s="2" customFormat="1" ht="15.75" customHeight="1"/>
    <row r="592" s="2" customFormat="1" ht="15.75" customHeight="1"/>
    <row r="593" s="2" customFormat="1" ht="15.75" customHeight="1"/>
    <row r="594" s="2" customFormat="1" ht="15.75" customHeight="1"/>
    <row r="595" s="2" customFormat="1" ht="15.75" customHeight="1"/>
    <row r="596" s="2" customFormat="1" ht="15.75" customHeight="1"/>
    <row r="597" s="2" customFormat="1" ht="15.75" customHeight="1"/>
    <row r="598" s="2" customFormat="1" ht="15.75" customHeight="1"/>
    <row r="599" s="2" customFormat="1" ht="15.75" customHeight="1"/>
    <row r="600" s="2" customFormat="1" ht="15.75" customHeight="1"/>
    <row r="601" s="2" customFormat="1" ht="15.75" customHeight="1"/>
    <row r="602" s="2" customFormat="1" ht="15.75" customHeight="1"/>
    <row r="603" s="2" customFormat="1" ht="15.75" customHeight="1"/>
    <row r="604" s="2" customFormat="1" ht="15.75" customHeight="1"/>
    <row r="605" s="2" customFormat="1" ht="15.75" customHeight="1"/>
    <row r="606" s="2" customFormat="1" ht="15.75" customHeight="1"/>
    <row r="607" s="2" customFormat="1" ht="15.75" customHeight="1"/>
    <row r="608" s="2" customFormat="1" ht="15.75" customHeight="1"/>
    <row r="609" s="2" customFormat="1" ht="15.75" customHeight="1"/>
    <row r="610" s="2" customFormat="1" ht="15.75" customHeight="1"/>
    <row r="611" s="2" customFormat="1" ht="15.75" customHeight="1"/>
    <row r="612" s="2" customFormat="1" ht="15.75" customHeight="1"/>
    <row r="613" s="2" customFormat="1" ht="15.75" customHeight="1"/>
    <row r="614" s="2" customFormat="1" ht="15.75" customHeight="1"/>
    <row r="615" s="2" customFormat="1" ht="15.75" customHeight="1"/>
    <row r="616" s="2" customFormat="1" ht="15.75" customHeight="1"/>
    <row r="617" s="2" customFormat="1" ht="15.75" customHeight="1"/>
    <row r="618" s="2" customFormat="1" ht="15.75" customHeight="1"/>
    <row r="619" s="2" customFormat="1" ht="15.75" customHeight="1"/>
    <row r="620" s="2" customFormat="1" ht="15.75" customHeight="1"/>
    <row r="621" s="2" customFormat="1" ht="15.75" customHeight="1"/>
    <row r="622" s="2" customFormat="1" ht="15.75" customHeight="1"/>
    <row r="623" s="2" customFormat="1" ht="15.75" customHeight="1"/>
    <row r="624" s="2" customFormat="1" ht="15.75" customHeight="1"/>
    <row r="625" s="2" customFormat="1" ht="15.75" customHeight="1"/>
    <row r="626" s="2" customFormat="1" ht="15.75" customHeight="1"/>
    <row r="627" s="2" customFormat="1" ht="15.75" customHeight="1"/>
    <row r="628" s="2" customFormat="1" ht="15.75" customHeight="1"/>
    <row r="629" s="2" customFormat="1" ht="15.75" customHeight="1"/>
    <row r="630" s="2" customFormat="1" ht="15.75" customHeight="1"/>
    <row r="631" s="2" customFormat="1" ht="15.75" customHeight="1"/>
    <row r="632" s="2" customFormat="1" ht="15.75" customHeight="1"/>
    <row r="633" s="2" customFormat="1" ht="15.75" customHeight="1"/>
    <row r="634" s="2" customFormat="1" ht="15.75" customHeight="1"/>
    <row r="635" s="2" customFormat="1" ht="15.75" customHeight="1"/>
    <row r="636" s="2" customFormat="1" ht="15.75" customHeight="1"/>
    <row r="637" s="2" customFormat="1" ht="15.75" customHeight="1"/>
    <row r="638" s="2" customFormat="1" ht="15.75" customHeight="1"/>
    <row r="639" s="2" customFormat="1" ht="15.75" customHeight="1"/>
    <row r="640" s="2" customFormat="1" ht="15.75" customHeight="1"/>
    <row r="641" s="2" customFormat="1" ht="15.75" customHeight="1"/>
    <row r="642" s="2" customFormat="1" ht="15.75" customHeight="1"/>
    <row r="643" s="2" customFormat="1" ht="15.75" customHeight="1"/>
    <row r="644" s="2" customFormat="1" ht="15.75" customHeight="1"/>
    <row r="645" s="2" customFormat="1" ht="15.75" customHeight="1"/>
    <row r="646" s="2" customFormat="1" ht="15.75" customHeight="1"/>
    <row r="647" s="2" customFormat="1" ht="15.75" customHeight="1"/>
    <row r="648" s="2" customFormat="1" ht="15.75" customHeight="1"/>
    <row r="649" s="2" customFormat="1" ht="15.75" customHeight="1"/>
    <row r="650" s="2" customFormat="1" ht="15.75" customHeight="1"/>
    <row r="651" s="2" customFormat="1" ht="15.75" customHeight="1"/>
    <row r="652" s="2" customFormat="1" ht="15.75" customHeight="1"/>
    <row r="653" s="2" customFormat="1" ht="15.75" customHeight="1"/>
    <row r="654" s="2" customFormat="1" ht="15.75" customHeight="1"/>
    <row r="655" s="2" customFormat="1" ht="15.75" customHeight="1"/>
    <row r="656" s="2" customFormat="1" ht="15.75" customHeight="1"/>
    <row r="657" s="2" customFormat="1" ht="15.75" customHeight="1"/>
    <row r="658" s="2" customFormat="1" ht="15.75" customHeight="1"/>
    <row r="659" s="2" customFormat="1" ht="15.75" customHeight="1"/>
    <row r="660" s="2" customFormat="1" ht="15.75" customHeight="1"/>
    <row r="661" s="2" customFormat="1" ht="15.75" customHeight="1"/>
    <row r="662" s="2" customFormat="1" ht="15.75" customHeight="1"/>
    <row r="663" s="2" customFormat="1" ht="15.75" customHeight="1"/>
    <row r="664" s="2" customFormat="1" ht="15.75" customHeight="1"/>
    <row r="665" s="2" customFormat="1" ht="15.75" customHeight="1"/>
    <row r="666" s="2" customFormat="1" ht="15.75" customHeight="1"/>
    <row r="667" s="2" customFormat="1" ht="15.75" customHeight="1"/>
    <row r="668" s="2" customFormat="1" ht="15.75" customHeight="1"/>
    <row r="669" s="2" customFormat="1" ht="15.75" customHeight="1"/>
    <row r="670" s="2" customFormat="1" ht="15.75" customHeight="1"/>
    <row r="671" s="2" customFormat="1" ht="15.75" customHeight="1"/>
    <row r="672" s="2" customFormat="1" ht="15.75" customHeight="1"/>
    <row r="673" s="2" customFormat="1" ht="15.75" customHeight="1"/>
    <row r="674" s="2" customFormat="1" ht="15.75" customHeight="1"/>
    <row r="675" s="2" customFormat="1" ht="15.75" customHeight="1"/>
    <row r="676" s="2" customFormat="1" ht="15.75" customHeight="1"/>
    <row r="677" s="2" customFormat="1" ht="15.75" customHeight="1"/>
    <row r="678" s="2" customFormat="1" ht="15.75" customHeight="1"/>
    <row r="679" s="2" customFormat="1" ht="15.75" customHeight="1"/>
    <row r="680" s="2" customFormat="1" ht="15.75" customHeight="1"/>
    <row r="681" s="2" customFormat="1" ht="15.75" customHeight="1"/>
    <row r="682" s="2" customFormat="1" ht="15.75" customHeight="1"/>
    <row r="683" s="2" customFormat="1" ht="15.75" customHeight="1"/>
    <row r="684" s="2" customFormat="1" ht="15.75" customHeight="1"/>
    <row r="685" s="2" customFormat="1" ht="15.75" customHeight="1"/>
    <row r="686" s="2" customFormat="1" ht="15.75" customHeight="1"/>
    <row r="687" s="2" customFormat="1" ht="15.75" customHeight="1"/>
    <row r="688" s="2" customFormat="1" ht="15.75" customHeight="1"/>
    <row r="689" s="2" customFormat="1" ht="15.75" customHeight="1"/>
    <row r="690" s="2" customFormat="1" ht="15.75" customHeight="1"/>
    <row r="691" s="2" customFormat="1" ht="15.75" customHeight="1"/>
    <row r="692" s="2" customFormat="1" ht="15.75" customHeight="1"/>
    <row r="693" s="2" customFormat="1" ht="15.75" customHeight="1"/>
    <row r="694" s="2" customFormat="1" ht="15.75" customHeight="1"/>
    <row r="695" s="2" customFormat="1" ht="15.75" customHeight="1"/>
    <row r="696" s="2" customFormat="1" ht="15.75" customHeight="1"/>
    <row r="697" s="2" customFormat="1" ht="15.75" customHeight="1"/>
    <row r="698" s="2" customFormat="1" ht="15.75" customHeight="1"/>
    <row r="699" s="2" customFormat="1" ht="15.75" customHeight="1"/>
    <row r="700" s="2" customFormat="1" ht="15.75" customHeight="1"/>
    <row r="701" s="2" customFormat="1" ht="15.75" customHeight="1"/>
    <row r="702" s="2" customFormat="1" ht="15.75" customHeight="1"/>
    <row r="703" s="2" customFormat="1" ht="15.75" customHeight="1"/>
    <row r="704" s="2" customFormat="1" ht="15.75" customHeight="1"/>
    <row r="705" s="2" customFormat="1" ht="15.75" customHeight="1"/>
    <row r="706" s="2" customFormat="1" ht="15.75" customHeight="1"/>
    <row r="707" s="2" customFormat="1" ht="15.75" customHeight="1"/>
    <row r="708" s="2" customFormat="1" ht="15.75" customHeight="1"/>
    <row r="709" s="2" customFormat="1" ht="15.75" customHeight="1"/>
    <row r="710" s="2" customFormat="1" ht="15.75" customHeight="1"/>
    <row r="711" s="2" customFormat="1" ht="15.75" customHeight="1"/>
    <row r="712" s="2" customFormat="1" ht="15.75" customHeight="1"/>
    <row r="713" s="2" customFormat="1" ht="15.75" customHeight="1"/>
    <row r="714" s="2" customFormat="1" ht="15.75" customHeight="1"/>
    <row r="715" s="2" customFormat="1" ht="15.75" customHeight="1"/>
    <row r="716" s="2" customFormat="1" ht="15.75" customHeight="1"/>
    <row r="717" s="2" customFormat="1" ht="15.75" customHeight="1"/>
    <row r="718" s="2" customFormat="1" ht="15.75" customHeight="1"/>
    <row r="719" s="2" customFormat="1" ht="15.75" customHeight="1"/>
    <row r="720" s="2" customFormat="1" ht="15.75" customHeight="1"/>
    <row r="721" s="2" customFormat="1" ht="15.75" customHeight="1"/>
    <row r="722" s="2" customFormat="1" ht="15.75" customHeight="1"/>
    <row r="723" s="2" customFormat="1" ht="15.75" customHeight="1"/>
    <row r="724" s="2" customFormat="1" ht="15.75" customHeight="1"/>
    <row r="725" s="2" customFormat="1" ht="15.75" customHeight="1"/>
    <row r="726" s="2" customFormat="1" ht="15.75" customHeight="1"/>
    <row r="727" s="2" customFormat="1" ht="15.75" customHeight="1"/>
    <row r="728" s="2" customFormat="1" ht="15.75" customHeight="1"/>
    <row r="729" s="2" customFormat="1" ht="15.75" customHeight="1"/>
    <row r="730" s="2" customFormat="1" ht="15.75" customHeight="1"/>
    <row r="731" s="2" customFormat="1" ht="15.75" customHeight="1"/>
    <row r="732" s="2" customFormat="1" ht="15.75" customHeight="1"/>
    <row r="733" s="2" customFormat="1" ht="15.75" customHeight="1"/>
    <row r="734" s="2" customFormat="1" ht="15.75" customHeight="1"/>
    <row r="735" s="2" customFormat="1" ht="15.75" customHeight="1"/>
    <row r="736" s="2" customFormat="1" ht="15.75" customHeight="1"/>
    <row r="737" s="2" customFormat="1" ht="15.75" customHeight="1"/>
    <row r="738" s="2" customFormat="1" ht="15.75" customHeight="1"/>
    <row r="739" s="2" customFormat="1" ht="15.75" customHeight="1"/>
    <row r="740" s="2" customFormat="1" ht="15.75" customHeight="1"/>
    <row r="741" s="2" customFormat="1" ht="15.75" customHeight="1"/>
    <row r="742" s="2" customFormat="1" ht="15.75" customHeight="1"/>
    <row r="743" s="2" customFormat="1" ht="15.75" customHeight="1"/>
    <row r="744" s="2" customFormat="1" ht="15.75" customHeight="1"/>
    <row r="745" s="2" customFormat="1" ht="15.75" customHeight="1"/>
    <row r="746" s="2" customFormat="1" ht="15.75" customHeight="1"/>
    <row r="747" s="2" customFormat="1" ht="15.75" customHeight="1"/>
    <row r="748" s="2" customFormat="1" ht="15.75" customHeight="1"/>
    <row r="749" s="2" customFormat="1" ht="15.75" customHeight="1"/>
    <row r="750" s="2" customFormat="1" ht="15.75" customHeight="1"/>
    <row r="751" s="2" customFormat="1" ht="15.75" customHeight="1"/>
    <row r="752" s="2" customFormat="1" ht="15.75" customHeight="1"/>
    <row r="753" s="2" customFormat="1" ht="15.75" customHeight="1"/>
    <row r="754" s="2" customFormat="1" ht="15.75" customHeight="1"/>
    <row r="755" s="2" customFormat="1" ht="15.75" customHeight="1"/>
    <row r="756" s="2" customFormat="1" ht="15.75" customHeight="1"/>
    <row r="757" s="2" customFormat="1" ht="15.75" customHeight="1"/>
    <row r="758" s="2" customFormat="1" ht="15.75" customHeight="1"/>
    <row r="759" s="2" customFormat="1" ht="15.75" customHeight="1"/>
    <row r="760" s="2" customFormat="1" ht="15.75" customHeight="1"/>
    <row r="761" s="2" customFormat="1" ht="15.75" customHeight="1"/>
    <row r="762" s="2" customFormat="1" ht="15.75" customHeight="1"/>
    <row r="763" s="2" customFormat="1" ht="15.75" customHeight="1"/>
    <row r="764" s="2" customFormat="1" ht="15.75" customHeight="1"/>
    <row r="765" s="2" customFormat="1" ht="15.75" customHeight="1"/>
    <row r="766" s="2" customFormat="1" ht="15.75" customHeight="1"/>
    <row r="767" s="2" customFormat="1" ht="15.75" customHeight="1"/>
    <row r="768" s="2" customFormat="1" ht="15.75" customHeight="1"/>
    <row r="769" s="2" customFormat="1" ht="15.75" customHeight="1"/>
    <row r="770" s="2" customFormat="1" ht="15.75" customHeight="1"/>
    <row r="771" s="2" customFormat="1" ht="15.75" customHeight="1"/>
    <row r="772" s="2" customFormat="1" ht="15.75" customHeight="1"/>
    <row r="773" s="2" customFormat="1" ht="15.75" customHeight="1"/>
    <row r="774" s="2" customFormat="1" ht="15.75" customHeight="1"/>
    <row r="775" s="2" customFormat="1" ht="15.75" customHeight="1"/>
    <row r="776" s="2" customFormat="1" ht="15.75" customHeight="1"/>
    <row r="777" s="2" customFormat="1" ht="15.75" customHeight="1"/>
    <row r="778" s="2" customFormat="1" ht="15.75" customHeight="1"/>
    <row r="779" s="2" customFormat="1" ht="15.75" customHeight="1"/>
    <row r="780" s="2" customFormat="1" ht="15.75" customHeight="1"/>
    <row r="781" s="2" customFormat="1" ht="15.75" customHeight="1"/>
    <row r="782" s="2" customFormat="1" ht="15.75" customHeight="1"/>
    <row r="783" s="2" customFormat="1" ht="15.75" customHeight="1"/>
    <row r="784" s="2" customFormat="1" ht="15.75" customHeight="1"/>
    <row r="785" s="2" customFormat="1" ht="15.75" customHeight="1"/>
    <row r="786" s="2" customFormat="1" ht="15.75" customHeight="1"/>
    <row r="787" s="2" customFormat="1" ht="15.75" customHeight="1"/>
    <row r="788" s="2" customFormat="1" ht="15.75" customHeight="1"/>
    <row r="789" s="2" customFormat="1" ht="15.75" customHeight="1"/>
    <row r="790" s="2" customFormat="1" ht="15.75" customHeight="1"/>
    <row r="791" s="2" customFormat="1" ht="15.75" customHeight="1"/>
    <row r="792" s="2" customFormat="1" ht="15.75" customHeight="1"/>
    <row r="793" s="2" customFormat="1" ht="15.75" customHeight="1"/>
    <row r="794" s="2" customFormat="1" ht="15.75" customHeight="1"/>
    <row r="795" s="2" customFormat="1" ht="15.75" customHeight="1"/>
    <row r="796" s="2" customFormat="1" ht="15.75" customHeight="1"/>
    <row r="797" s="2" customFormat="1" ht="15.75" customHeight="1"/>
    <row r="798" s="2" customFormat="1" ht="15.75" customHeight="1"/>
    <row r="799" s="2" customFormat="1" ht="15.75" customHeight="1"/>
    <row r="800" s="2" customFormat="1" ht="15.75" customHeight="1"/>
    <row r="801" s="2" customFormat="1" ht="15.75" customHeight="1"/>
    <row r="802" s="2" customFormat="1" ht="15.75" customHeight="1"/>
    <row r="803" s="2" customFormat="1" ht="15.75" customHeight="1"/>
    <row r="804" s="2" customFormat="1" ht="15.75" customHeight="1"/>
    <row r="805" s="2" customFormat="1" ht="15.75" customHeight="1"/>
    <row r="806" s="2" customFormat="1" ht="15.75" customHeight="1"/>
    <row r="807" s="2" customFormat="1" ht="15.75" customHeight="1"/>
    <row r="808" s="2" customFormat="1" ht="15.75" customHeight="1"/>
    <row r="809" s="2" customFormat="1" ht="15.75" customHeight="1"/>
    <row r="810" s="2" customFormat="1" ht="15.75" customHeight="1"/>
    <row r="811" s="2" customFormat="1" ht="15.75" customHeight="1"/>
    <row r="812" s="2" customFormat="1" ht="15.75" customHeight="1"/>
    <row r="813" s="2" customFormat="1" ht="15.75" customHeight="1"/>
    <row r="814" s="2" customFormat="1" ht="15.75" customHeight="1"/>
    <row r="815" s="2" customFormat="1" ht="15.75" customHeight="1"/>
    <row r="816" s="2" customFormat="1" ht="15.75" customHeight="1"/>
    <row r="817" s="2" customFormat="1" ht="15.75" customHeight="1"/>
    <row r="818" s="2" customFormat="1" ht="15.75" customHeight="1"/>
    <row r="819" s="2" customFormat="1" ht="15.75" customHeight="1"/>
    <row r="820" s="2" customFormat="1" ht="15.75" customHeight="1"/>
    <row r="821" s="2" customFormat="1" ht="15.75" customHeight="1"/>
    <row r="822" s="2" customFormat="1" ht="15.75" customHeight="1"/>
    <row r="823" s="2" customFormat="1" ht="15.75" customHeight="1"/>
    <row r="824" s="2" customFormat="1" ht="15.75" customHeight="1"/>
    <row r="825" s="2" customFormat="1" ht="15.75" customHeight="1"/>
    <row r="826" s="2" customFormat="1" ht="15.75" customHeight="1"/>
    <row r="827" s="2" customFormat="1" ht="15.75" customHeight="1"/>
    <row r="828" s="2" customFormat="1" ht="15.75" customHeight="1"/>
    <row r="829" s="2" customFormat="1" ht="15.75" customHeight="1"/>
    <row r="830" s="2" customFormat="1" ht="15.75" customHeight="1"/>
    <row r="831" s="2" customFormat="1" ht="15.75" customHeight="1"/>
    <row r="832" s="2" customFormat="1" ht="15.75" customHeight="1"/>
    <row r="833" s="2" customFormat="1" ht="15.75" customHeight="1"/>
    <row r="834" s="2" customFormat="1" ht="15.75" customHeight="1"/>
    <row r="835" s="2" customFormat="1" ht="15.75" customHeight="1"/>
    <row r="836" s="2" customFormat="1" ht="15.75" customHeight="1"/>
    <row r="837" s="2" customFormat="1" ht="15.75" customHeight="1"/>
    <row r="838" s="2" customFormat="1" ht="15.75" customHeight="1"/>
    <row r="839" s="2" customFormat="1" ht="15.75" customHeight="1"/>
    <row r="840" s="2" customFormat="1" ht="15.75" customHeight="1"/>
    <row r="841" s="2" customFormat="1" ht="15.75" customHeight="1"/>
    <row r="842" s="2" customFormat="1" ht="15.75" customHeight="1"/>
    <row r="843" s="2" customFormat="1" ht="15.75" customHeight="1"/>
    <row r="844" s="2" customFormat="1" ht="15.75" customHeight="1"/>
    <row r="845" s="2" customFormat="1" ht="15.75" customHeight="1"/>
    <row r="846" s="2" customFormat="1" ht="15.75" customHeight="1"/>
    <row r="847" s="2" customFormat="1" ht="15.75" customHeight="1"/>
    <row r="848" s="2" customFormat="1" ht="15.75" customHeight="1"/>
    <row r="849" s="2" customFormat="1" ht="15.75" customHeight="1"/>
    <row r="850" s="2" customFormat="1" ht="15.75" customHeight="1"/>
    <row r="851" s="2" customFormat="1" ht="15.75" customHeight="1"/>
    <row r="852" s="2" customFormat="1" ht="15.75" customHeight="1"/>
    <row r="853" s="2" customFormat="1" ht="15.75" customHeight="1"/>
    <row r="854" s="2" customFormat="1" ht="15.75" customHeight="1"/>
    <row r="855" s="2" customFormat="1" ht="15.75" customHeight="1"/>
    <row r="856" s="2" customFormat="1" ht="15.75" customHeight="1"/>
    <row r="857" s="2" customFormat="1" ht="15.75" customHeight="1"/>
    <row r="858" s="2" customFormat="1" ht="15.75" customHeight="1"/>
    <row r="859" s="2" customFormat="1" ht="15.75" customHeight="1"/>
    <row r="860" s="2" customFormat="1" ht="15.75" customHeight="1"/>
    <row r="861" s="2" customFormat="1" ht="15.75" customHeight="1"/>
    <row r="862" s="2" customFormat="1" ht="15.75" customHeight="1"/>
    <row r="863" s="2" customFormat="1" ht="15.75" customHeight="1"/>
    <row r="864" s="2" customFormat="1" ht="15.75" customHeight="1"/>
    <row r="865" s="2" customFormat="1" ht="15.75" customHeight="1"/>
    <row r="866" s="2" customFormat="1" ht="15.75" customHeight="1"/>
    <row r="867" s="2" customFormat="1" ht="15.75" customHeight="1"/>
    <row r="868" s="2" customFormat="1" ht="15.75" customHeight="1"/>
    <row r="869" s="2" customFormat="1" ht="15.75" customHeight="1"/>
    <row r="870" s="2" customFormat="1" ht="15.75" customHeight="1"/>
    <row r="871" s="2" customFormat="1" ht="15.75" customHeight="1"/>
    <row r="872" s="2" customFormat="1" ht="15.75" customHeight="1"/>
    <row r="873" s="2" customFormat="1" ht="15.75" customHeight="1"/>
    <row r="874" s="2" customFormat="1" ht="15.75" customHeight="1"/>
    <row r="875" s="2" customFormat="1" ht="15.75" customHeight="1"/>
    <row r="876" s="2" customFormat="1" ht="15.75" customHeight="1"/>
    <row r="877" s="2" customFormat="1" ht="15.75" customHeight="1"/>
    <row r="878" s="2" customFormat="1" ht="15.75" customHeight="1"/>
    <row r="879" s="2" customFormat="1" ht="15.75" customHeight="1"/>
    <row r="880" s="2" customFormat="1" ht="15.75" customHeight="1"/>
    <row r="881" s="2" customFormat="1" ht="15.75" customHeight="1"/>
    <row r="882" s="2" customFormat="1" ht="15.75" customHeight="1"/>
    <row r="883" s="2" customFormat="1" ht="15.75" customHeight="1"/>
    <row r="884" s="2" customFormat="1" ht="15.75" customHeight="1"/>
    <row r="885" s="2" customFormat="1" ht="15.75" customHeight="1"/>
    <row r="886" s="2" customFormat="1" ht="15.75" customHeight="1"/>
    <row r="887" s="2" customFormat="1" ht="15.75" customHeight="1"/>
    <row r="888" s="2" customFormat="1" ht="15.75" customHeight="1"/>
    <row r="889" s="2" customFormat="1" ht="15.75" customHeight="1"/>
    <row r="890" s="2" customFormat="1" ht="15.75" customHeight="1"/>
    <row r="891" s="2" customFormat="1" ht="15.75" customHeight="1"/>
    <row r="892" s="2" customFormat="1" ht="15.75" customHeight="1"/>
    <row r="893" s="2" customFormat="1" ht="15.75" customHeight="1"/>
    <row r="894" s="2" customFormat="1" ht="15.75" customHeight="1"/>
    <row r="895" s="2" customFormat="1" ht="15.75" customHeight="1"/>
    <row r="896" s="2" customFormat="1" ht="15.75" customHeight="1"/>
    <row r="897" s="2" customFormat="1" ht="15.75" customHeight="1"/>
    <row r="898" s="2" customFormat="1" ht="15.75" customHeight="1"/>
    <row r="899" s="2" customFormat="1" ht="15.75" customHeight="1"/>
    <row r="900" s="2" customFormat="1" ht="15.75" customHeight="1"/>
    <row r="901" s="2" customFormat="1" ht="15.75" customHeight="1"/>
    <row r="902" s="2" customFormat="1" ht="15.75" customHeight="1"/>
    <row r="903" s="2" customFormat="1" ht="15.75" customHeight="1"/>
    <row r="904" s="2" customFormat="1" ht="15.75" customHeight="1"/>
    <row r="905" s="2" customFormat="1" ht="15.75" customHeight="1"/>
    <row r="906" s="2" customFormat="1" ht="15.75" customHeight="1"/>
    <row r="907" s="2" customFormat="1" ht="15.75" customHeight="1"/>
    <row r="908" s="2" customFormat="1" ht="15.75" customHeight="1"/>
    <row r="909" s="2" customFormat="1" ht="15.75" customHeight="1"/>
    <row r="910" s="2" customFormat="1" ht="15.75" customHeight="1"/>
    <row r="911" s="2" customFormat="1" ht="15.75" customHeight="1"/>
    <row r="912" s="2" customFormat="1" ht="15.75" customHeight="1"/>
    <row r="913" s="2" customFormat="1" ht="15.75" customHeight="1"/>
    <row r="914" s="2" customFormat="1" ht="15.75" customHeight="1"/>
    <row r="915" s="2" customFormat="1" ht="15.75" customHeight="1"/>
    <row r="916" s="2" customFormat="1" ht="15.75" customHeight="1"/>
    <row r="917" s="2" customFormat="1" ht="15.75" customHeight="1"/>
    <row r="918" s="2" customFormat="1" ht="15.75" customHeight="1"/>
    <row r="919" s="2" customFormat="1" ht="15.75" customHeight="1"/>
    <row r="920" s="2" customFormat="1" ht="15.75" customHeight="1"/>
    <row r="921" s="2" customFormat="1" ht="15.75" customHeight="1"/>
    <row r="922" s="2" customFormat="1" ht="15.75" customHeight="1"/>
    <row r="923" s="2" customFormat="1" ht="15.75" customHeight="1"/>
    <row r="924" s="2" customFormat="1" ht="15.75" customHeight="1"/>
    <row r="925" s="2" customFormat="1" ht="15.75" customHeight="1"/>
    <row r="926" s="2" customFormat="1" ht="15.75" customHeight="1"/>
    <row r="927" s="2" customFormat="1" ht="15.75" customHeight="1"/>
    <row r="928" s="2" customFormat="1" ht="15.75" customHeight="1"/>
    <row r="929" s="2" customFormat="1" ht="15.75" customHeight="1"/>
    <row r="930" s="2" customFormat="1" ht="15.75" customHeight="1"/>
    <row r="931" s="2" customFormat="1" ht="15.75" customHeight="1"/>
    <row r="932" s="2" customFormat="1" ht="15.75" customHeight="1"/>
    <row r="933" s="2" customFormat="1" ht="15.75" customHeight="1"/>
    <row r="934" s="2" customFormat="1" ht="15.75" customHeight="1"/>
    <row r="935" s="2" customFormat="1" ht="15.75" customHeight="1"/>
    <row r="936" s="2" customFormat="1" ht="15.75" customHeight="1"/>
    <row r="937" s="2" customFormat="1" ht="15.75" customHeight="1"/>
    <row r="938" s="2" customFormat="1" ht="15.75" customHeight="1"/>
    <row r="939" s="2" customFormat="1" ht="15.75" customHeight="1"/>
    <row r="940" s="2" customFormat="1" ht="15.75" customHeight="1"/>
    <row r="941" s="2" customFormat="1" ht="15.75" customHeight="1"/>
    <row r="942" s="2" customFormat="1" ht="15.75" customHeight="1"/>
    <row r="943" s="2" customFormat="1" ht="15.75" customHeight="1"/>
    <row r="944" s="2" customFormat="1" ht="15.75" customHeight="1"/>
    <row r="945" s="2" customFormat="1" ht="15.75" customHeight="1"/>
    <row r="946" s="2" customFormat="1" ht="15.75" customHeight="1"/>
    <row r="947" s="2" customFormat="1" ht="15.75" customHeight="1"/>
    <row r="948" s="2" customFormat="1" ht="15.75" customHeight="1"/>
    <row r="949" s="2" customFormat="1" ht="15.75" customHeight="1"/>
    <row r="950" s="2" customFormat="1" ht="15.75" customHeight="1"/>
    <row r="951" s="2" customFormat="1" ht="15.75" customHeight="1"/>
    <row r="952" s="2" customFormat="1" ht="15.75" customHeight="1"/>
    <row r="953" s="2" customFormat="1" ht="15.75" customHeight="1"/>
    <row r="954" s="2" customFormat="1" ht="15.75" customHeight="1"/>
    <row r="955" s="2" customFormat="1" ht="15.75" customHeight="1"/>
    <row r="956" s="2" customFormat="1" ht="15.75" customHeight="1"/>
    <row r="957" s="2" customFormat="1" ht="15.75" customHeight="1"/>
    <row r="958" s="2" customFormat="1" ht="15.75" customHeight="1"/>
    <row r="959" s="2" customFormat="1" ht="15.75" customHeight="1"/>
    <row r="960" s="2" customFormat="1" ht="15.75" customHeight="1"/>
    <row r="961" s="2" customFormat="1" ht="15.75" customHeight="1"/>
    <row r="962" s="2" customFormat="1" ht="15.75" customHeight="1"/>
    <row r="963" s="2" customFormat="1" ht="15.75" customHeight="1"/>
    <row r="964" s="2" customFormat="1" ht="15.75" customHeight="1"/>
    <row r="965" s="2" customFormat="1" ht="15.75" customHeight="1"/>
    <row r="966" s="2" customFormat="1" ht="15.75" customHeight="1"/>
    <row r="967" s="2" customFormat="1" ht="15.75" customHeight="1"/>
    <row r="968" s="2" customFormat="1" ht="15.75" customHeight="1"/>
    <row r="969" s="2" customFormat="1" ht="15.75" customHeight="1"/>
    <row r="970" s="2" customFormat="1" ht="15.75" customHeight="1"/>
    <row r="971" s="2" customFormat="1" ht="15.75" customHeight="1"/>
    <row r="972" s="2" customFormat="1" ht="15.75" customHeight="1"/>
    <row r="973" s="2" customFormat="1" ht="15.75" customHeight="1"/>
    <row r="974" s="2" customFormat="1" ht="15.75" customHeight="1"/>
    <row r="975" s="2" customFormat="1" ht="15.75" customHeight="1"/>
    <row r="976" s="2" customFormat="1" ht="15.75" customHeight="1"/>
    <row r="977" s="2" customFormat="1" ht="15.75" customHeight="1"/>
    <row r="978" s="2" customFormat="1" ht="15.75" customHeight="1"/>
    <row r="979" s="2" customFormat="1" ht="15.75" customHeight="1"/>
    <row r="980" s="2" customFormat="1" ht="15.75" customHeight="1"/>
    <row r="981" s="2" customFormat="1" ht="15.75" customHeight="1"/>
    <row r="982" s="2" customFormat="1" ht="15.75" customHeight="1"/>
    <row r="983" s="2" customFormat="1" ht="15.75" customHeight="1"/>
    <row r="984" s="2" customFormat="1" ht="15.75" customHeight="1"/>
    <row r="985" s="2" customFormat="1" ht="15.75" customHeight="1"/>
    <row r="986" s="2" customFormat="1" ht="15.75" customHeight="1"/>
    <row r="987" s="2" customFormat="1" ht="15.75" customHeight="1"/>
    <row r="988" s="2" customFormat="1" ht="15.75" customHeight="1"/>
    <row r="989" s="2" customFormat="1" ht="15.75" customHeight="1"/>
    <row r="990" s="2" customFormat="1" ht="15.75" customHeight="1"/>
    <row r="991" s="2" customFormat="1" ht="15.75" customHeight="1"/>
    <row r="992" s="2" customFormat="1" ht="15.75" customHeight="1"/>
    <row r="993" s="2" customFormat="1" ht="15.75" customHeight="1"/>
    <row r="994" s="2" customFormat="1" ht="15.75" customHeight="1"/>
    <row r="995" s="2" customFormat="1" ht="15.75" customHeight="1"/>
    <row r="996" s="2" customFormat="1" ht="15.75" customHeight="1"/>
    <row r="997" s="2" customFormat="1" ht="15.75" customHeight="1"/>
    <row r="998" s="2" customFormat="1" ht="15.75" customHeight="1"/>
    <row r="999" s="2" customFormat="1" ht="15.75" customHeight="1"/>
  </sheetData>
  <mergeCells count="38">
    <mergeCell ref="D50:H53"/>
    <mergeCell ref="D30:H33"/>
    <mergeCell ref="D34:H37"/>
    <mergeCell ref="D38:H41"/>
    <mergeCell ref="D42:H45"/>
    <mergeCell ref="D46:H49"/>
    <mergeCell ref="B50:B53"/>
    <mergeCell ref="C22:C25"/>
    <mergeCell ref="C26:C29"/>
    <mergeCell ref="C30:C33"/>
    <mergeCell ref="C34:C37"/>
    <mergeCell ref="C38:C41"/>
    <mergeCell ref="C42:C45"/>
    <mergeCell ref="C46:C49"/>
    <mergeCell ref="C50:C53"/>
    <mergeCell ref="B30:B33"/>
    <mergeCell ref="B34:B37"/>
    <mergeCell ref="B38:B41"/>
    <mergeCell ref="B42:B45"/>
    <mergeCell ref="B46:B49"/>
    <mergeCell ref="B19:D19"/>
    <mergeCell ref="B20:D20"/>
    <mergeCell ref="B12:B13"/>
    <mergeCell ref="B22:B25"/>
    <mergeCell ref="B26:B29"/>
    <mergeCell ref="D22:H25"/>
    <mergeCell ref="D26:H29"/>
    <mergeCell ref="C7:H7"/>
    <mergeCell ref="C8:H8"/>
    <mergeCell ref="C9:H9"/>
    <mergeCell ref="B17:H17"/>
    <mergeCell ref="B18:D18"/>
    <mergeCell ref="B10:H11"/>
    <mergeCell ref="C1:E1"/>
    <mergeCell ref="B3:H3"/>
    <mergeCell ref="C4:H4"/>
    <mergeCell ref="C5:H5"/>
    <mergeCell ref="C6:H6"/>
  </mergeCells>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1000"/>
  <sheetViews>
    <sheetView topLeftCell="A10" zoomScale="55" zoomScaleNormal="55" workbookViewId="0">
      <selection activeCell="J6" sqref="J6"/>
    </sheetView>
  </sheetViews>
  <sheetFormatPr defaultColWidth="12.5703125" defaultRowHeight="12.75"/>
  <cols>
    <col min="1" max="1" width="23.28515625" customWidth="1"/>
    <col min="2" max="2" width="41.42578125" customWidth="1"/>
    <col min="3" max="3" width="93.42578125" style="24" customWidth="1"/>
    <col min="4" max="4" width="37.85546875" customWidth="1"/>
    <col min="5" max="5" width="33.42578125" customWidth="1"/>
    <col min="6" max="6" width="24.7109375" customWidth="1"/>
    <col min="7" max="7" width="14.28515625" customWidth="1"/>
    <col min="8" max="8" width="26.7109375" customWidth="1"/>
  </cols>
  <sheetData>
    <row r="1" spans="1:26" ht="26.25">
      <c r="C1" s="181" t="s">
        <v>429</v>
      </c>
      <c r="D1" s="182"/>
      <c r="E1" s="182"/>
    </row>
    <row r="2" spans="1:26" ht="19.5">
      <c r="A2" s="25" t="s">
        <v>430</v>
      </c>
      <c r="B2" s="25" t="s">
        <v>431</v>
      </c>
      <c r="C2" s="25" t="s">
        <v>432</v>
      </c>
      <c r="D2" s="25" t="s">
        <v>433</v>
      </c>
      <c r="E2" s="25" t="s">
        <v>434</v>
      </c>
      <c r="F2" s="25" t="s">
        <v>435</v>
      </c>
      <c r="G2" s="25" t="s">
        <v>44</v>
      </c>
      <c r="H2" s="25" t="s">
        <v>436</v>
      </c>
      <c r="I2" s="24"/>
      <c r="J2" s="24"/>
      <c r="K2" s="24"/>
      <c r="L2" s="24"/>
      <c r="M2" s="24"/>
      <c r="N2" s="24"/>
      <c r="O2" s="24"/>
      <c r="P2" s="24"/>
      <c r="Q2" s="24"/>
      <c r="R2" s="24"/>
      <c r="S2" s="24"/>
      <c r="T2" s="24"/>
      <c r="U2" s="24"/>
      <c r="V2" s="24"/>
      <c r="W2" s="24"/>
      <c r="X2" s="24"/>
      <c r="Y2" s="24"/>
      <c r="Z2" s="24"/>
    </row>
    <row r="3" spans="1:26" ht="128.25">
      <c r="A3" s="26" t="s">
        <v>437</v>
      </c>
      <c r="B3" s="117" t="s">
        <v>438</v>
      </c>
      <c r="C3" s="28" t="s">
        <v>439</v>
      </c>
      <c r="D3" s="27" t="s">
        <v>440</v>
      </c>
      <c r="E3" s="27" t="s">
        <v>441</v>
      </c>
      <c r="F3" s="26" t="s">
        <v>442</v>
      </c>
      <c r="G3" s="29" t="s">
        <v>443</v>
      </c>
      <c r="H3" s="30"/>
      <c r="I3" s="24"/>
      <c r="J3" s="24"/>
      <c r="K3" s="24"/>
      <c r="L3" s="24"/>
      <c r="M3" s="24"/>
      <c r="N3" s="24"/>
      <c r="O3" s="24"/>
      <c r="P3" s="24"/>
      <c r="Q3" s="24"/>
      <c r="R3" s="24"/>
      <c r="S3" s="24"/>
      <c r="T3" s="24"/>
      <c r="U3" s="24"/>
      <c r="V3" s="24"/>
      <c r="W3" s="24"/>
      <c r="X3" s="24"/>
      <c r="Y3" s="24"/>
      <c r="Z3" s="24"/>
    </row>
    <row r="4" spans="1:26" ht="57">
      <c r="A4" s="26" t="s">
        <v>444</v>
      </c>
      <c r="B4" s="117" t="s">
        <v>445</v>
      </c>
      <c r="C4" s="28" t="s">
        <v>446</v>
      </c>
      <c r="D4" s="117" t="s">
        <v>447</v>
      </c>
      <c r="E4" s="27" t="s">
        <v>448</v>
      </c>
      <c r="F4" s="26" t="s">
        <v>449</v>
      </c>
      <c r="G4" s="29" t="s">
        <v>450</v>
      </c>
      <c r="H4" s="30"/>
      <c r="I4" s="24"/>
      <c r="J4" s="24"/>
      <c r="K4" s="24"/>
      <c r="L4" s="24"/>
      <c r="M4" s="24"/>
      <c r="N4" s="24"/>
      <c r="O4" s="24"/>
      <c r="P4" s="24"/>
      <c r="Q4" s="24"/>
      <c r="R4" s="24"/>
      <c r="S4" s="24"/>
      <c r="T4" s="24"/>
      <c r="U4" s="24"/>
      <c r="V4" s="24"/>
      <c r="W4" s="24"/>
      <c r="X4" s="24"/>
      <c r="Y4" s="24"/>
      <c r="Z4" s="24"/>
    </row>
    <row r="5" spans="1:26" ht="114">
      <c r="A5" s="26" t="s">
        <v>451</v>
      </c>
      <c r="B5" s="117" t="s">
        <v>452</v>
      </c>
      <c r="C5" s="28" t="s">
        <v>453</v>
      </c>
      <c r="D5" s="27" t="s">
        <v>454</v>
      </c>
      <c r="E5" s="31" t="s">
        <v>455</v>
      </c>
      <c r="F5" s="26" t="s">
        <v>442</v>
      </c>
      <c r="G5" s="29" t="s">
        <v>443</v>
      </c>
      <c r="H5" s="30"/>
      <c r="I5" s="24"/>
      <c r="J5" s="24"/>
      <c r="K5" s="24"/>
      <c r="L5" s="24"/>
      <c r="M5" s="24"/>
      <c r="N5" s="24"/>
      <c r="O5" s="24"/>
      <c r="P5" s="24"/>
      <c r="Q5" s="24"/>
      <c r="R5" s="24"/>
      <c r="S5" s="24"/>
      <c r="T5" s="24"/>
      <c r="U5" s="24"/>
      <c r="V5" s="24"/>
      <c r="W5" s="24"/>
      <c r="X5" s="24"/>
      <c r="Y5" s="24"/>
      <c r="Z5" s="24"/>
    </row>
    <row r="6" spans="1:26" ht="114">
      <c r="A6" s="26" t="s">
        <v>456</v>
      </c>
      <c r="B6" s="27" t="s">
        <v>457</v>
      </c>
      <c r="C6" s="28" t="s">
        <v>458</v>
      </c>
      <c r="D6" s="27" t="s">
        <v>459</v>
      </c>
      <c r="E6" s="27" t="s">
        <v>460</v>
      </c>
      <c r="F6" s="26" t="s">
        <v>449</v>
      </c>
      <c r="G6" s="29" t="s">
        <v>443</v>
      </c>
      <c r="H6" s="30"/>
      <c r="I6" s="24"/>
      <c r="J6" s="24"/>
      <c r="K6" s="24"/>
      <c r="L6" s="24"/>
      <c r="M6" s="24"/>
      <c r="N6" s="24"/>
      <c r="O6" s="24"/>
      <c r="P6" s="24"/>
      <c r="Q6" s="24"/>
      <c r="R6" s="24"/>
      <c r="S6" s="24"/>
      <c r="T6" s="24"/>
      <c r="U6" s="24"/>
      <c r="V6" s="24"/>
      <c r="W6" s="24"/>
      <c r="X6" s="24"/>
      <c r="Y6" s="24"/>
      <c r="Z6" s="24"/>
    </row>
    <row r="7" spans="1:26" ht="85.5">
      <c r="A7" s="26" t="s">
        <v>461</v>
      </c>
      <c r="B7" s="27" t="s">
        <v>462</v>
      </c>
      <c r="C7" s="28" t="s">
        <v>463</v>
      </c>
      <c r="D7" s="27" t="s">
        <v>464</v>
      </c>
      <c r="E7" s="27" t="s">
        <v>465</v>
      </c>
      <c r="F7" s="26" t="s">
        <v>466</v>
      </c>
      <c r="G7" s="29" t="s">
        <v>443</v>
      </c>
      <c r="H7" s="30"/>
      <c r="I7" s="24"/>
      <c r="J7" s="24"/>
      <c r="K7" s="24"/>
      <c r="L7" s="24"/>
      <c r="M7" s="24"/>
      <c r="N7" s="24"/>
      <c r="O7" s="24"/>
      <c r="P7" s="24"/>
      <c r="Q7" s="24"/>
      <c r="R7" s="24"/>
      <c r="S7" s="24"/>
      <c r="T7" s="24"/>
      <c r="U7" s="24"/>
      <c r="V7" s="24"/>
      <c r="W7" s="24"/>
      <c r="X7" s="24"/>
      <c r="Y7" s="24"/>
      <c r="Z7" s="24"/>
    </row>
    <row r="8" spans="1:26" ht="99.75">
      <c r="A8" s="26" t="s">
        <v>467</v>
      </c>
      <c r="B8" s="27" t="s">
        <v>468</v>
      </c>
      <c r="C8" s="28" t="s">
        <v>469</v>
      </c>
      <c r="D8" s="32" t="s">
        <v>470</v>
      </c>
      <c r="E8" s="33" t="s">
        <v>471</v>
      </c>
      <c r="F8" s="26" t="s">
        <v>442</v>
      </c>
      <c r="G8" s="29" t="s">
        <v>443</v>
      </c>
      <c r="H8" s="30"/>
      <c r="I8" s="24"/>
      <c r="J8" s="24"/>
      <c r="K8" s="24"/>
      <c r="L8" s="24"/>
      <c r="M8" s="24"/>
      <c r="N8" s="24"/>
      <c r="O8" s="24"/>
      <c r="P8" s="24"/>
      <c r="Q8" s="24"/>
      <c r="R8" s="24"/>
      <c r="S8" s="24"/>
      <c r="T8" s="24"/>
      <c r="U8" s="24"/>
      <c r="V8" s="24"/>
      <c r="W8" s="24"/>
      <c r="X8" s="24"/>
      <c r="Y8" s="24"/>
      <c r="Z8" s="24"/>
    </row>
    <row r="9" spans="1:26" ht="99.75">
      <c r="A9" s="26" t="s">
        <v>472</v>
      </c>
      <c r="B9" s="27" t="s">
        <v>473</v>
      </c>
      <c r="C9" s="28" t="s">
        <v>474</v>
      </c>
      <c r="D9" s="27" t="s">
        <v>475</v>
      </c>
      <c r="E9" s="27" t="s">
        <v>476</v>
      </c>
      <c r="F9" s="26" t="s">
        <v>442</v>
      </c>
      <c r="G9" s="29" t="s">
        <v>443</v>
      </c>
      <c r="H9" s="30"/>
      <c r="I9" s="24"/>
      <c r="J9" s="24"/>
      <c r="K9" s="24"/>
      <c r="L9" s="24"/>
      <c r="M9" s="24"/>
      <c r="N9" s="24"/>
      <c r="O9" s="24"/>
      <c r="P9" s="24"/>
      <c r="Q9" s="24"/>
      <c r="R9" s="24"/>
      <c r="S9" s="24"/>
      <c r="T9" s="24"/>
      <c r="U9" s="24"/>
      <c r="V9" s="24"/>
      <c r="W9" s="24"/>
      <c r="X9" s="24"/>
      <c r="Y9" s="24"/>
      <c r="Z9" s="24"/>
    </row>
    <row r="10" spans="1:26" ht="71.25">
      <c r="A10" s="26" t="s">
        <v>477</v>
      </c>
      <c r="B10" s="27" t="s">
        <v>478</v>
      </c>
      <c r="C10" s="28" t="s">
        <v>479</v>
      </c>
      <c r="D10" s="27" t="s">
        <v>480</v>
      </c>
      <c r="E10" s="27" t="s">
        <v>481</v>
      </c>
      <c r="F10" s="26" t="s">
        <v>442</v>
      </c>
      <c r="G10" s="29" t="s">
        <v>443</v>
      </c>
      <c r="H10" s="30"/>
      <c r="I10" s="24"/>
      <c r="J10" s="24"/>
      <c r="K10" s="24"/>
      <c r="L10" s="24"/>
      <c r="M10" s="24"/>
      <c r="N10" s="24"/>
      <c r="O10" s="24"/>
      <c r="P10" s="24"/>
      <c r="Q10" s="24"/>
      <c r="R10" s="24"/>
      <c r="S10" s="24"/>
      <c r="T10" s="24"/>
      <c r="U10" s="24"/>
      <c r="V10" s="24"/>
      <c r="W10" s="24"/>
      <c r="X10" s="24"/>
      <c r="Y10" s="24"/>
      <c r="Z10" s="24"/>
    </row>
    <row r="11" spans="1:26" ht="156.75">
      <c r="A11" s="26" t="s">
        <v>482</v>
      </c>
      <c r="B11" s="27" t="s">
        <v>483</v>
      </c>
      <c r="C11" s="28" t="s">
        <v>484</v>
      </c>
      <c r="D11" s="32" t="s">
        <v>485</v>
      </c>
      <c r="E11" s="33" t="s">
        <v>486</v>
      </c>
      <c r="F11" s="26" t="s">
        <v>466</v>
      </c>
      <c r="G11" s="29" t="s">
        <v>487</v>
      </c>
      <c r="H11" s="30"/>
      <c r="I11" s="24"/>
      <c r="J11" s="24"/>
      <c r="K11" s="24"/>
      <c r="L11" s="24"/>
      <c r="M11" s="24"/>
      <c r="N11" s="24"/>
      <c r="O11" s="24"/>
      <c r="P11" s="24"/>
      <c r="Q11" s="24"/>
      <c r="R11" s="24"/>
      <c r="S11" s="24"/>
      <c r="T11" s="24"/>
      <c r="U11" s="24"/>
      <c r="V11" s="24"/>
      <c r="W11" s="24"/>
      <c r="X11" s="24"/>
      <c r="Y11" s="24"/>
      <c r="Z11" s="24"/>
    </row>
    <row r="12" spans="1:26" ht="128.25">
      <c r="A12" s="26" t="s">
        <v>488</v>
      </c>
      <c r="B12" s="27" t="s">
        <v>489</v>
      </c>
      <c r="C12" s="28" t="s">
        <v>490</v>
      </c>
      <c r="D12" s="32" t="s">
        <v>491</v>
      </c>
      <c r="E12" s="33" t="s">
        <v>492</v>
      </c>
      <c r="F12" s="34" t="s">
        <v>449</v>
      </c>
      <c r="G12" s="29" t="s">
        <v>450</v>
      </c>
      <c r="H12" s="30"/>
      <c r="I12" s="24"/>
      <c r="J12" s="24"/>
      <c r="K12" s="24"/>
      <c r="L12" s="24"/>
      <c r="M12" s="24"/>
      <c r="N12" s="24"/>
      <c r="O12" s="24"/>
      <c r="P12" s="24"/>
      <c r="Q12" s="24"/>
      <c r="R12" s="24"/>
      <c r="S12" s="24"/>
      <c r="T12" s="24"/>
      <c r="U12" s="24"/>
      <c r="V12" s="24"/>
      <c r="W12" s="24"/>
      <c r="X12" s="24"/>
      <c r="Y12" s="24"/>
      <c r="Z12" s="24"/>
    </row>
    <row r="13" spans="1:26" ht="128.25">
      <c r="A13" s="26" t="s">
        <v>493</v>
      </c>
      <c r="B13" s="27" t="s">
        <v>489</v>
      </c>
      <c r="C13" s="28" t="s">
        <v>494</v>
      </c>
      <c r="D13" s="32" t="s">
        <v>495</v>
      </c>
      <c r="E13" s="33" t="s">
        <v>496</v>
      </c>
      <c r="F13" s="34" t="s">
        <v>449</v>
      </c>
      <c r="G13" s="29" t="s">
        <v>450</v>
      </c>
      <c r="H13" s="30"/>
      <c r="I13" s="24"/>
      <c r="J13" s="24"/>
      <c r="K13" s="24"/>
      <c r="L13" s="24"/>
      <c r="M13" s="24"/>
      <c r="N13" s="24"/>
      <c r="O13" s="24"/>
      <c r="P13" s="24"/>
      <c r="Q13" s="24"/>
      <c r="R13" s="24"/>
      <c r="S13" s="24"/>
      <c r="T13" s="24"/>
      <c r="U13" s="24"/>
      <c r="V13" s="24"/>
      <c r="W13" s="24"/>
      <c r="X13" s="24"/>
      <c r="Y13" s="24"/>
      <c r="Z13" s="24"/>
    </row>
    <row r="14" spans="1:26" ht="57">
      <c r="A14" s="26" t="s">
        <v>497</v>
      </c>
      <c r="B14" s="35" t="s">
        <v>498</v>
      </c>
      <c r="C14" s="36" t="s">
        <v>499</v>
      </c>
      <c r="D14" s="37" t="s">
        <v>500</v>
      </c>
      <c r="E14" s="38" t="s">
        <v>501</v>
      </c>
      <c r="F14" s="34" t="s">
        <v>449</v>
      </c>
      <c r="G14" s="29" t="s">
        <v>450</v>
      </c>
      <c r="H14" s="30"/>
      <c r="I14" s="24"/>
      <c r="J14" s="24"/>
      <c r="K14" s="24"/>
      <c r="L14" s="24"/>
      <c r="M14" s="24"/>
      <c r="N14" s="24"/>
      <c r="O14" s="24"/>
      <c r="P14" s="24"/>
      <c r="Q14" s="24"/>
      <c r="R14" s="24"/>
      <c r="S14" s="24"/>
      <c r="T14" s="24"/>
      <c r="U14" s="24"/>
      <c r="V14" s="24"/>
      <c r="W14" s="24"/>
      <c r="X14" s="24"/>
      <c r="Y14" s="24"/>
      <c r="Z14" s="24"/>
    </row>
    <row r="15" spans="1:26" ht="63.75">
      <c r="A15" s="26" t="s">
        <v>502</v>
      </c>
      <c r="B15" s="39" t="s">
        <v>503</v>
      </c>
      <c r="C15" s="40" t="s">
        <v>504</v>
      </c>
      <c r="D15" s="41" t="s">
        <v>505</v>
      </c>
      <c r="E15" s="42" t="s">
        <v>506</v>
      </c>
      <c r="F15" s="34" t="s">
        <v>449</v>
      </c>
      <c r="G15" s="29" t="s">
        <v>450</v>
      </c>
      <c r="H15" s="30"/>
      <c r="I15" s="24"/>
      <c r="J15" s="24"/>
      <c r="K15" s="24"/>
      <c r="L15" s="24"/>
      <c r="M15" s="24"/>
      <c r="N15" s="24"/>
      <c r="O15" s="24"/>
      <c r="P15" s="24"/>
      <c r="Q15" s="24"/>
      <c r="R15" s="24"/>
      <c r="S15" s="24"/>
      <c r="T15" s="24"/>
      <c r="U15" s="24"/>
      <c r="V15" s="24"/>
      <c r="W15" s="24"/>
      <c r="X15" s="24"/>
      <c r="Y15" s="24"/>
      <c r="Z15" s="24"/>
    </row>
    <row r="16" spans="1:26" ht="76.5">
      <c r="A16" s="26" t="s">
        <v>507</v>
      </c>
      <c r="B16" s="41" t="s">
        <v>508</v>
      </c>
      <c r="C16" s="43" t="s">
        <v>509</v>
      </c>
      <c r="D16" s="41" t="s">
        <v>510</v>
      </c>
      <c r="E16" s="42" t="s">
        <v>511</v>
      </c>
      <c r="F16" s="34" t="s">
        <v>449</v>
      </c>
      <c r="G16" s="44" t="s">
        <v>450</v>
      </c>
      <c r="H16" s="30"/>
      <c r="I16" s="24"/>
      <c r="J16" s="24"/>
      <c r="K16" s="24"/>
      <c r="L16" s="24"/>
      <c r="M16" s="24"/>
      <c r="N16" s="24"/>
      <c r="O16" s="24"/>
      <c r="P16" s="24"/>
      <c r="Q16" s="24"/>
      <c r="R16" s="24"/>
      <c r="S16" s="24"/>
      <c r="T16" s="24"/>
      <c r="U16" s="24"/>
      <c r="V16" s="24"/>
      <c r="W16" s="24"/>
      <c r="X16" s="24"/>
      <c r="Y16" s="24"/>
      <c r="Z16" s="24"/>
    </row>
    <row r="17" spans="1:26" ht="114.75">
      <c r="A17" s="26" t="s">
        <v>512</v>
      </c>
      <c r="B17" s="45" t="s">
        <v>513</v>
      </c>
      <c r="C17" s="46" t="s">
        <v>514</v>
      </c>
      <c r="D17" s="45" t="s">
        <v>515</v>
      </c>
      <c r="E17" s="39" t="s">
        <v>516</v>
      </c>
      <c r="F17" s="34" t="s">
        <v>449</v>
      </c>
      <c r="G17" s="44" t="s">
        <v>450</v>
      </c>
      <c r="H17" s="30"/>
      <c r="I17" s="24"/>
      <c r="J17" s="24"/>
      <c r="K17" s="24"/>
      <c r="L17" s="24"/>
      <c r="M17" s="24"/>
      <c r="N17" s="24"/>
      <c r="O17" s="24"/>
      <c r="P17" s="24"/>
      <c r="Q17" s="24"/>
      <c r="R17" s="24"/>
      <c r="S17" s="24"/>
      <c r="T17" s="24"/>
      <c r="U17" s="24"/>
      <c r="V17" s="24"/>
      <c r="W17" s="24"/>
      <c r="X17" s="24"/>
      <c r="Y17" s="24"/>
      <c r="Z17" s="24"/>
    </row>
    <row r="18" spans="1:26" ht="114.75">
      <c r="A18" s="26" t="s">
        <v>517</v>
      </c>
      <c r="B18" s="45" t="s">
        <v>518</v>
      </c>
      <c r="C18" s="46" t="s">
        <v>519</v>
      </c>
      <c r="D18" s="45" t="s">
        <v>515</v>
      </c>
      <c r="E18" s="39" t="s">
        <v>516</v>
      </c>
      <c r="F18" s="34" t="s">
        <v>449</v>
      </c>
      <c r="G18" s="44" t="s">
        <v>450</v>
      </c>
      <c r="H18" s="30"/>
      <c r="I18" s="24"/>
      <c r="J18" s="24"/>
      <c r="K18" s="24"/>
      <c r="L18" s="24"/>
      <c r="M18" s="24"/>
      <c r="N18" s="24"/>
      <c r="O18" s="24"/>
      <c r="P18" s="24"/>
      <c r="Q18" s="24"/>
      <c r="R18" s="24"/>
      <c r="S18" s="24"/>
      <c r="T18" s="24"/>
      <c r="U18" s="24"/>
      <c r="V18" s="24"/>
      <c r="W18" s="24"/>
      <c r="X18" s="24"/>
      <c r="Y18" s="24"/>
      <c r="Z18" s="24"/>
    </row>
    <row r="19" spans="1:26" ht="38.25">
      <c r="A19" s="26" t="s">
        <v>520</v>
      </c>
      <c r="B19" s="39" t="s">
        <v>521</v>
      </c>
      <c r="C19" s="40" t="s">
        <v>522</v>
      </c>
      <c r="D19" s="41" t="s">
        <v>523</v>
      </c>
      <c r="E19" s="42" t="s">
        <v>524</v>
      </c>
      <c r="F19" s="26" t="s">
        <v>442</v>
      </c>
      <c r="G19" s="44" t="s">
        <v>443</v>
      </c>
      <c r="H19" s="30"/>
      <c r="I19" s="24"/>
      <c r="J19" s="24"/>
      <c r="K19" s="24"/>
      <c r="L19" s="24"/>
      <c r="M19" s="24"/>
      <c r="N19" s="24"/>
      <c r="O19" s="24"/>
      <c r="P19" s="24"/>
      <c r="Q19" s="24"/>
      <c r="R19" s="24"/>
      <c r="S19" s="24"/>
      <c r="T19" s="24"/>
      <c r="U19" s="24"/>
      <c r="V19" s="24"/>
      <c r="W19" s="24"/>
      <c r="X19" s="24"/>
      <c r="Y19" s="24"/>
      <c r="Z19" s="24"/>
    </row>
    <row r="20" spans="1:26" ht="51">
      <c r="A20" s="26" t="s">
        <v>525</v>
      </c>
      <c r="B20" s="39" t="s">
        <v>526</v>
      </c>
      <c r="C20" s="40" t="s">
        <v>527</v>
      </c>
      <c r="D20" s="41" t="s">
        <v>528</v>
      </c>
      <c r="E20" s="118" t="s">
        <v>529</v>
      </c>
      <c r="F20" s="34" t="s">
        <v>449</v>
      </c>
      <c r="G20" s="44" t="s">
        <v>450</v>
      </c>
      <c r="H20" s="30"/>
      <c r="I20" s="24"/>
      <c r="J20" s="24"/>
      <c r="K20" s="24"/>
      <c r="L20" s="24"/>
      <c r="M20" s="24"/>
      <c r="N20" s="24"/>
      <c r="O20" s="24"/>
      <c r="P20" s="24"/>
      <c r="Q20" s="24"/>
      <c r="R20" s="24"/>
      <c r="S20" s="24"/>
      <c r="T20" s="24"/>
      <c r="U20" s="24"/>
      <c r="V20" s="24"/>
      <c r="W20" s="24"/>
      <c r="X20" s="24"/>
      <c r="Y20" s="24"/>
      <c r="Z20" s="24"/>
    </row>
    <row r="21" spans="1:26" ht="89.25">
      <c r="A21" s="26" t="s">
        <v>530</v>
      </c>
      <c r="B21" s="47" t="s">
        <v>531</v>
      </c>
      <c r="C21" s="40" t="s">
        <v>532</v>
      </c>
      <c r="D21" s="47" t="s">
        <v>533</v>
      </c>
      <c r="E21" s="34" t="s">
        <v>534</v>
      </c>
      <c r="F21" s="34" t="s">
        <v>449</v>
      </c>
      <c r="G21" s="34" t="s">
        <v>443</v>
      </c>
      <c r="H21" s="30"/>
      <c r="I21" s="24"/>
      <c r="J21" s="24"/>
      <c r="K21" s="24"/>
      <c r="L21" s="24"/>
      <c r="M21" s="24"/>
      <c r="N21" s="24"/>
      <c r="O21" s="24"/>
      <c r="P21" s="24"/>
      <c r="Q21" s="24"/>
      <c r="R21" s="24"/>
      <c r="S21" s="24"/>
      <c r="T21" s="24"/>
      <c r="U21" s="24"/>
      <c r="V21" s="24"/>
      <c r="W21" s="24"/>
      <c r="X21" s="24"/>
      <c r="Y21" s="24"/>
      <c r="Z21" s="24"/>
    </row>
    <row r="22" spans="1:26" ht="38.25">
      <c r="A22" s="26" t="s">
        <v>535</v>
      </c>
      <c r="B22" s="39" t="s">
        <v>536</v>
      </c>
      <c r="C22" s="40" t="s">
        <v>537</v>
      </c>
      <c r="D22" s="41" t="s">
        <v>538</v>
      </c>
      <c r="E22" s="42" t="s">
        <v>539</v>
      </c>
      <c r="F22" s="26" t="s">
        <v>540</v>
      </c>
      <c r="G22" s="44" t="s">
        <v>487</v>
      </c>
      <c r="H22" s="30"/>
      <c r="I22" s="24"/>
      <c r="J22" s="24"/>
      <c r="K22" s="24"/>
      <c r="L22" s="24"/>
      <c r="M22" s="24"/>
      <c r="N22" s="24"/>
      <c r="O22" s="24"/>
      <c r="P22" s="24"/>
      <c r="Q22" s="24"/>
      <c r="R22" s="24"/>
      <c r="S22" s="24"/>
      <c r="T22" s="24"/>
      <c r="U22" s="24"/>
      <c r="V22" s="24"/>
      <c r="W22" s="24"/>
      <c r="X22" s="24"/>
      <c r="Y22" s="24"/>
      <c r="Z22" s="24"/>
    </row>
    <row r="23" spans="1:26">
      <c r="A23" s="24"/>
      <c r="B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c r="A24" s="24"/>
      <c r="B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c r="A25" s="24"/>
      <c r="B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c r="A26" s="24"/>
      <c r="B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c r="A27" s="24"/>
      <c r="B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c r="A28" s="24"/>
      <c r="B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c r="A29" s="24"/>
      <c r="B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c r="A30" s="24"/>
      <c r="B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c r="A31" s="24"/>
      <c r="B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c r="A32" s="24"/>
      <c r="B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c r="A33" s="24"/>
      <c r="B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c r="A34" s="24"/>
      <c r="B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c r="A35" s="24"/>
      <c r="B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c r="A36" s="24"/>
      <c r="B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c r="A37" s="24"/>
      <c r="B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c r="A38" s="24"/>
      <c r="B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c r="A39" s="24"/>
      <c r="B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c r="A40" s="24"/>
      <c r="B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c r="A41" s="24"/>
      <c r="B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c r="A42" s="24"/>
      <c r="B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c r="A43" s="24"/>
      <c r="B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c r="A44" s="24"/>
      <c r="B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c r="A45" s="24"/>
      <c r="B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c r="A46" s="24"/>
      <c r="B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c r="A47" s="24"/>
      <c r="B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c r="A48" s="24"/>
      <c r="B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c r="A49" s="24"/>
      <c r="B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c r="A50" s="24"/>
      <c r="B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c r="A51" s="24"/>
      <c r="B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c r="A52" s="24"/>
      <c r="B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c r="A53" s="24"/>
      <c r="B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c r="A54" s="24"/>
      <c r="B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c r="A55" s="24"/>
      <c r="B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c r="A56" s="24"/>
      <c r="B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c r="A57" s="24"/>
      <c r="B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c r="A58" s="24"/>
      <c r="B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c r="A59" s="24"/>
      <c r="B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c r="A60" s="24"/>
      <c r="B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c r="A61" s="24"/>
      <c r="B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c r="A62" s="24"/>
      <c r="B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c r="A63" s="24"/>
      <c r="B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c r="A64" s="24"/>
      <c r="B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c r="A65" s="24"/>
      <c r="B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c r="A66" s="24"/>
      <c r="B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c r="A67" s="24"/>
      <c r="B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c r="A68" s="24"/>
      <c r="B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c r="A69" s="24"/>
      <c r="B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c r="A70" s="24"/>
      <c r="B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c r="A71" s="24"/>
      <c r="B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c r="A72" s="24"/>
      <c r="B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c r="A73" s="24"/>
      <c r="B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c r="A74" s="24"/>
      <c r="B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c r="A75" s="24"/>
      <c r="B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c r="A76" s="24"/>
      <c r="B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c r="A77" s="24"/>
      <c r="B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c r="A78" s="24"/>
      <c r="B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c r="A79" s="24"/>
      <c r="B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c r="A80" s="24"/>
      <c r="B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c r="A81" s="24"/>
      <c r="B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c r="A82" s="24"/>
      <c r="B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c r="A83" s="24"/>
      <c r="B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c r="A84" s="24"/>
      <c r="B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c r="A85" s="24"/>
      <c r="B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c r="A86" s="24"/>
      <c r="B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c r="A87" s="24"/>
      <c r="B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c r="A88" s="24"/>
      <c r="B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c r="A89" s="24"/>
      <c r="B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c r="A90" s="24"/>
      <c r="B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c r="A91" s="24"/>
      <c r="B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c r="A92" s="24"/>
      <c r="B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c r="A93" s="24"/>
      <c r="B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c r="A94" s="24"/>
      <c r="B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c r="A95" s="24"/>
      <c r="B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c r="A96" s="24"/>
      <c r="B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c r="A97" s="24"/>
      <c r="B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c r="A98" s="24"/>
      <c r="B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c r="A99" s="24"/>
      <c r="B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c r="A100" s="24"/>
      <c r="B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c r="A101" s="24"/>
      <c r="B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c r="A102" s="24"/>
      <c r="B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c r="A103" s="24"/>
      <c r="B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c r="A104" s="24"/>
      <c r="B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c r="A105" s="24"/>
      <c r="B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c r="A106" s="24"/>
      <c r="B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c r="A107" s="24"/>
      <c r="B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c r="A108" s="24"/>
      <c r="B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c r="A109" s="24"/>
      <c r="B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c r="A110" s="24"/>
      <c r="B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c r="A111" s="24"/>
      <c r="B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c r="A112" s="24"/>
      <c r="B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24"/>
      <c r="B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c r="A114" s="24"/>
      <c r="B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c r="A115" s="24"/>
      <c r="B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c r="A116" s="24"/>
      <c r="B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c r="A117" s="24"/>
      <c r="B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c r="A118" s="24"/>
      <c r="B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c r="A119" s="24"/>
      <c r="B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c r="A120" s="24"/>
      <c r="B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c r="A121" s="24"/>
      <c r="B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c r="A122" s="24"/>
      <c r="B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c r="A123" s="24"/>
      <c r="B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c r="A124" s="24"/>
      <c r="B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c r="A125" s="24"/>
      <c r="B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c r="A126" s="24"/>
      <c r="B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c r="A127" s="24"/>
      <c r="B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c r="A128" s="24"/>
      <c r="B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c r="A129" s="24"/>
      <c r="B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c r="A130" s="24"/>
      <c r="B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c r="A131" s="24"/>
      <c r="B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c r="A132" s="24"/>
      <c r="B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c r="A133" s="24"/>
      <c r="B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c r="A134" s="24"/>
      <c r="B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c r="A135" s="24"/>
      <c r="B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c r="A136" s="24"/>
      <c r="B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c r="A137" s="24"/>
      <c r="B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c r="A138" s="24"/>
      <c r="B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c r="A139" s="24"/>
      <c r="B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c r="A140" s="24"/>
      <c r="B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c r="A141" s="24"/>
      <c r="B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c r="A142" s="24"/>
      <c r="B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c r="A143" s="24"/>
      <c r="B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c r="A144" s="24"/>
      <c r="B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c r="A145" s="24"/>
      <c r="B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c r="A146" s="24"/>
      <c r="B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c r="A147" s="24"/>
      <c r="B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c r="A148" s="24"/>
      <c r="B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c r="A149" s="24"/>
      <c r="B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c r="A150" s="24"/>
      <c r="B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c r="A151" s="24"/>
      <c r="B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c r="A152" s="24"/>
      <c r="B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c r="A153" s="24"/>
      <c r="B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c r="A154" s="24"/>
      <c r="B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c r="A155" s="24"/>
      <c r="B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c r="A156" s="24"/>
      <c r="B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c r="A157" s="24"/>
      <c r="B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c r="A158" s="24"/>
      <c r="B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c r="A159" s="24"/>
      <c r="B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c r="A160" s="24"/>
      <c r="B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c r="A161" s="24"/>
      <c r="B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c r="A162" s="24"/>
      <c r="B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c r="A163" s="24"/>
      <c r="B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c r="A164" s="24"/>
      <c r="B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c r="A165" s="24"/>
      <c r="B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c r="A166" s="24"/>
      <c r="B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c r="A167" s="24"/>
      <c r="B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c r="A168" s="24"/>
      <c r="B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c r="A169" s="24"/>
      <c r="B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c r="A170" s="24"/>
      <c r="B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c r="A171" s="24"/>
      <c r="B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c r="A172" s="24"/>
      <c r="B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c r="A173" s="24"/>
      <c r="B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c r="A174" s="24"/>
      <c r="B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c r="A175" s="24"/>
      <c r="B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c r="A176" s="24"/>
      <c r="B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c r="A177" s="24"/>
      <c r="B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c r="A178" s="24"/>
      <c r="B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c r="A179" s="24"/>
      <c r="B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c r="A180" s="24"/>
      <c r="B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c r="A181" s="24"/>
      <c r="B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c r="A182" s="24"/>
      <c r="B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c r="A183" s="24"/>
      <c r="B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c r="A184" s="24"/>
      <c r="B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c r="A185" s="24"/>
      <c r="B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c r="A186" s="24"/>
      <c r="B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c r="A187" s="24"/>
      <c r="B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c r="A188" s="24"/>
      <c r="B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c r="A189" s="24"/>
      <c r="B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c r="A190" s="24"/>
      <c r="B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c r="A191" s="24"/>
      <c r="B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c r="A192" s="24"/>
      <c r="B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c r="A193" s="24"/>
      <c r="B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c r="A194" s="24"/>
      <c r="B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c r="A195" s="24"/>
      <c r="B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c r="A196" s="24"/>
      <c r="B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c r="A197" s="24"/>
      <c r="B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c r="A198" s="24"/>
      <c r="B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c r="A199" s="24"/>
      <c r="B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c r="A200" s="24"/>
      <c r="B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c r="A201" s="24"/>
      <c r="B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c r="A202" s="24"/>
      <c r="B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c r="A203" s="24"/>
      <c r="B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c r="A204" s="24"/>
      <c r="B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c r="A205" s="24"/>
      <c r="B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c r="A206" s="24"/>
      <c r="B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c r="A207" s="24"/>
      <c r="B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c r="A208" s="24"/>
      <c r="B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c r="A209" s="24"/>
      <c r="B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c r="A210" s="24"/>
      <c r="B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c r="A211" s="24"/>
      <c r="B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c r="A212" s="24"/>
      <c r="B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c r="A213" s="24"/>
      <c r="B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c r="A214" s="24"/>
      <c r="B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c r="A215" s="24"/>
      <c r="B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c r="A216" s="24"/>
      <c r="B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c r="A217" s="24"/>
      <c r="B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c r="A218" s="24"/>
      <c r="B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c r="A219" s="24"/>
      <c r="B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c r="A220" s="24"/>
      <c r="B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c r="A221" s="24"/>
      <c r="B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c r="A222" s="24"/>
      <c r="B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c r="A223" s="24"/>
      <c r="B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c r="A224" s="24"/>
      <c r="B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c r="A225" s="24"/>
      <c r="B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c r="A226" s="24"/>
      <c r="B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c r="A227" s="24"/>
      <c r="B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c r="A228" s="24"/>
      <c r="B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c r="A229" s="24"/>
      <c r="B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c r="A230" s="24"/>
      <c r="B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c r="A231" s="24"/>
      <c r="B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c r="A232" s="24"/>
      <c r="B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c r="A233" s="24"/>
      <c r="B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c r="A234" s="24"/>
      <c r="B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c r="A235" s="24"/>
      <c r="B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c r="A236" s="24"/>
      <c r="B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c r="A237" s="24"/>
      <c r="B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c r="A238" s="24"/>
      <c r="B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c r="A239" s="24"/>
      <c r="B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c r="A240" s="24"/>
      <c r="B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c r="A241" s="24"/>
      <c r="B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c r="A242" s="24"/>
      <c r="B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c r="A243" s="24"/>
      <c r="B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c r="A244" s="24"/>
      <c r="B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c r="A245" s="24"/>
      <c r="B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c r="A246" s="24"/>
      <c r="B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c r="A247" s="24"/>
      <c r="B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c r="A248" s="24"/>
      <c r="B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c r="A249" s="24"/>
      <c r="B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c r="A250" s="24"/>
      <c r="B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c r="A251" s="24"/>
      <c r="B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c r="A252" s="24"/>
      <c r="B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c r="A253" s="24"/>
      <c r="B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c r="A254" s="24"/>
      <c r="B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c r="A255" s="24"/>
      <c r="B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c r="A256" s="24"/>
      <c r="B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c r="A257" s="24"/>
      <c r="B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c r="A258" s="24"/>
      <c r="B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c r="A259" s="24"/>
      <c r="B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c r="A260" s="24"/>
      <c r="B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c r="A261" s="24"/>
      <c r="B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c r="A262" s="24"/>
      <c r="B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c r="A263" s="24"/>
      <c r="B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c r="A264" s="24"/>
      <c r="B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c r="A265" s="24"/>
      <c r="B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c r="A266" s="24"/>
      <c r="B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c r="A267" s="24"/>
      <c r="B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c r="A268" s="24"/>
      <c r="B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c r="A269" s="24"/>
      <c r="B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c r="A270" s="24"/>
      <c r="B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c r="A271" s="24"/>
      <c r="B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c r="A272" s="24"/>
      <c r="B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c r="A273" s="24"/>
      <c r="B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c r="A274" s="24"/>
      <c r="B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c r="A275" s="24"/>
      <c r="B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c r="A276" s="24"/>
      <c r="B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c r="A277" s="24"/>
      <c r="B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c r="A278" s="24"/>
      <c r="B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c r="A279" s="24"/>
      <c r="B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c r="A280" s="24"/>
      <c r="B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c r="A281" s="24"/>
      <c r="B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c r="A282" s="24"/>
      <c r="B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c r="A283" s="24"/>
      <c r="B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c r="A284" s="24"/>
      <c r="B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c r="A285" s="24"/>
      <c r="B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c r="A286" s="24"/>
      <c r="B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c r="A287" s="24"/>
      <c r="B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c r="A288" s="24"/>
      <c r="B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c r="A289" s="24"/>
      <c r="B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c r="A290" s="24"/>
      <c r="B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c r="A291" s="24"/>
      <c r="B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c r="A292" s="24"/>
      <c r="B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c r="A293" s="24"/>
      <c r="B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c r="A294" s="24"/>
      <c r="B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c r="A295" s="24"/>
      <c r="B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c r="A296" s="24"/>
      <c r="B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c r="A297" s="24"/>
      <c r="B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c r="A298" s="24"/>
      <c r="B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c r="A299" s="24"/>
      <c r="B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c r="A300" s="24"/>
      <c r="B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c r="A301" s="24"/>
      <c r="B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c r="A302" s="24"/>
      <c r="B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c r="A303" s="24"/>
      <c r="B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c r="A304" s="24"/>
      <c r="B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c r="A305" s="24"/>
      <c r="B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c r="A306" s="24"/>
      <c r="B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c r="A307" s="24"/>
      <c r="B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c r="A308" s="24"/>
      <c r="B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c r="A309" s="24"/>
      <c r="B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c r="A310" s="24"/>
      <c r="B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c r="A311" s="24"/>
      <c r="B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c r="A312" s="24"/>
      <c r="B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c r="A313" s="24"/>
      <c r="B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c r="A314" s="24"/>
      <c r="B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c r="A315" s="24"/>
      <c r="B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c r="A316" s="24"/>
      <c r="B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c r="A317" s="24"/>
      <c r="B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c r="A318" s="24"/>
      <c r="B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c r="A319" s="24"/>
      <c r="B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c r="A320" s="24"/>
      <c r="B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c r="A321" s="24"/>
      <c r="B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c r="A322" s="24"/>
      <c r="B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c r="A323" s="24"/>
      <c r="B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c r="A324" s="24"/>
      <c r="B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c r="A325" s="24"/>
      <c r="B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c r="A326" s="24"/>
      <c r="B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c r="A327" s="24"/>
      <c r="B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c r="A328" s="24"/>
      <c r="B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c r="A329" s="24"/>
      <c r="B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c r="A330" s="24"/>
      <c r="B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c r="A331" s="24"/>
      <c r="B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c r="A332" s="24"/>
      <c r="B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c r="A333" s="24"/>
      <c r="B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c r="A334" s="24"/>
      <c r="B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c r="A335" s="24"/>
      <c r="B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c r="A336" s="24"/>
      <c r="B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c r="A337" s="24"/>
      <c r="B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c r="A338" s="24"/>
      <c r="B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c r="A339" s="24"/>
      <c r="B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c r="A340" s="24"/>
      <c r="B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c r="A341" s="24"/>
      <c r="B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c r="A342" s="24"/>
      <c r="B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c r="A343" s="24"/>
      <c r="B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c r="A344" s="24"/>
      <c r="B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c r="A345" s="24"/>
      <c r="B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c r="A346" s="24"/>
      <c r="B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c r="A347" s="24"/>
      <c r="B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c r="A348" s="24"/>
      <c r="B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c r="A349" s="24"/>
      <c r="B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c r="A350" s="24"/>
      <c r="B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c r="A351" s="24"/>
      <c r="B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c r="A352" s="24"/>
      <c r="B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c r="A353" s="24"/>
      <c r="B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c r="A354" s="24"/>
      <c r="B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c r="A355" s="24"/>
      <c r="B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c r="A356" s="24"/>
      <c r="B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c r="A357" s="24"/>
      <c r="B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c r="A358" s="24"/>
      <c r="B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c r="A359" s="24"/>
      <c r="B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c r="A360" s="24"/>
      <c r="B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c r="A361" s="24"/>
      <c r="B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c r="A362" s="24"/>
      <c r="B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c r="A363" s="24"/>
      <c r="B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c r="A364" s="24"/>
      <c r="B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c r="A365" s="24"/>
      <c r="B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c r="A366" s="24"/>
      <c r="B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c r="A367" s="24"/>
      <c r="B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c r="A368" s="24"/>
      <c r="B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c r="A369" s="24"/>
      <c r="B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c r="A370" s="24"/>
      <c r="B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c r="A371" s="24"/>
      <c r="B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c r="A372" s="24"/>
      <c r="B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c r="A373" s="24"/>
      <c r="B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c r="A374" s="24"/>
      <c r="B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c r="A375" s="24"/>
      <c r="B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c r="A376" s="24"/>
      <c r="B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c r="A377" s="24"/>
      <c r="B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c r="A378" s="24"/>
      <c r="B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c r="A379" s="24"/>
      <c r="B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c r="A380" s="24"/>
      <c r="B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c r="A381" s="24"/>
      <c r="B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c r="A382" s="24"/>
      <c r="B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c r="A383" s="24"/>
      <c r="B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c r="A384" s="24"/>
      <c r="B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c r="A385" s="24"/>
      <c r="B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c r="A386" s="24"/>
      <c r="B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c r="A387" s="24"/>
      <c r="B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c r="A388" s="24"/>
      <c r="B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c r="A389" s="24"/>
      <c r="B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c r="A390" s="24"/>
      <c r="B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c r="A391" s="24"/>
      <c r="B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c r="A392" s="24"/>
      <c r="B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c r="A393" s="24"/>
      <c r="B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c r="A394" s="24"/>
      <c r="B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c r="A395" s="24"/>
      <c r="B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c r="A396" s="24"/>
      <c r="B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c r="A397" s="24"/>
      <c r="B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c r="A398" s="24"/>
      <c r="B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c r="A399" s="24"/>
      <c r="B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c r="A400" s="24"/>
      <c r="B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c r="A401" s="24"/>
      <c r="B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c r="A402" s="24"/>
      <c r="B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c r="A403" s="24"/>
      <c r="B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c r="A404" s="24"/>
      <c r="B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c r="A405" s="24"/>
      <c r="B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c r="A406" s="24"/>
      <c r="B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c r="A407" s="24"/>
      <c r="B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c r="A408" s="24"/>
      <c r="B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c r="A409" s="24"/>
      <c r="B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c r="A410" s="24"/>
      <c r="B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c r="A411" s="24"/>
      <c r="B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c r="A412" s="24"/>
      <c r="B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c r="A413" s="24"/>
      <c r="B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c r="A414" s="24"/>
      <c r="B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c r="A415" s="24"/>
      <c r="B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c r="A416" s="24"/>
      <c r="B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c r="A417" s="24"/>
      <c r="B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c r="A418" s="24"/>
      <c r="B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c r="A419" s="24"/>
      <c r="B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c r="A420" s="24"/>
      <c r="B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c r="A421" s="24"/>
      <c r="B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c r="A422" s="24"/>
      <c r="B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c r="A423" s="24"/>
      <c r="B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c r="A424" s="24"/>
      <c r="B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c r="A425" s="24"/>
      <c r="B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c r="A426" s="24"/>
      <c r="B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c r="A427" s="24"/>
      <c r="B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c r="A428" s="24"/>
      <c r="B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c r="A429" s="24"/>
      <c r="B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c r="A430" s="24"/>
      <c r="B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c r="A431" s="24"/>
      <c r="B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c r="A432" s="24"/>
      <c r="B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c r="A433" s="24"/>
      <c r="B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c r="A434" s="24"/>
      <c r="B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c r="A435" s="24"/>
      <c r="B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c r="A436" s="24"/>
      <c r="B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c r="A437" s="24"/>
      <c r="B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c r="A438" s="24"/>
      <c r="B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c r="A439" s="24"/>
      <c r="B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c r="A440" s="24"/>
      <c r="B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c r="A441" s="24"/>
      <c r="B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c r="A442" s="24"/>
      <c r="B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c r="A443" s="24"/>
      <c r="B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c r="A444" s="24"/>
      <c r="B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c r="A445" s="24"/>
      <c r="B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c r="A446" s="24"/>
      <c r="B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c r="A447" s="24"/>
      <c r="B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c r="A448" s="24"/>
      <c r="B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c r="A449" s="24"/>
      <c r="B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c r="A450" s="24"/>
      <c r="B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c r="A451" s="24"/>
      <c r="B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c r="A452" s="24"/>
      <c r="B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c r="A453" s="24"/>
      <c r="B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c r="A454" s="24"/>
      <c r="B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c r="A455" s="24"/>
      <c r="B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c r="A456" s="24"/>
      <c r="B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c r="A457" s="24"/>
      <c r="B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c r="A458" s="24"/>
      <c r="B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c r="A459" s="24"/>
      <c r="B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c r="A460" s="24"/>
      <c r="B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c r="A461" s="24"/>
      <c r="B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c r="A462" s="24"/>
      <c r="B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c r="A463" s="24"/>
      <c r="B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c r="A464" s="24"/>
      <c r="B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c r="A465" s="24"/>
      <c r="B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c r="A466" s="24"/>
      <c r="B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c r="A467" s="24"/>
      <c r="B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c r="A468" s="24"/>
      <c r="B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c r="A469" s="24"/>
      <c r="B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c r="A470" s="24"/>
      <c r="B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c r="A471" s="24"/>
      <c r="B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c r="A472" s="24"/>
      <c r="B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c r="A473" s="24"/>
      <c r="B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c r="A474" s="24"/>
      <c r="B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c r="A475" s="24"/>
      <c r="B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c r="A476" s="24"/>
      <c r="B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c r="A477" s="24"/>
      <c r="B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c r="A478" s="24"/>
      <c r="B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c r="A479" s="24"/>
      <c r="B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c r="A480" s="24"/>
      <c r="B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c r="A481" s="24"/>
      <c r="B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c r="A482" s="24"/>
      <c r="B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c r="A483" s="24"/>
      <c r="B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c r="A484" s="24"/>
      <c r="B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c r="A485" s="24"/>
      <c r="B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c r="A486" s="24"/>
      <c r="B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c r="A487" s="24"/>
      <c r="B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c r="A488" s="24"/>
      <c r="B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c r="A489" s="24"/>
      <c r="B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c r="A490" s="24"/>
      <c r="B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c r="A491" s="24"/>
      <c r="B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c r="A492" s="24"/>
      <c r="B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c r="A493" s="24"/>
      <c r="B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c r="A494" s="24"/>
      <c r="B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c r="A495" s="24"/>
      <c r="B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c r="A496" s="24"/>
      <c r="B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c r="A497" s="24"/>
      <c r="B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c r="A498" s="24"/>
      <c r="B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c r="A499" s="24"/>
      <c r="B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c r="A500" s="24"/>
      <c r="B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c r="A501" s="24"/>
      <c r="B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c r="A502" s="24"/>
      <c r="B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c r="A503" s="24"/>
      <c r="B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c r="A504" s="24"/>
      <c r="B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c r="A505" s="24"/>
      <c r="B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c r="A506" s="24"/>
      <c r="B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c r="A507" s="24"/>
      <c r="B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c r="A508" s="24"/>
      <c r="B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c r="A509" s="24"/>
      <c r="B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c r="A510" s="24"/>
      <c r="B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c r="A511" s="24"/>
      <c r="B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c r="A512" s="24"/>
      <c r="B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c r="A513" s="24"/>
      <c r="B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c r="A514" s="24"/>
      <c r="B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c r="A515" s="24"/>
      <c r="B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c r="A516" s="24"/>
      <c r="B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c r="A517" s="24"/>
      <c r="B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c r="A518" s="24"/>
      <c r="B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c r="A519" s="24"/>
      <c r="B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c r="A520" s="24"/>
      <c r="B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c r="A521" s="24"/>
      <c r="B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c r="A522" s="24"/>
      <c r="B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c r="A523" s="24"/>
      <c r="B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c r="A524" s="24"/>
      <c r="B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c r="A525" s="24"/>
      <c r="B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c r="A526" s="24"/>
      <c r="B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c r="A527" s="24"/>
      <c r="B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c r="A528" s="24"/>
      <c r="B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c r="A529" s="24"/>
      <c r="B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c r="A530" s="24"/>
      <c r="B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c r="A531" s="24"/>
      <c r="B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c r="A532" s="24"/>
      <c r="B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c r="A533" s="24"/>
      <c r="B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c r="A534" s="24"/>
      <c r="B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c r="A535" s="24"/>
      <c r="B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c r="A536" s="24"/>
      <c r="B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c r="A537" s="24"/>
      <c r="B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c r="A538" s="24"/>
      <c r="B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c r="A539" s="24"/>
      <c r="B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c r="A540" s="24"/>
      <c r="B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c r="A541" s="24"/>
      <c r="B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c r="A542" s="24"/>
      <c r="B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c r="A543" s="24"/>
      <c r="B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c r="A544" s="24"/>
      <c r="B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c r="A545" s="24"/>
      <c r="B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c r="A546" s="24"/>
      <c r="B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c r="A547" s="24"/>
      <c r="B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c r="A548" s="24"/>
      <c r="B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c r="A549" s="24"/>
      <c r="B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c r="A550" s="24"/>
      <c r="B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c r="A551" s="24"/>
      <c r="B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c r="A552" s="24"/>
      <c r="B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c r="A553" s="24"/>
      <c r="B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c r="A554" s="24"/>
      <c r="B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c r="A555" s="24"/>
      <c r="B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c r="A556" s="24"/>
      <c r="B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c r="A557" s="24"/>
      <c r="B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c r="A558" s="24"/>
      <c r="B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c r="A559" s="24"/>
      <c r="B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c r="A560" s="24"/>
      <c r="B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c r="A561" s="24"/>
      <c r="B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c r="A562" s="24"/>
      <c r="B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c r="A563" s="24"/>
      <c r="B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c r="A564" s="24"/>
      <c r="B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c r="A565" s="24"/>
      <c r="B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c r="A566" s="24"/>
      <c r="B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c r="A567" s="24"/>
      <c r="B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c r="A568" s="24"/>
      <c r="B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c r="A569" s="24"/>
      <c r="B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c r="A570" s="24"/>
      <c r="B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c r="A571" s="24"/>
      <c r="B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c r="A572" s="24"/>
      <c r="B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c r="A573" s="24"/>
      <c r="B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c r="A574" s="24"/>
      <c r="B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c r="A575" s="24"/>
      <c r="B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c r="A576" s="24"/>
      <c r="B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c r="A577" s="24"/>
      <c r="B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c r="A578" s="24"/>
      <c r="B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c r="A579" s="24"/>
      <c r="B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c r="A580" s="24"/>
      <c r="B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c r="A581" s="24"/>
      <c r="B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c r="A582" s="24"/>
      <c r="B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c r="A583" s="24"/>
      <c r="B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c r="A584" s="24"/>
      <c r="B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c r="A585" s="24"/>
      <c r="B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c r="A586" s="24"/>
      <c r="B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c r="A587" s="24"/>
      <c r="B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c r="A588" s="24"/>
      <c r="B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c r="A589" s="24"/>
      <c r="B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c r="A590" s="24"/>
      <c r="B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c r="A591" s="24"/>
      <c r="B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c r="A592" s="24"/>
      <c r="B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c r="A593" s="24"/>
      <c r="B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c r="A594" s="24"/>
      <c r="B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c r="A595" s="24"/>
      <c r="B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c r="A596" s="24"/>
      <c r="B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c r="A597" s="24"/>
      <c r="B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c r="A598" s="24"/>
      <c r="B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c r="A599" s="24"/>
      <c r="B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c r="A600" s="24"/>
      <c r="B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c r="A601" s="24"/>
      <c r="B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c r="A602" s="24"/>
      <c r="B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c r="A603" s="24"/>
      <c r="B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c r="A604" s="24"/>
      <c r="B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c r="A605" s="24"/>
      <c r="B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c r="A606" s="24"/>
      <c r="B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c r="A607" s="24"/>
      <c r="B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c r="A608" s="24"/>
      <c r="B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c r="A609" s="24"/>
      <c r="B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c r="A610" s="24"/>
      <c r="B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c r="A611" s="24"/>
      <c r="B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c r="A612" s="24"/>
      <c r="B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c r="A613" s="24"/>
      <c r="B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c r="A614" s="24"/>
      <c r="B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c r="A615" s="24"/>
      <c r="B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c r="A616" s="24"/>
      <c r="B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c r="A617" s="24"/>
      <c r="B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c r="A618" s="24"/>
      <c r="B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c r="A619" s="24"/>
      <c r="B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c r="A620" s="24"/>
      <c r="B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c r="A621" s="24"/>
      <c r="B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c r="A622" s="24"/>
      <c r="B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c r="A623" s="24"/>
      <c r="B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c r="A624" s="24"/>
      <c r="B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c r="A625" s="24"/>
      <c r="B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c r="A626" s="24"/>
      <c r="B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c r="A627" s="24"/>
      <c r="B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c r="A628" s="24"/>
      <c r="B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c r="A629" s="24"/>
      <c r="B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c r="A630" s="24"/>
      <c r="B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c r="A631" s="24"/>
      <c r="B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c r="A632" s="24"/>
      <c r="B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c r="A633" s="24"/>
      <c r="B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c r="A634" s="24"/>
      <c r="B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c r="A635" s="24"/>
      <c r="B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c r="A636" s="24"/>
      <c r="B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c r="A637" s="24"/>
      <c r="B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c r="A638" s="24"/>
      <c r="B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c r="A639" s="24"/>
      <c r="B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c r="A640" s="24"/>
      <c r="B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c r="A641" s="24"/>
      <c r="B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c r="A642" s="24"/>
      <c r="B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c r="A643" s="24"/>
      <c r="B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c r="A644" s="24"/>
      <c r="B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c r="A645" s="24"/>
      <c r="B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c r="A646" s="24"/>
      <c r="B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c r="A647" s="24"/>
      <c r="B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c r="A648" s="24"/>
      <c r="B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c r="A649" s="24"/>
      <c r="B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c r="A650" s="24"/>
      <c r="B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c r="A651" s="24"/>
      <c r="B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c r="A652" s="24"/>
      <c r="B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c r="A653" s="24"/>
      <c r="B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c r="A654" s="24"/>
      <c r="B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c r="A655" s="24"/>
      <c r="B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c r="A656" s="24"/>
      <c r="B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c r="A657" s="24"/>
      <c r="B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c r="A658" s="24"/>
      <c r="B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c r="A659" s="24"/>
      <c r="B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c r="A660" s="24"/>
      <c r="B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c r="A661" s="24"/>
      <c r="B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c r="A662" s="24"/>
      <c r="B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c r="A663" s="24"/>
      <c r="B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c r="A664" s="24"/>
      <c r="B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c r="A665" s="24"/>
      <c r="B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c r="A666" s="24"/>
      <c r="B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c r="A667" s="24"/>
      <c r="B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c r="A668" s="24"/>
      <c r="B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c r="A669" s="24"/>
      <c r="B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c r="A670" s="24"/>
      <c r="B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c r="A671" s="24"/>
      <c r="B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c r="A672" s="24"/>
      <c r="B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c r="A673" s="24"/>
      <c r="B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c r="A674" s="24"/>
      <c r="B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c r="A675" s="24"/>
      <c r="B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c r="A676" s="24"/>
      <c r="B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c r="A677" s="24"/>
      <c r="B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c r="A678" s="24"/>
      <c r="B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c r="A679" s="24"/>
      <c r="B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c r="A680" s="24"/>
      <c r="B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c r="A681" s="24"/>
      <c r="B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c r="A682" s="24"/>
      <c r="B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c r="A683" s="24"/>
      <c r="B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c r="A684" s="24"/>
      <c r="B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c r="A685" s="24"/>
      <c r="B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c r="A686" s="24"/>
      <c r="B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c r="A687" s="24"/>
      <c r="B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c r="A688" s="24"/>
      <c r="B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c r="A689" s="24"/>
      <c r="B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c r="A690" s="24"/>
      <c r="B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c r="A691" s="24"/>
      <c r="B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c r="A692" s="24"/>
      <c r="B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c r="A693" s="24"/>
      <c r="B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c r="A694" s="24"/>
      <c r="B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c r="A695" s="24"/>
      <c r="B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c r="A696" s="24"/>
      <c r="B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c r="A697" s="24"/>
      <c r="B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c r="A698" s="24"/>
      <c r="B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c r="A699" s="24"/>
      <c r="B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c r="A700" s="24"/>
      <c r="B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c r="A701" s="24"/>
      <c r="B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c r="A702" s="24"/>
      <c r="B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c r="A703" s="24"/>
      <c r="B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c r="A704" s="24"/>
      <c r="B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c r="A705" s="24"/>
      <c r="B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c r="A706" s="24"/>
      <c r="B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c r="A707" s="24"/>
      <c r="B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c r="A708" s="24"/>
      <c r="B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c r="A709" s="24"/>
      <c r="B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c r="A710" s="24"/>
      <c r="B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c r="A711" s="24"/>
      <c r="B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c r="A712" s="24"/>
      <c r="B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c r="A713" s="24"/>
      <c r="B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c r="A714" s="24"/>
      <c r="B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c r="A715" s="24"/>
      <c r="B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c r="A716" s="24"/>
      <c r="B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c r="A717" s="24"/>
      <c r="B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c r="A718" s="24"/>
      <c r="B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c r="A719" s="24"/>
      <c r="B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c r="A720" s="24"/>
      <c r="B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c r="A721" s="24"/>
      <c r="B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c r="A722" s="24"/>
      <c r="B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c r="A723" s="24"/>
      <c r="B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c r="A724" s="24"/>
      <c r="B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c r="A725" s="24"/>
      <c r="B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c r="A726" s="24"/>
      <c r="B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c r="A727" s="24"/>
      <c r="B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c r="A728" s="24"/>
      <c r="B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c r="A729" s="24"/>
      <c r="B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c r="A730" s="24"/>
      <c r="B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c r="A731" s="24"/>
      <c r="B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c r="A732" s="24"/>
      <c r="B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c r="A733" s="24"/>
      <c r="B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c r="A734" s="24"/>
      <c r="B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c r="A735" s="24"/>
      <c r="B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c r="A736" s="24"/>
      <c r="B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c r="A737" s="24"/>
      <c r="B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c r="A738" s="24"/>
      <c r="B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c r="A739" s="24"/>
      <c r="B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c r="A740" s="24"/>
      <c r="B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c r="A741" s="24"/>
      <c r="B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c r="A742" s="24"/>
      <c r="B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c r="A743" s="24"/>
      <c r="B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c r="A744" s="24"/>
      <c r="B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c r="A745" s="24"/>
      <c r="B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c r="A746" s="24"/>
      <c r="B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c r="A747" s="24"/>
      <c r="B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c r="A748" s="24"/>
      <c r="B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c r="A749" s="24"/>
      <c r="B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c r="A750" s="24"/>
      <c r="B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c r="A751" s="24"/>
      <c r="B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c r="A752" s="24"/>
      <c r="B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c r="A753" s="24"/>
      <c r="B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c r="A754" s="24"/>
      <c r="B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c r="A755" s="24"/>
      <c r="B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c r="A756" s="24"/>
      <c r="B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c r="A757" s="24"/>
      <c r="B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c r="A758" s="24"/>
      <c r="B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c r="A759" s="24"/>
      <c r="B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c r="A760" s="24"/>
      <c r="B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c r="A761" s="24"/>
      <c r="B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c r="A762" s="24"/>
      <c r="B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c r="A763" s="24"/>
      <c r="B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c r="A764" s="24"/>
      <c r="B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c r="A765" s="24"/>
      <c r="B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c r="A766" s="24"/>
      <c r="B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c r="A767" s="24"/>
      <c r="B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c r="A768" s="24"/>
      <c r="B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c r="A769" s="24"/>
      <c r="B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c r="A770" s="24"/>
      <c r="B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c r="A771" s="24"/>
      <c r="B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c r="A772" s="24"/>
      <c r="B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c r="A773" s="24"/>
      <c r="B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c r="A774" s="24"/>
      <c r="B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c r="A775" s="24"/>
      <c r="B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c r="A776" s="24"/>
      <c r="B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c r="A777" s="24"/>
      <c r="B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c r="A778" s="24"/>
      <c r="B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c r="A779" s="24"/>
      <c r="B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c r="A780" s="24"/>
      <c r="B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c r="A781" s="24"/>
      <c r="B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c r="A782" s="24"/>
      <c r="B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c r="A783" s="24"/>
      <c r="B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c r="A784" s="24"/>
      <c r="B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c r="A785" s="24"/>
      <c r="B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c r="A786" s="24"/>
      <c r="B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c r="A787" s="24"/>
      <c r="B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c r="A788" s="24"/>
      <c r="B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c r="A789" s="24"/>
      <c r="B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c r="A790" s="24"/>
      <c r="B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c r="A791" s="24"/>
      <c r="B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c r="A792" s="24"/>
      <c r="B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c r="A793" s="24"/>
      <c r="B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c r="A794" s="24"/>
      <c r="B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c r="A795" s="24"/>
      <c r="B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c r="A796" s="24"/>
      <c r="B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c r="A797" s="24"/>
      <c r="B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c r="A798" s="24"/>
      <c r="B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c r="A799" s="24"/>
      <c r="B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c r="A800" s="24"/>
      <c r="B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c r="A801" s="24"/>
      <c r="B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c r="A802" s="24"/>
      <c r="B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c r="A803" s="24"/>
      <c r="B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c r="A804" s="24"/>
      <c r="B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c r="A805" s="24"/>
      <c r="B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c r="A806" s="24"/>
      <c r="B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c r="A807" s="24"/>
      <c r="B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c r="A808" s="24"/>
      <c r="B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c r="A809" s="24"/>
      <c r="B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c r="A810" s="24"/>
      <c r="B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c r="A811" s="24"/>
      <c r="B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c r="A812" s="24"/>
      <c r="B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c r="A813" s="24"/>
      <c r="B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c r="A814" s="24"/>
      <c r="B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c r="A815" s="24"/>
      <c r="B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c r="A816" s="24"/>
      <c r="B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c r="A817" s="24"/>
      <c r="B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c r="A818" s="24"/>
      <c r="B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c r="A819" s="24"/>
      <c r="B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c r="A820" s="24"/>
      <c r="B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c r="A821" s="24"/>
      <c r="B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c r="A822" s="24"/>
      <c r="B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c r="A823" s="24"/>
      <c r="B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c r="A824" s="24"/>
      <c r="B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c r="A825" s="24"/>
      <c r="B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c r="A826" s="24"/>
      <c r="B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c r="A827" s="24"/>
      <c r="B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c r="A828" s="24"/>
      <c r="B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c r="A829" s="24"/>
      <c r="B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c r="A830" s="24"/>
      <c r="B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c r="A831" s="24"/>
      <c r="B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c r="A832" s="24"/>
      <c r="B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c r="A833" s="24"/>
      <c r="B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c r="A834" s="24"/>
      <c r="B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c r="A835" s="24"/>
      <c r="B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c r="A836" s="24"/>
      <c r="B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c r="A837" s="24"/>
      <c r="B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c r="A838" s="24"/>
      <c r="B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c r="A839" s="24"/>
      <c r="B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c r="A840" s="24"/>
      <c r="B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c r="A841" s="24"/>
      <c r="B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c r="A842" s="24"/>
      <c r="B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c r="A843" s="24"/>
      <c r="B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c r="A844" s="24"/>
      <c r="B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c r="A845" s="24"/>
      <c r="B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c r="A846" s="24"/>
      <c r="B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c r="A847" s="24"/>
      <c r="B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c r="A848" s="24"/>
      <c r="B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c r="A849" s="24"/>
      <c r="B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c r="A850" s="24"/>
      <c r="B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c r="A851" s="24"/>
      <c r="B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c r="A852" s="24"/>
      <c r="B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c r="A853" s="24"/>
      <c r="B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c r="A854" s="24"/>
      <c r="B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c r="A855" s="24"/>
      <c r="B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c r="A856" s="24"/>
      <c r="B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c r="A857" s="24"/>
      <c r="B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c r="A858" s="24"/>
      <c r="B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c r="A859" s="24"/>
      <c r="B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c r="A860" s="24"/>
      <c r="B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c r="A861" s="24"/>
      <c r="B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c r="A862" s="24"/>
      <c r="B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c r="A863" s="24"/>
      <c r="B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c r="A864" s="24"/>
      <c r="B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c r="A865" s="24"/>
      <c r="B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c r="A866" s="24"/>
      <c r="B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c r="A867" s="24"/>
      <c r="B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c r="A868" s="24"/>
      <c r="B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c r="A869" s="24"/>
      <c r="B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c r="A870" s="24"/>
      <c r="B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c r="A871" s="24"/>
      <c r="B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c r="A872" s="24"/>
      <c r="B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c r="A873" s="24"/>
      <c r="B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c r="A874" s="24"/>
      <c r="B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c r="A875" s="24"/>
      <c r="B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c r="A876" s="24"/>
      <c r="B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c r="A877" s="24"/>
      <c r="B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c r="A878" s="24"/>
      <c r="B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c r="A879" s="24"/>
      <c r="B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c r="A880" s="24"/>
      <c r="B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c r="A881" s="24"/>
      <c r="B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c r="A882" s="24"/>
      <c r="B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c r="A883" s="24"/>
      <c r="B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c r="A884" s="24"/>
      <c r="B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c r="A885" s="24"/>
      <c r="B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c r="A886" s="24"/>
      <c r="B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c r="A887" s="24"/>
      <c r="B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c r="A888" s="24"/>
      <c r="B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c r="A889" s="24"/>
      <c r="B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c r="A890" s="24"/>
      <c r="B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c r="A891" s="24"/>
      <c r="B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c r="A892" s="24"/>
      <c r="B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c r="A893" s="24"/>
      <c r="B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c r="A894" s="24"/>
      <c r="B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c r="A895" s="24"/>
      <c r="B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c r="A896" s="24"/>
      <c r="B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c r="A897" s="24"/>
      <c r="B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c r="A898" s="24"/>
      <c r="B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c r="A899" s="24"/>
      <c r="B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c r="A900" s="24"/>
      <c r="B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c r="A901" s="24"/>
      <c r="B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c r="A902" s="24"/>
      <c r="B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c r="A903" s="24"/>
      <c r="B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c r="A904" s="24"/>
      <c r="B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c r="A905" s="24"/>
      <c r="B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c r="A906" s="24"/>
      <c r="B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c r="A907" s="24"/>
      <c r="B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c r="A908" s="24"/>
      <c r="B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c r="A909" s="24"/>
      <c r="B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c r="A910" s="24"/>
      <c r="B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c r="A911" s="24"/>
      <c r="B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c r="A912" s="24"/>
      <c r="B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c r="A913" s="24"/>
      <c r="B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c r="A914" s="24"/>
      <c r="B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c r="A915" s="24"/>
      <c r="B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c r="A916" s="24"/>
      <c r="B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c r="A917" s="24"/>
      <c r="B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c r="A918" s="24"/>
      <c r="B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c r="A919" s="24"/>
      <c r="B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c r="A920" s="24"/>
      <c r="B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c r="A921" s="24"/>
      <c r="B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c r="A922" s="24"/>
      <c r="B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c r="A923" s="24"/>
      <c r="B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c r="A924" s="24"/>
      <c r="B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c r="A925" s="24"/>
      <c r="B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c r="A926" s="24"/>
      <c r="B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c r="A927" s="24"/>
      <c r="B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c r="A928" s="24"/>
      <c r="B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c r="A929" s="24"/>
      <c r="B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c r="A930" s="24"/>
      <c r="B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c r="A931" s="24"/>
      <c r="B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c r="A932" s="24"/>
      <c r="B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c r="A933" s="24"/>
      <c r="B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c r="A934" s="24"/>
      <c r="B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c r="A935" s="24"/>
      <c r="B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c r="A936" s="24"/>
      <c r="B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c r="A937" s="24"/>
      <c r="B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c r="A938" s="24"/>
      <c r="B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c r="A939" s="24"/>
      <c r="B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c r="A940" s="24"/>
      <c r="B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c r="A941" s="24"/>
      <c r="B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c r="A942" s="24"/>
      <c r="B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c r="A943" s="24"/>
      <c r="B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c r="A944" s="24"/>
      <c r="B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c r="A945" s="24"/>
      <c r="B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c r="A946" s="24"/>
      <c r="B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c r="A947" s="24"/>
      <c r="B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c r="A948" s="24"/>
      <c r="B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c r="A949" s="24"/>
      <c r="B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c r="A950" s="24"/>
      <c r="B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c r="A951" s="24"/>
      <c r="B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c r="A952" s="24"/>
      <c r="B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c r="A953" s="24"/>
      <c r="B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c r="A954" s="24"/>
      <c r="B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c r="A955" s="24"/>
      <c r="B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c r="A956" s="24"/>
      <c r="B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c r="A957" s="24"/>
      <c r="B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c r="A958" s="24"/>
      <c r="B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c r="A959" s="24"/>
      <c r="B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c r="A960" s="24"/>
      <c r="B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c r="A961" s="24"/>
      <c r="B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c r="A962" s="24"/>
      <c r="B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c r="A963" s="24"/>
      <c r="B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c r="A964" s="24"/>
      <c r="B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c r="A965" s="24"/>
      <c r="B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c r="A966" s="24"/>
      <c r="B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c r="A967" s="24"/>
      <c r="B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c r="A968" s="24"/>
      <c r="B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c r="A969" s="24"/>
      <c r="B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c r="A970" s="24"/>
      <c r="B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c r="A971" s="24"/>
      <c r="B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c r="A972" s="24"/>
      <c r="B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c r="A973" s="24"/>
      <c r="B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c r="A974" s="24"/>
      <c r="B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c r="A975" s="24"/>
      <c r="B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c r="A976" s="24"/>
      <c r="B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c r="A977" s="24"/>
      <c r="B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c r="A978" s="24"/>
      <c r="B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c r="A979" s="24"/>
      <c r="B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c r="A980" s="24"/>
      <c r="B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c r="A981" s="24"/>
      <c r="B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c r="A982" s="24"/>
      <c r="B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c r="A983" s="24"/>
      <c r="B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c r="A984" s="24"/>
      <c r="B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c r="A985" s="24"/>
      <c r="B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c r="A986" s="24"/>
      <c r="B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c r="A987" s="24"/>
      <c r="B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c r="A988" s="24"/>
      <c r="B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c r="A989" s="24"/>
      <c r="B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c r="A990" s="24"/>
      <c r="B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c r="A991" s="24"/>
      <c r="B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c r="A992" s="24"/>
      <c r="B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c r="A993" s="24"/>
      <c r="B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c r="A994" s="24"/>
      <c r="B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c r="A995" s="24"/>
      <c r="B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c r="A996" s="24"/>
      <c r="B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c r="A997" s="24"/>
      <c r="B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c r="A998" s="24"/>
      <c r="B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c r="A999" s="24"/>
      <c r="B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c r="A1000" s="24"/>
      <c r="B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
    <mergeCell ref="C1:E1"/>
  </mergeCells>
  <pageMargins left="0.75" right="0.75" top="1" bottom="1" header="0.5" footer="0.5"/>
  <pageSetup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999"/>
  <sheetViews>
    <sheetView zoomScale="70" zoomScaleNormal="70" workbookViewId="0">
      <selection activeCell="G18" sqref="G18"/>
    </sheetView>
  </sheetViews>
  <sheetFormatPr defaultColWidth="14.42578125" defaultRowHeight="15" customHeight="1"/>
  <cols>
    <col min="1" max="1" width="5.7109375" customWidth="1"/>
    <col min="2" max="2" width="13.7109375" customWidth="1"/>
    <col min="3" max="3" width="39.85546875" customWidth="1"/>
    <col min="4" max="4" width="64.7109375" customWidth="1"/>
    <col min="5" max="5" width="29.140625" customWidth="1"/>
    <col min="6" max="6" width="21.42578125" customWidth="1"/>
    <col min="7" max="7" width="8.5703125" customWidth="1"/>
    <col min="8" max="8" width="16.7109375" customWidth="1"/>
    <col min="9" max="9" width="29" customWidth="1"/>
    <col min="10" max="24" width="8.5703125" customWidth="1"/>
  </cols>
  <sheetData>
    <row r="1" spans="1:24" ht="13.5" customHeight="1">
      <c r="A1" s="1"/>
      <c r="B1" s="2"/>
      <c r="C1" s="2"/>
      <c r="D1" s="2"/>
      <c r="E1" s="3"/>
      <c r="F1" s="2"/>
      <c r="G1" s="2"/>
      <c r="H1" s="2"/>
      <c r="I1" s="2"/>
      <c r="J1" s="2"/>
      <c r="K1" s="2"/>
      <c r="L1" s="2"/>
      <c r="M1" s="2"/>
      <c r="N1" s="2"/>
      <c r="O1" s="2"/>
      <c r="P1" s="2"/>
      <c r="Q1" s="2"/>
      <c r="R1" s="2"/>
      <c r="S1" s="2"/>
      <c r="T1" s="2"/>
      <c r="U1" s="2"/>
      <c r="V1" s="2"/>
      <c r="W1" s="2"/>
      <c r="X1" s="2"/>
    </row>
    <row r="2" spans="1:24" ht="13.5" customHeight="1">
      <c r="B2" s="183" t="s">
        <v>541</v>
      </c>
      <c r="C2" s="184"/>
      <c r="D2" s="184"/>
      <c r="E2" s="184"/>
      <c r="F2" s="185"/>
      <c r="G2" s="4"/>
    </row>
    <row r="3" spans="1:24" ht="45.75" customHeight="1">
      <c r="B3" s="186"/>
      <c r="C3" s="187"/>
      <c r="D3" s="187"/>
      <c r="E3" s="187"/>
      <c r="F3" s="188"/>
      <c r="G3" s="4"/>
      <c r="H3" s="5" t="s">
        <v>76</v>
      </c>
      <c r="I3" s="22" t="s">
        <v>77</v>
      </c>
    </row>
    <row r="4" spans="1:24" ht="44.25" customHeight="1">
      <c r="B4" s="6" t="s">
        <v>542</v>
      </c>
      <c r="C4" s="7" t="s">
        <v>543</v>
      </c>
      <c r="D4" s="7" t="s">
        <v>413</v>
      </c>
      <c r="E4" s="7" t="s">
        <v>544</v>
      </c>
      <c r="F4" s="7" t="s">
        <v>545</v>
      </c>
      <c r="H4" s="8" t="s">
        <v>78</v>
      </c>
      <c r="I4" s="23">
        <f>RTM!G3</f>
        <v>194</v>
      </c>
    </row>
    <row r="5" spans="1:24" ht="27.75" customHeight="1">
      <c r="A5" s="9"/>
      <c r="B5" s="10">
        <v>1</v>
      </c>
      <c r="C5" s="11" t="s">
        <v>546</v>
      </c>
      <c r="D5" s="12" t="s">
        <v>547</v>
      </c>
      <c r="E5" s="10" t="s">
        <v>548</v>
      </c>
      <c r="F5" s="10">
        <f>((I9-I7)/I9)*100</f>
        <v>100</v>
      </c>
      <c r="G5" s="13"/>
      <c r="H5" s="14" t="s">
        <v>79</v>
      </c>
      <c r="I5" s="23">
        <f>RTM!G4</f>
        <v>20</v>
      </c>
      <c r="J5" s="13"/>
      <c r="K5" s="13"/>
      <c r="L5" s="13"/>
      <c r="M5" s="13"/>
      <c r="N5" s="13"/>
      <c r="O5" s="13"/>
      <c r="P5" s="13"/>
      <c r="Q5" s="13"/>
      <c r="R5" s="13"/>
      <c r="S5" s="13"/>
      <c r="T5" s="13"/>
      <c r="U5" s="13"/>
      <c r="V5" s="13"/>
      <c r="W5" s="13"/>
      <c r="X5" s="13"/>
    </row>
    <row r="6" spans="1:24" ht="29.25" customHeight="1">
      <c r="A6" s="9"/>
      <c r="B6" s="10">
        <v>2</v>
      </c>
      <c r="C6" s="15" t="s">
        <v>549</v>
      </c>
      <c r="D6" s="16" t="s">
        <v>550</v>
      </c>
      <c r="E6" s="10" t="s">
        <v>551</v>
      </c>
      <c r="F6" s="10">
        <f>((I7)/I9)*100</f>
        <v>0</v>
      </c>
      <c r="G6" s="13"/>
      <c r="H6" s="17" t="s">
        <v>80</v>
      </c>
      <c r="I6" s="23">
        <f>RTM!G5</f>
        <v>42</v>
      </c>
      <c r="J6" s="13"/>
      <c r="K6" s="13"/>
      <c r="L6" s="13"/>
      <c r="M6" s="13"/>
      <c r="N6" s="13"/>
      <c r="O6" s="13"/>
      <c r="P6" s="13"/>
      <c r="Q6" s="13"/>
      <c r="R6" s="13"/>
      <c r="S6" s="13"/>
      <c r="T6" s="13"/>
      <c r="U6" s="13"/>
      <c r="V6" s="13"/>
      <c r="W6" s="13"/>
      <c r="X6" s="13"/>
    </row>
    <row r="7" spans="1:24" ht="27.75" customHeight="1">
      <c r="A7" s="18"/>
      <c r="B7" s="10">
        <v>3</v>
      </c>
      <c r="C7" s="15" t="s">
        <v>552</v>
      </c>
      <c r="D7" s="16" t="s">
        <v>553</v>
      </c>
      <c r="E7" s="10" t="s">
        <v>554</v>
      </c>
      <c r="F7" s="10">
        <f>(I4/(I9-I7))*100</f>
        <v>75.78125</v>
      </c>
      <c r="G7" s="19"/>
      <c r="H7" s="20" t="s">
        <v>555</v>
      </c>
      <c r="I7" s="23">
        <f>RTM!G6</f>
        <v>0</v>
      </c>
      <c r="J7" s="19"/>
      <c r="K7" s="19"/>
      <c r="L7" s="19"/>
      <c r="M7" s="19"/>
      <c r="N7" s="19"/>
      <c r="O7" s="19"/>
      <c r="P7" s="19"/>
      <c r="Q7" s="19"/>
      <c r="R7" s="19"/>
      <c r="S7" s="19"/>
      <c r="T7" s="19"/>
      <c r="U7" s="19"/>
      <c r="V7" s="19"/>
      <c r="W7" s="19"/>
      <c r="X7" s="19"/>
    </row>
    <row r="8" spans="1:24" ht="29.25" customHeight="1">
      <c r="A8" s="18"/>
      <c r="B8" s="10">
        <v>4</v>
      </c>
      <c r="C8" s="15" t="s">
        <v>556</v>
      </c>
      <c r="D8" s="16" t="s">
        <v>557</v>
      </c>
      <c r="E8" s="10" t="s">
        <v>558</v>
      </c>
      <c r="F8" s="10">
        <f>(I5/(I9-I7))*100</f>
        <v>7.8125</v>
      </c>
      <c r="G8" s="19"/>
      <c r="H8" s="21" t="s">
        <v>82</v>
      </c>
      <c r="I8" s="23">
        <f>RTM!G7</f>
        <v>0</v>
      </c>
      <c r="J8" s="19"/>
      <c r="K8" s="19"/>
      <c r="L8" s="19"/>
      <c r="M8" s="19"/>
      <c r="N8" s="19"/>
      <c r="O8" s="19"/>
      <c r="P8" s="19"/>
      <c r="Q8" s="19"/>
      <c r="R8" s="19"/>
      <c r="S8" s="19"/>
      <c r="T8" s="19"/>
      <c r="U8" s="19"/>
      <c r="V8" s="19"/>
      <c r="W8" s="19"/>
      <c r="X8" s="19"/>
    </row>
    <row r="9" spans="1:24" ht="28.5" customHeight="1">
      <c r="A9" s="18"/>
      <c r="B9" s="10">
        <v>5</v>
      </c>
      <c r="C9" s="15" t="s">
        <v>559</v>
      </c>
      <c r="D9" s="16" t="s">
        <v>560</v>
      </c>
      <c r="E9" s="10" t="s">
        <v>561</v>
      </c>
      <c r="F9" s="10">
        <f>(I6/(I9-I7))*100</f>
        <v>16.40625</v>
      </c>
      <c r="G9" s="19"/>
      <c r="H9" s="21" t="s">
        <v>562</v>
      </c>
      <c r="I9" s="23">
        <f>RTM!G8</f>
        <v>256</v>
      </c>
      <c r="J9" s="19"/>
      <c r="K9" s="19"/>
      <c r="L9" s="19"/>
      <c r="M9" s="19"/>
      <c r="N9" s="19"/>
      <c r="O9" s="19"/>
      <c r="P9" s="19"/>
      <c r="Q9" s="19"/>
      <c r="R9" s="19"/>
      <c r="S9" s="19"/>
      <c r="T9" s="19"/>
      <c r="U9" s="19"/>
      <c r="V9" s="19"/>
      <c r="W9" s="19"/>
      <c r="X9" s="19"/>
    </row>
    <row r="10" spans="1:24" ht="27.75" customHeight="1">
      <c r="A10" s="18"/>
      <c r="B10" s="10">
        <v>6</v>
      </c>
      <c r="C10" s="15" t="s">
        <v>563</v>
      </c>
      <c r="D10" s="16" t="s">
        <v>564</v>
      </c>
      <c r="E10" s="10" t="s">
        <v>12</v>
      </c>
      <c r="F10" s="10" t="s">
        <v>12</v>
      </c>
      <c r="G10" s="19"/>
      <c r="H10" s="19"/>
      <c r="I10" s="19"/>
      <c r="J10" s="19"/>
      <c r="K10" s="19"/>
      <c r="L10" s="19"/>
      <c r="M10" s="19"/>
      <c r="N10" s="19"/>
      <c r="O10" s="19"/>
      <c r="P10" s="19"/>
      <c r="Q10" s="19"/>
      <c r="R10" s="19"/>
      <c r="S10" s="19"/>
      <c r="T10" s="19"/>
      <c r="U10" s="19"/>
      <c r="V10" s="19"/>
      <c r="W10" s="19"/>
      <c r="X10" s="19"/>
    </row>
    <row r="11" spans="1:24" ht="29.25" customHeight="1">
      <c r="A11" s="18"/>
      <c r="B11" s="10">
        <v>7</v>
      </c>
      <c r="C11" s="15" t="s">
        <v>565</v>
      </c>
      <c r="D11" s="16" t="s">
        <v>566</v>
      </c>
      <c r="E11" s="10" t="s">
        <v>12</v>
      </c>
      <c r="F11" s="10" t="s">
        <v>12</v>
      </c>
      <c r="G11" s="19"/>
      <c r="H11" s="19"/>
      <c r="I11" s="19"/>
      <c r="J11" s="19"/>
      <c r="K11" s="19"/>
      <c r="L11" s="19"/>
      <c r="M11" s="19"/>
      <c r="N11" s="19"/>
      <c r="O11" s="19"/>
      <c r="P11" s="19"/>
      <c r="Q11" s="19"/>
      <c r="R11" s="19"/>
      <c r="S11" s="19"/>
      <c r="T11" s="19"/>
      <c r="U11" s="19"/>
      <c r="V11" s="19"/>
      <c r="W11" s="19"/>
      <c r="X11" s="19"/>
    </row>
    <row r="12" spans="1:24" ht="29.25" customHeight="1">
      <c r="A12" s="18"/>
      <c r="B12" s="10">
        <v>8</v>
      </c>
      <c r="C12" s="15" t="s">
        <v>567</v>
      </c>
      <c r="D12" s="16" t="s">
        <v>568</v>
      </c>
      <c r="E12" s="10" t="s">
        <v>12</v>
      </c>
      <c r="F12" s="10" t="s">
        <v>12</v>
      </c>
      <c r="G12" s="19"/>
      <c r="H12" s="19"/>
      <c r="I12" s="19"/>
      <c r="J12" s="19"/>
      <c r="K12" s="19"/>
      <c r="L12" s="19"/>
      <c r="M12" s="19"/>
      <c r="N12" s="19"/>
      <c r="O12" s="19"/>
      <c r="P12" s="19"/>
      <c r="Q12" s="19"/>
      <c r="R12" s="19"/>
      <c r="S12" s="19"/>
      <c r="T12" s="19"/>
      <c r="U12" s="19"/>
      <c r="V12" s="19"/>
      <c r="W12" s="19"/>
      <c r="X12" s="19"/>
    </row>
    <row r="13" spans="1:24" ht="28.5" customHeight="1">
      <c r="A13" s="18"/>
      <c r="B13" s="10">
        <v>9</v>
      </c>
      <c r="C13" s="15" t="s">
        <v>569</v>
      </c>
      <c r="D13" s="16" t="s">
        <v>570</v>
      </c>
      <c r="E13" s="10" t="s">
        <v>12</v>
      </c>
      <c r="F13" s="10" t="s">
        <v>12</v>
      </c>
      <c r="G13" s="19"/>
      <c r="H13" s="19"/>
      <c r="I13" s="19"/>
      <c r="J13" s="19"/>
      <c r="K13" s="19"/>
      <c r="L13" s="19"/>
      <c r="M13" s="19"/>
      <c r="N13" s="19"/>
      <c r="O13" s="19"/>
      <c r="P13" s="19"/>
      <c r="Q13" s="19"/>
      <c r="R13" s="19"/>
      <c r="S13" s="19"/>
      <c r="T13" s="19"/>
      <c r="U13" s="19"/>
      <c r="V13" s="19"/>
      <c r="W13" s="19"/>
      <c r="X13" s="19"/>
    </row>
    <row r="14" spans="1:24" ht="28.5" customHeight="1">
      <c r="A14" s="18"/>
      <c r="B14" s="10">
        <v>10</v>
      </c>
      <c r="C14" s="15" t="s">
        <v>571</v>
      </c>
      <c r="D14" s="16" t="s">
        <v>572</v>
      </c>
      <c r="E14" s="10" t="s">
        <v>12</v>
      </c>
      <c r="F14" s="10" t="s">
        <v>12</v>
      </c>
      <c r="G14" s="19"/>
      <c r="H14" s="19"/>
      <c r="I14" s="19"/>
      <c r="J14" s="19"/>
      <c r="K14" s="19"/>
      <c r="L14" s="19"/>
      <c r="M14" s="19"/>
      <c r="N14" s="19"/>
      <c r="O14" s="19"/>
      <c r="P14" s="19"/>
      <c r="Q14" s="19"/>
      <c r="R14" s="19"/>
      <c r="S14" s="19"/>
      <c r="T14" s="19"/>
      <c r="U14" s="19"/>
      <c r="V14" s="19"/>
      <c r="W14" s="19"/>
      <c r="X14" s="19"/>
    </row>
    <row r="15" spans="1:24" ht="28.5" customHeight="1">
      <c r="A15" s="18"/>
      <c r="B15" s="10">
        <v>11</v>
      </c>
      <c r="C15" s="15" t="s">
        <v>573</v>
      </c>
      <c r="D15" s="16" t="s">
        <v>574</v>
      </c>
      <c r="E15" s="10" t="s">
        <v>12</v>
      </c>
      <c r="F15" s="10" t="s">
        <v>12</v>
      </c>
      <c r="G15" s="19"/>
      <c r="H15" s="19"/>
      <c r="I15" s="19"/>
      <c r="J15" s="19"/>
      <c r="K15" s="19"/>
      <c r="L15" s="19"/>
      <c r="M15" s="19"/>
      <c r="N15" s="19"/>
      <c r="O15" s="19"/>
      <c r="P15" s="19"/>
      <c r="Q15" s="19"/>
      <c r="R15" s="19"/>
      <c r="S15" s="19"/>
      <c r="T15" s="19"/>
      <c r="U15" s="19"/>
      <c r="V15" s="19"/>
      <c r="W15" s="19"/>
      <c r="X15" s="19"/>
    </row>
    <row r="16" spans="1:24" ht="13.5" customHeight="1">
      <c r="B16" s="2"/>
      <c r="E16" s="3"/>
    </row>
    <row r="17" spans="2:5" ht="13.5" customHeight="1">
      <c r="B17" s="2"/>
      <c r="E17" s="3"/>
    </row>
    <row r="18" spans="2:5" ht="13.5" customHeight="1">
      <c r="B18" s="2"/>
      <c r="E18" s="3"/>
    </row>
    <row r="19" spans="2:5" ht="13.5" customHeight="1">
      <c r="B19" s="2"/>
      <c r="E19" s="3"/>
    </row>
    <row r="20" spans="2:5" ht="13.5" customHeight="1">
      <c r="B20" s="2"/>
      <c r="E20" s="3"/>
    </row>
    <row r="21" spans="2:5" ht="13.5" customHeight="1">
      <c r="B21" s="2"/>
      <c r="E21" s="3"/>
    </row>
    <row r="22" spans="2:5" ht="13.5" customHeight="1">
      <c r="B22" s="2"/>
      <c r="E22" s="3"/>
    </row>
    <row r="23" spans="2:5" ht="13.5" customHeight="1">
      <c r="B23" s="2"/>
      <c r="E23" s="3"/>
    </row>
    <row r="24" spans="2:5" ht="13.5" customHeight="1">
      <c r="B24" s="2"/>
      <c r="E24" s="3"/>
    </row>
    <row r="25" spans="2:5" ht="13.5" customHeight="1">
      <c r="B25" s="2"/>
      <c r="E25" s="3"/>
    </row>
    <row r="26" spans="2:5" ht="13.5" customHeight="1">
      <c r="B26" s="2"/>
      <c r="E26" s="3"/>
    </row>
    <row r="27" spans="2:5" ht="13.5" customHeight="1">
      <c r="B27" s="2"/>
      <c r="E27" s="3"/>
    </row>
    <row r="28" spans="2:5" ht="13.5" customHeight="1">
      <c r="B28" s="2"/>
      <c r="E28" s="3"/>
    </row>
    <row r="29" spans="2:5" ht="13.5" customHeight="1">
      <c r="B29" s="2"/>
      <c r="E29" s="3"/>
    </row>
    <row r="30" spans="2:5" ht="13.5" customHeight="1">
      <c r="B30" s="2"/>
      <c r="E30" s="3"/>
    </row>
    <row r="31" spans="2:5" ht="13.5" customHeight="1">
      <c r="B31" s="2"/>
      <c r="E31" s="3"/>
    </row>
    <row r="32" spans="2:5" ht="13.5" customHeight="1">
      <c r="B32" s="2"/>
      <c r="E32" s="3"/>
    </row>
    <row r="33" spans="2:5" ht="13.5" customHeight="1">
      <c r="B33" s="2"/>
      <c r="E33" s="3"/>
    </row>
    <row r="34" spans="2:5" ht="13.5" customHeight="1">
      <c r="B34" s="2"/>
      <c r="E34" s="3"/>
    </row>
    <row r="35" spans="2:5" ht="13.5" customHeight="1">
      <c r="B35" s="2"/>
      <c r="E35" s="3"/>
    </row>
    <row r="36" spans="2:5" ht="13.5" customHeight="1">
      <c r="B36" s="2"/>
      <c r="E36" s="3"/>
    </row>
    <row r="37" spans="2:5" ht="13.5" customHeight="1">
      <c r="B37" s="2"/>
      <c r="E37" s="3"/>
    </row>
    <row r="38" spans="2:5" ht="13.5" customHeight="1">
      <c r="B38" s="2"/>
      <c r="E38" s="3"/>
    </row>
    <row r="39" spans="2:5" ht="13.5" customHeight="1">
      <c r="B39" s="2"/>
      <c r="E39" s="3"/>
    </row>
    <row r="40" spans="2:5" ht="13.5" customHeight="1">
      <c r="B40" s="2"/>
      <c r="E40" s="3"/>
    </row>
    <row r="41" spans="2:5" ht="13.5" customHeight="1">
      <c r="B41" s="2"/>
      <c r="E41" s="3"/>
    </row>
    <row r="42" spans="2:5" ht="13.5" customHeight="1">
      <c r="B42" s="2"/>
      <c r="E42" s="3"/>
    </row>
    <row r="43" spans="2:5" ht="13.5" customHeight="1">
      <c r="B43" s="2"/>
      <c r="E43" s="3"/>
    </row>
    <row r="44" spans="2:5" ht="13.5" customHeight="1">
      <c r="B44" s="2"/>
      <c r="E44" s="3"/>
    </row>
    <row r="45" spans="2:5" ht="13.5" customHeight="1">
      <c r="B45" s="2"/>
      <c r="E45" s="3"/>
    </row>
    <row r="46" spans="2:5" ht="13.5" customHeight="1">
      <c r="B46" s="2"/>
      <c r="E46" s="3"/>
    </row>
    <row r="47" spans="2:5" ht="13.5" customHeight="1">
      <c r="B47" s="2"/>
      <c r="E47" s="3"/>
    </row>
    <row r="48" spans="2:5" ht="13.5" customHeight="1">
      <c r="B48" s="2"/>
      <c r="E48" s="3"/>
    </row>
    <row r="49" spans="2:5" ht="13.5" customHeight="1">
      <c r="B49" s="2"/>
      <c r="E49" s="3"/>
    </row>
    <row r="50" spans="2:5" ht="13.5" customHeight="1">
      <c r="B50" s="2"/>
      <c r="E50" s="3"/>
    </row>
    <row r="51" spans="2:5" ht="13.5" customHeight="1">
      <c r="B51" s="2"/>
      <c r="E51" s="3"/>
    </row>
    <row r="52" spans="2:5" ht="13.5" customHeight="1">
      <c r="B52" s="2"/>
      <c r="E52" s="3"/>
    </row>
    <row r="53" spans="2:5" ht="13.5" customHeight="1">
      <c r="B53" s="2"/>
      <c r="E53" s="3"/>
    </row>
    <row r="54" spans="2:5" ht="13.5" customHeight="1">
      <c r="B54" s="2"/>
      <c r="E54" s="3"/>
    </row>
    <row r="55" spans="2:5" ht="13.5" customHeight="1">
      <c r="B55" s="2"/>
      <c r="E55" s="3"/>
    </row>
    <row r="56" spans="2:5" ht="13.5" customHeight="1">
      <c r="B56" s="2"/>
      <c r="E56" s="3"/>
    </row>
    <row r="57" spans="2:5" ht="13.5" customHeight="1">
      <c r="B57" s="2"/>
      <c r="E57" s="3"/>
    </row>
    <row r="58" spans="2:5" ht="13.5" customHeight="1">
      <c r="B58" s="2"/>
      <c r="E58" s="3"/>
    </row>
    <row r="59" spans="2:5" ht="13.5" customHeight="1">
      <c r="B59" s="2"/>
      <c r="E59" s="3"/>
    </row>
    <row r="60" spans="2:5" ht="13.5" customHeight="1">
      <c r="B60" s="2"/>
      <c r="E60" s="3"/>
    </row>
    <row r="61" spans="2:5" ht="13.5" customHeight="1">
      <c r="B61" s="2"/>
      <c r="E61" s="3"/>
    </row>
    <row r="62" spans="2:5" ht="13.5" customHeight="1">
      <c r="B62" s="2"/>
      <c r="E62" s="3"/>
    </row>
    <row r="63" spans="2:5" ht="13.5" customHeight="1">
      <c r="B63" s="2"/>
      <c r="E63" s="3"/>
    </row>
    <row r="64" spans="2:5" ht="13.5" customHeight="1">
      <c r="B64" s="2"/>
      <c r="E64" s="3"/>
    </row>
    <row r="65" spans="2:5" ht="13.5" customHeight="1">
      <c r="B65" s="2"/>
      <c r="E65" s="3"/>
    </row>
    <row r="66" spans="2:5" ht="13.5" customHeight="1">
      <c r="B66" s="2"/>
      <c r="E66" s="3"/>
    </row>
    <row r="67" spans="2:5" ht="13.5" customHeight="1">
      <c r="B67" s="2"/>
      <c r="E67" s="3"/>
    </row>
    <row r="68" spans="2:5" ht="13.5" customHeight="1">
      <c r="B68" s="2"/>
      <c r="E68" s="3"/>
    </row>
    <row r="69" spans="2:5" ht="13.5" customHeight="1">
      <c r="B69" s="2"/>
      <c r="E69" s="3"/>
    </row>
    <row r="70" spans="2:5" ht="13.5" customHeight="1">
      <c r="B70" s="2"/>
      <c r="E70" s="3"/>
    </row>
    <row r="71" spans="2:5" ht="13.5" customHeight="1">
      <c r="B71" s="2"/>
      <c r="E71" s="3"/>
    </row>
    <row r="72" spans="2:5" ht="13.5" customHeight="1">
      <c r="B72" s="2"/>
      <c r="E72" s="3"/>
    </row>
    <row r="73" spans="2:5" ht="13.5" customHeight="1">
      <c r="B73" s="2"/>
      <c r="E73" s="3"/>
    </row>
    <row r="74" spans="2:5" ht="13.5" customHeight="1">
      <c r="B74" s="2"/>
      <c r="E74" s="3"/>
    </row>
    <row r="75" spans="2:5" ht="13.5" customHeight="1">
      <c r="B75" s="2"/>
      <c r="E75" s="3"/>
    </row>
    <row r="76" spans="2:5" ht="13.5" customHeight="1">
      <c r="B76" s="2"/>
      <c r="E76" s="3"/>
    </row>
    <row r="77" spans="2:5" ht="13.5" customHeight="1">
      <c r="B77" s="2"/>
      <c r="E77" s="3"/>
    </row>
    <row r="78" spans="2:5" ht="13.5" customHeight="1">
      <c r="B78" s="2"/>
      <c r="E78" s="3"/>
    </row>
    <row r="79" spans="2:5" ht="13.5" customHeight="1">
      <c r="B79" s="2"/>
      <c r="E79" s="3"/>
    </row>
    <row r="80" spans="2:5" ht="13.5" customHeight="1">
      <c r="B80" s="2"/>
      <c r="E80" s="3"/>
    </row>
    <row r="81" spans="2:5" ht="13.5" customHeight="1">
      <c r="B81" s="2"/>
      <c r="E81" s="3"/>
    </row>
    <row r="82" spans="2:5" ht="13.5" customHeight="1">
      <c r="B82" s="2"/>
      <c r="E82" s="3"/>
    </row>
    <row r="83" spans="2:5" ht="13.5" customHeight="1">
      <c r="B83" s="2"/>
      <c r="E83" s="3"/>
    </row>
    <row r="84" spans="2:5" ht="13.5" customHeight="1">
      <c r="B84" s="2"/>
      <c r="E84" s="3"/>
    </row>
    <row r="85" spans="2:5" ht="13.5" customHeight="1">
      <c r="B85" s="2"/>
      <c r="E85" s="3"/>
    </row>
    <row r="86" spans="2:5" ht="13.5" customHeight="1">
      <c r="B86" s="2"/>
      <c r="E86" s="3"/>
    </row>
    <row r="87" spans="2:5" ht="13.5" customHeight="1">
      <c r="B87" s="2"/>
      <c r="E87" s="3"/>
    </row>
    <row r="88" spans="2:5" ht="13.5" customHeight="1">
      <c r="B88" s="2"/>
      <c r="E88" s="3"/>
    </row>
    <row r="89" spans="2:5" ht="13.5" customHeight="1">
      <c r="B89" s="2"/>
      <c r="E89" s="3"/>
    </row>
    <row r="90" spans="2:5" ht="13.5" customHeight="1">
      <c r="B90" s="2"/>
      <c r="E90" s="3"/>
    </row>
    <row r="91" spans="2:5" ht="13.5" customHeight="1">
      <c r="B91" s="2"/>
      <c r="E91" s="3"/>
    </row>
    <row r="92" spans="2:5" ht="13.5" customHeight="1">
      <c r="B92" s="2"/>
      <c r="E92" s="3"/>
    </row>
    <row r="93" spans="2:5" ht="13.5" customHeight="1">
      <c r="B93" s="2"/>
      <c r="E93" s="3"/>
    </row>
    <row r="94" spans="2:5" ht="13.5" customHeight="1">
      <c r="B94" s="2"/>
      <c r="E94" s="3"/>
    </row>
    <row r="95" spans="2:5" ht="13.5" customHeight="1">
      <c r="B95" s="2"/>
      <c r="E95" s="3"/>
    </row>
    <row r="96" spans="2:5" ht="13.5" customHeight="1">
      <c r="B96" s="2"/>
      <c r="E96" s="3"/>
    </row>
    <row r="97" spans="2:5" ht="13.5" customHeight="1">
      <c r="B97" s="2"/>
      <c r="E97" s="3"/>
    </row>
    <row r="98" spans="2:5" ht="13.5" customHeight="1">
      <c r="B98" s="2"/>
      <c r="E98" s="3"/>
    </row>
    <row r="99" spans="2:5" ht="13.5" customHeight="1">
      <c r="B99" s="2"/>
      <c r="E99" s="3"/>
    </row>
    <row r="100" spans="2:5" ht="13.5" customHeight="1">
      <c r="B100" s="2"/>
      <c r="E100" s="3"/>
    </row>
    <row r="101" spans="2:5" ht="13.5" customHeight="1">
      <c r="B101" s="2"/>
      <c r="E101" s="3"/>
    </row>
    <row r="102" spans="2:5" ht="13.5" customHeight="1">
      <c r="B102" s="2"/>
      <c r="E102" s="3"/>
    </row>
    <row r="103" spans="2:5" ht="13.5" customHeight="1">
      <c r="B103" s="2"/>
      <c r="E103" s="3"/>
    </row>
    <row r="104" spans="2:5" ht="13.5" customHeight="1">
      <c r="B104" s="2"/>
      <c r="E104" s="3"/>
    </row>
    <row r="105" spans="2:5" ht="13.5" customHeight="1">
      <c r="B105" s="2"/>
      <c r="E105" s="3"/>
    </row>
    <row r="106" spans="2:5" ht="13.5" customHeight="1">
      <c r="B106" s="2"/>
      <c r="E106" s="3"/>
    </row>
    <row r="107" spans="2:5" ht="13.5" customHeight="1">
      <c r="B107" s="2"/>
      <c r="E107" s="3"/>
    </row>
    <row r="108" spans="2:5" ht="13.5" customHeight="1">
      <c r="B108" s="2"/>
      <c r="E108" s="3"/>
    </row>
    <row r="109" spans="2:5" ht="13.5" customHeight="1">
      <c r="B109" s="2"/>
      <c r="E109" s="3"/>
    </row>
    <row r="110" spans="2:5" ht="13.5" customHeight="1">
      <c r="B110" s="2"/>
      <c r="E110" s="3"/>
    </row>
    <row r="111" spans="2:5" ht="13.5" customHeight="1">
      <c r="B111" s="2"/>
      <c r="E111" s="3"/>
    </row>
    <row r="112" spans="2:5" ht="13.5" customHeight="1">
      <c r="B112" s="2"/>
      <c r="E112" s="3"/>
    </row>
    <row r="113" spans="2:5" ht="13.5" customHeight="1">
      <c r="B113" s="2"/>
      <c r="E113" s="3"/>
    </row>
    <row r="114" spans="2:5" ht="13.5" customHeight="1">
      <c r="B114" s="2"/>
      <c r="E114" s="3"/>
    </row>
    <row r="115" spans="2:5" ht="13.5" customHeight="1">
      <c r="B115" s="2"/>
      <c r="E115" s="3"/>
    </row>
    <row r="116" spans="2:5" ht="13.5" customHeight="1">
      <c r="B116" s="2"/>
      <c r="E116" s="3"/>
    </row>
    <row r="117" spans="2:5" ht="13.5" customHeight="1">
      <c r="B117" s="2"/>
      <c r="E117" s="3"/>
    </row>
    <row r="118" spans="2:5" ht="13.5" customHeight="1">
      <c r="B118" s="2"/>
      <c r="E118" s="3"/>
    </row>
    <row r="119" spans="2:5" ht="13.5" customHeight="1">
      <c r="B119" s="2"/>
      <c r="E119" s="3"/>
    </row>
    <row r="120" spans="2:5" ht="13.5" customHeight="1">
      <c r="B120" s="2"/>
      <c r="E120" s="3"/>
    </row>
    <row r="121" spans="2:5" ht="13.5" customHeight="1">
      <c r="B121" s="2"/>
      <c r="E121" s="3"/>
    </row>
    <row r="122" spans="2:5" ht="13.5" customHeight="1">
      <c r="B122" s="2"/>
      <c r="E122" s="3"/>
    </row>
    <row r="123" spans="2:5" ht="13.5" customHeight="1">
      <c r="B123" s="2"/>
      <c r="E123" s="3"/>
    </row>
    <row r="124" spans="2:5" ht="13.5" customHeight="1">
      <c r="B124" s="2"/>
      <c r="E124" s="3"/>
    </row>
    <row r="125" spans="2:5" ht="13.5" customHeight="1">
      <c r="B125" s="2"/>
      <c r="E125" s="3"/>
    </row>
    <row r="126" spans="2:5" ht="13.5" customHeight="1">
      <c r="B126" s="2"/>
      <c r="E126" s="3"/>
    </row>
    <row r="127" spans="2:5" ht="13.5" customHeight="1">
      <c r="B127" s="2"/>
      <c r="E127" s="3"/>
    </row>
    <row r="128" spans="2:5" ht="13.5" customHeight="1">
      <c r="B128" s="2"/>
      <c r="E128" s="3"/>
    </row>
    <row r="129" spans="2:5" ht="13.5" customHeight="1">
      <c r="B129" s="2"/>
      <c r="E129" s="3"/>
    </row>
    <row r="130" spans="2:5" ht="13.5" customHeight="1">
      <c r="B130" s="2"/>
      <c r="E130" s="3"/>
    </row>
    <row r="131" spans="2:5" ht="13.5" customHeight="1">
      <c r="B131" s="2"/>
      <c r="E131" s="3"/>
    </row>
    <row r="132" spans="2:5" ht="13.5" customHeight="1">
      <c r="B132" s="2"/>
      <c r="E132" s="3"/>
    </row>
    <row r="133" spans="2:5" ht="13.5" customHeight="1">
      <c r="B133" s="2"/>
      <c r="E133" s="3"/>
    </row>
    <row r="134" spans="2:5" ht="13.5" customHeight="1">
      <c r="B134" s="2"/>
      <c r="E134" s="3"/>
    </row>
    <row r="135" spans="2:5" ht="13.5" customHeight="1">
      <c r="B135" s="2"/>
      <c r="E135" s="3"/>
    </row>
    <row r="136" spans="2:5" ht="13.5" customHeight="1">
      <c r="B136" s="2"/>
      <c r="E136" s="3"/>
    </row>
    <row r="137" spans="2:5" ht="13.5" customHeight="1">
      <c r="B137" s="2"/>
      <c r="E137" s="3"/>
    </row>
    <row r="138" spans="2:5" ht="13.5" customHeight="1">
      <c r="B138" s="2"/>
      <c r="E138" s="3"/>
    </row>
    <row r="139" spans="2:5" ht="13.5" customHeight="1">
      <c r="B139" s="2"/>
      <c r="E139" s="3"/>
    </row>
    <row r="140" spans="2:5" ht="13.5" customHeight="1">
      <c r="B140" s="2"/>
      <c r="E140" s="3"/>
    </row>
    <row r="141" spans="2:5" ht="13.5" customHeight="1">
      <c r="B141" s="2"/>
      <c r="E141" s="3"/>
    </row>
    <row r="142" spans="2:5" ht="13.5" customHeight="1">
      <c r="B142" s="2"/>
      <c r="E142" s="3"/>
    </row>
    <row r="143" spans="2:5" ht="13.5" customHeight="1">
      <c r="B143" s="2"/>
      <c r="E143" s="3"/>
    </row>
    <row r="144" spans="2:5" ht="13.5" customHeight="1">
      <c r="B144" s="2"/>
      <c r="E144" s="3"/>
    </row>
    <row r="145" spans="2:5" ht="13.5" customHeight="1">
      <c r="B145" s="2"/>
      <c r="E145" s="3"/>
    </row>
    <row r="146" spans="2:5" ht="13.5" customHeight="1">
      <c r="B146" s="2"/>
      <c r="E146" s="3"/>
    </row>
    <row r="147" spans="2:5" ht="13.5" customHeight="1">
      <c r="B147" s="2"/>
      <c r="E147" s="3"/>
    </row>
    <row r="148" spans="2:5" ht="13.5" customHeight="1">
      <c r="B148" s="2"/>
      <c r="E148" s="3"/>
    </row>
    <row r="149" spans="2:5" ht="13.5" customHeight="1">
      <c r="B149" s="2"/>
      <c r="E149" s="3"/>
    </row>
    <row r="150" spans="2:5" ht="13.5" customHeight="1">
      <c r="B150" s="2"/>
      <c r="E150" s="3"/>
    </row>
    <row r="151" spans="2:5" ht="13.5" customHeight="1">
      <c r="B151" s="2"/>
      <c r="E151" s="3"/>
    </row>
    <row r="152" spans="2:5" ht="13.5" customHeight="1">
      <c r="B152" s="2"/>
      <c r="E152" s="3"/>
    </row>
    <row r="153" spans="2:5" ht="13.5" customHeight="1">
      <c r="B153" s="2"/>
      <c r="E153" s="3"/>
    </row>
    <row r="154" spans="2:5" ht="13.5" customHeight="1">
      <c r="B154" s="2"/>
      <c r="E154" s="3"/>
    </row>
    <row r="155" spans="2:5" ht="13.5" customHeight="1">
      <c r="B155" s="2"/>
      <c r="E155" s="3"/>
    </row>
    <row r="156" spans="2:5" ht="13.5" customHeight="1">
      <c r="B156" s="2"/>
      <c r="E156" s="3"/>
    </row>
    <row r="157" spans="2:5" ht="13.5" customHeight="1">
      <c r="B157" s="2"/>
      <c r="E157" s="3"/>
    </row>
    <row r="158" spans="2:5" ht="13.5" customHeight="1">
      <c r="B158" s="2"/>
      <c r="E158" s="3"/>
    </row>
    <row r="159" spans="2:5" ht="13.5" customHeight="1">
      <c r="B159" s="2"/>
      <c r="E159" s="3"/>
    </row>
    <row r="160" spans="2:5" ht="13.5" customHeight="1">
      <c r="B160" s="2"/>
      <c r="E160" s="3"/>
    </row>
    <row r="161" spans="2:5" ht="13.5" customHeight="1">
      <c r="B161" s="2"/>
      <c r="E161" s="3"/>
    </row>
    <row r="162" spans="2:5" ht="13.5" customHeight="1">
      <c r="B162" s="2"/>
      <c r="E162" s="3"/>
    </row>
    <row r="163" spans="2:5" ht="13.5" customHeight="1">
      <c r="B163" s="2"/>
      <c r="E163" s="3"/>
    </row>
    <row r="164" spans="2:5" ht="13.5" customHeight="1">
      <c r="B164" s="2"/>
      <c r="E164" s="3"/>
    </row>
    <row r="165" spans="2:5" ht="13.5" customHeight="1">
      <c r="B165" s="2"/>
      <c r="E165" s="3"/>
    </row>
    <row r="166" spans="2:5" ht="13.5" customHeight="1">
      <c r="B166" s="2"/>
      <c r="E166" s="3"/>
    </row>
    <row r="167" spans="2:5" ht="13.5" customHeight="1">
      <c r="B167" s="2"/>
      <c r="E167" s="3"/>
    </row>
    <row r="168" spans="2:5" ht="13.5" customHeight="1">
      <c r="B168" s="2"/>
      <c r="E168" s="3"/>
    </row>
    <row r="169" spans="2:5" ht="13.5" customHeight="1">
      <c r="B169" s="2"/>
      <c r="E169" s="3"/>
    </row>
    <row r="170" spans="2:5" ht="13.5" customHeight="1">
      <c r="B170" s="2"/>
      <c r="E170" s="3"/>
    </row>
    <row r="171" spans="2:5" ht="13.5" customHeight="1">
      <c r="B171" s="2"/>
      <c r="E171" s="3"/>
    </row>
    <row r="172" spans="2:5" ht="13.5" customHeight="1">
      <c r="B172" s="2"/>
      <c r="E172" s="3"/>
    </row>
    <row r="173" spans="2:5" ht="13.5" customHeight="1">
      <c r="B173" s="2"/>
      <c r="E173" s="3"/>
    </row>
    <row r="174" spans="2:5" ht="13.5" customHeight="1">
      <c r="B174" s="2"/>
      <c r="E174" s="3"/>
    </row>
    <row r="175" spans="2:5" ht="13.5" customHeight="1">
      <c r="B175" s="2"/>
      <c r="E175" s="3"/>
    </row>
    <row r="176" spans="2:5" ht="13.5" customHeight="1">
      <c r="B176" s="2"/>
      <c r="E176" s="3"/>
    </row>
    <row r="177" spans="2:5" ht="13.5" customHeight="1">
      <c r="B177" s="2"/>
      <c r="E177" s="3"/>
    </row>
    <row r="178" spans="2:5" ht="13.5" customHeight="1">
      <c r="B178" s="2"/>
      <c r="E178" s="3"/>
    </row>
    <row r="179" spans="2:5" ht="13.5" customHeight="1">
      <c r="B179" s="2"/>
      <c r="E179" s="3"/>
    </row>
    <row r="180" spans="2:5" ht="13.5" customHeight="1">
      <c r="B180" s="2"/>
      <c r="E180" s="3"/>
    </row>
    <row r="181" spans="2:5" ht="13.5" customHeight="1">
      <c r="B181" s="2"/>
      <c r="E181" s="3"/>
    </row>
    <row r="182" spans="2:5" ht="13.5" customHeight="1">
      <c r="B182" s="2"/>
      <c r="E182" s="3"/>
    </row>
    <row r="183" spans="2:5" ht="13.5" customHeight="1">
      <c r="B183" s="2"/>
      <c r="E183" s="3"/>
    </row>
    <row r="184" spans="2:5" ht="13.5" customHeight="1">
      <c r="B184" s="2"/>
      <c r="E184" s="3"/>
    </row>
    <row r="185" spans="2:5" ht="13.5" customHeight="1">
      <c r="B185" s="2"/>
      <c r="E185" s="3"/>
    </row>
    <row r="186" spans="2:5" ht="13.5" customHeight="1">
      <c r="B186" s="2"/>
      <c r="E186" s="3"/>
    </row>
    <row r="187" spans="2:5" ht="13.5" customHeight="1">
      <c r="B187" s="2"/>
      <c r="E187" s="3"/>
    </row>
    <row r="188" spans="2:5" ht="13.5" customHeight="1">
      <c r="B188" s="2"/>
      <c r="E188" s="3"/>
    </row>
    <row r="189" spans="2:5" ht="13.5" customHeight="1">
      <c r="B189" s="2"/>
      <c r="E189" s="3"/>
    </row>
    <row r="190" spans="2:5" ht="13.5" customHeight="1">
      <c r="B190" s="2"/>
      <c r="E190" s="3"/>
    </row>
    <row r="191" spans="2:5" ht="13.5" customHeight="1">
      <c r="B191" s="2"/>
      <c r="E191" s="3"/>
    </row>
    <row r="192" spans="2:5" ht="13.5" customHeight="1">
      <c r="B192" s="2"/>
      <c r="E192" s="3"/>
    </row>
    <row r="193" spans="2:5" ht="13.5" customHeight="1">
      <c r="B193" s="2"/>
      <c r="E193" s="3"/>
    </row>
    <row r="194" spans="2:5" ht="13.5" customHeight="1">
      <c r="B194" s="2"/>
      <c r="E194" s="3"/>
    </row>
    <row r="195" spans="2:5" ht="13.5" customHeight="1">
      <c r="B195" s="2"/>
      <c r="E195" s="3"/>
    </row>
    <row r="196" spans="2:5" ht="13.5" customHeight="1">
      <c r="B196" s="2"/>
      <c r="E196" s="3"/>
    </row>
    <row r="197" spans="2:5" ht="13.5" customHeight="1">
      <c r="B197" s="2"/>
      <c r="E197" s="3"/>
    </row>
    <row r="198" spans="2:5" ht="13.5" customHeight="1">
      <c r="B198" s="2"/>
      <c r="E198" s="3"/>
    </row>
    <row r="199" spans="2:5" ht="13.5" customHeight="1">
      <c r="B199" s="2"/>
      <c r="E199" s="3"/>
    </row>
    <row r="200" spans="2:5" ht="13.5" customHeight="1">
      <c r="B200" s="2"/>
      <c r="E200" s="3"/>
    </row>
    <row r="201" spans="2:5" ht="13.5" customHeight="1">
      <c r="B201" s="2"/>
      <c r="E201" s="3"/>
    </row>
    <row r="202" spans="2:5" ht="13.5" customHeight="1">
      <c r="B202" s="2"/>
      <c r="E202" s="3"/>
    </row>
    <row r="203" spans="2:5" ht="13.5" customHeight="1">
      <c r="B203" s="2"/>
      <c r="E203" s="3"/>
    </row>
    <row r="204" spans="2:5" ht="13.5" customHeight="1">
      <c r="B204" s="2"/>
      <c r="E204" s="3"/>
    </row>
    <row r="205" spans="2:5" ht="13.5" customHeight="1">
      <c r="B205" s="2"/>
      <c r="E205" s="3"/>
    </row>
    <row r="206" spans="2:5" ht="13.5" customHeight="1">
      <c r="B206" s="2"/>
      <c r="E206" s="3"/>
    </row>
    <row r="207" spans="2:5" ht="13.5" customHeight="1">
      <c r="B207" s="2"/>
      <c r="E207" s="3"/>
    </row>
    <row r="208" spans="2:5" ht="13.5" customHeight="1">
      <c r="B208" s="2"/>
      <c r="E208" s="3"/>
    </row>
    <row r="209" spans="2:5" ht="13.5" customHeight="1">
      <c r="B209" s="2"/>
      <c r="E209" s="3"/>
    </row>
    <row r="210" spans="2:5" ht="13.5" customHeight="1">
      <c r="B210" s="2"/>
      <c r="E210" s="3"/>
    </row>
    <row r="211" spans="2:5" ht="13.5" customHeight="1">
      <c r="B211" s="2"/>
      <c r="E211" s="3"/>
    </row>
    <row r="212" spans="2:5" ht="13.5" customHeight="1">
      <c r="B212" s="2"/>
      <c r="E212" s="3"/>
    </row>
    <row r="213" spans="2:5" ht="13.5" customHeight="1">
      <c r="B213" s="2"/>
      <c r="E213" s="3"/>
    </row>
    <row r="214" spans="2:5" ht="13.5" customHeight="1">
      <c r="B214" s="2"/>
      <c r="E214" s="3"/>
    </row>
    <row r="215" spans="2:5" ht="13.5" customHeight="1">
      <c r="B215" s="2"/>
      <c r="E215" s="3"/>
    </row>
    <row r="216" spans="2:5" ht="13.5" customHeight="1">
      <c r="B216" s="2"/>
      <c r="E216" s="3"/>
    </row>
    <row r="217" spans="2:5" ht="13.5" customHeight="1">
      <c r="B217" s="2"/>
      <c r="E217" s="3"/>
    </row>
    <row r="218" spans="2:5" ht="13.5" customHeight="1">
      <c r="B218" s="2"/>
      <c r="E218" s="3"/>
    </row>
    <row r="219" spans="2:5" ht="13.5" customHeight="1">
      <c r="B219" s="2"/>
      <c r="E219" s="3"/>
    </row>
    <row r="220" spans="2:5" ht="13.5" customHeight="1">
      <c r="B220" s="2"/>
      <c r="E220" s="3"/>
    </row>
    <row r="221" spans="2:5" ht="13.5" customHeight="1">
      <c r="B221" s="2"/>
      <c r="E221" s="3"/>
    </row>
    <row r="222" spans="2:5" ht="13.5" customHeight="1">
      <c r="B222" s="2"/>
      <c r="E222" s="3"/>
    </row>
    <row r="223" spans="2:5" ht="13.5" customHeight="1">
      <c r="B223" s="2"/>
      <c r="E223" s="3"/>
    </row>
    <row r="224" spans="2:5" ht="13.5" customHeight="1">
      <c r="B224" s="2"/>
      <c r="E224" s="3"/>
    </row>
    <row r="225" spans="2:5" ht="13.5" customHeight="1">
      <c r="B225" s="2"/>
      <c r="E225" s="3"/>
    </row>
    <row r="226" spans="2:5" ht="13.5" customHeight="1">
      <c r="B226" s="2"/>
      <c r="E226" s="3"/>
    </row>
    <row r="227" spans="2:5" ht="13.5" customHeight="1">
      <c r="B227" s="2"/>
      <c r="E227" s="3"/>
    </row>
    <row r="228" spans="2:5" ht="13.5" customHeight="1">
      <c r="B228" s="2"/>
      <c r="E228" s="3"/>
    </row>
    <row r="229" spans="2:5" ht="13.5" customHeight="1">
      <c r="B229" s="2"/>
      <c r="E229" s="3"/>
    </row>
    <row r="230" spans="2:5" ht="13.5" customHeight="1">
      <c r="B230" s="2"/>
      <c r="E230" s="3"/>
    </row>
    <row r="231" spans="2:5" ht="13.5" customHeight="1">
      <c r="B231" s="2"/>
      <c r="E231" s="3"/>
    </row>
    <row r="232" spans="2:5" ht="13.5" customHeight="1">
      <c r="B232" s="2"/>
      <c r="E232" s="3"/>
    </row>
    <row r="233" spans="2:5" ht="13.5" customHeight="1">
      <c r="B233" s="2"/>
      <c r="E233" s="3"/>
    </row>
    <row r="234" spans="2:5" ht="13.5" customHeight="1">
      <c r="B234" s="2"/>
      <c r="E234" s="3"/>
    </row>
    <row r="235" spans="2:5" ht="13.5" customHeight="1">
      <c r="B235" s="2"/>
      <c r="E235" s="3"/>
    </row>
    <row r="236" spans="2:5" ht="13.5" customHeight="1">
      <c r="B236" s="2"/>
      <c r="E236" s="3"/>
    </row>
    <row r="237" spans="2:5" ht="13.5" customHeight="1">
      <c r="B237" s="2"/>
      <c r="E237" s="3"/>
    </row>
    <row r="238" spans="2:5" ht="13.5" customHeight="1">
      <c r="B238" s="2"/>
      <c r="E238" s="3"/>
    </row>
    <row r="239" spans="2:5" ht="13.5" customHeight="1">
      <c r="B239" s="2"/>
      <c r="E239" s="3"/>
    </row>
    <row r="240" spans="2:5" ht="13.5" customHeight="1">
      <c r="B240" s="2"/>
      <c r="E240" s="3"/>
    </row>
    <row r="241" spans="2:5" ht="13.5" customHeight="1">
      <c r="B241" s="2"/>
      <c r="E241" s="3"/>
    </row>
    <row r="242" spans="2:5" ht="13.5" customHeight="1">
      <c r="B242" s="2"/>
      <c r="E242" s="3"/>
    </row>
    <row r="243" spans="2:5" ht="13.5" customHeight="1">
      <c r="B243" s="2"/>
      <c r="E243" s="3"/>
    </row>
    <row r="244" spans="2:5" ht="13.5" customHeight="1">
      <c r="B244" s="2"/>
      <c r="E244" s="3"/>
    </row>
    <row r="245" spans="2:5" ht="13.5" customHeight="1">
      <c r="B245" s="2"/>
      <c r="E245" s="3"/>
    </row>
    <row r="246" spans="2:5" ht="13.5" customHeight="1">
      <c r="B246" s="2"/>
      <c r="E246" s="3"/>
    </row>
    <row r="247" spans="2:5" ht="13.5" customHeight="1">
      <c r="B247" s="2"/>
      <c r="E247" s="3"/>
    </row>
    <row r="248" spans="2:5" ht="13.5" customHeight="1">
      <c r="B248" s="2"/>
      <c r="E248" s="3"/>
    </row>
    <row r="249" spans="2:5" ht="13.5" customHeight="1">
      <c r="B249" s="2"/>
      <c r="E249" s="3"/>
    </row>
    <row r="250" spans="2:5" ht="13.5" customHeight="1">
      <c r="B250" s="2"/>
      <c r="E250" s="3"/>
    </row>
    <row r="251" spans="2:5" ht="13.5" customHeight="1">
      <c r="B251" s="2"/>
      <c r="E251" s="3"/>
    </row>
    <row r="252" spans="2:5" ht="13.5" customHeight="1">
      <c r="B252" s="2"/>
      <c r="E252" s="3"/>
    </row>
    <row r="253" spans="2:5" ht="13.5" customHeight="1">
      <c r="B253" s="2"/>
      <c r="E253" s="3"/>
    </row>
    <row r="254" spans="2:5" ht="13.5" customHeight="1">
      <c r="B254" s="2"/>
      <c r="E254" s="3"/>
    </row>
    <row r="255" spans="2:5" ht="13.5" customHeight="1">
      <c r="B255" s="2"/>
      <c r="E255" s="3"/>
    </row>
    <row r="256" spans="2:5" ht="13.5" customHeight="1">
      <c r="B256" s="2"/>
      <c r="E256" s="3"/>
    </row>
    <row r="257" spans="2:5" ht="13.5" customHeight="1">
      <c r="B257" s="2"/>
      <c r="E257" s="3"/>
    </row>
    <row r="258" spans="2:5" ht="13.5" customHeight="1">
      <c r="B258" s="2"/>
      <c r="E258" s="3"/>
    </row>
    <row r="259" spans="2:5" ht="13.5" customHeight="1">
      <c r="B259" s="2"/>
      <c r="E259" s="3"/>
    </row>
    <row r="260" spans="2:5" ht="13.5" customHeight="1">
      <c r="B260" s="2"/>
      <c r="E260" s="3"/>
    </row>
    <row r="261" spans="2:5" ht="13.5" customHeight="1">
      <c r="B261" s="2"/>
      <c r="E261" s="3"/>
    </row>
    <row r="262" spans="2:5" ht="13.5" customHeight="1">
      <c r="B262" s="2"/>
      <c r="E262" s="3"/>
    </row>
    <row r="263" spans="2:5" ht="13.5" customHeight="1">
      <c r="B263" s="2"/>
      <c r="E263" s="3"/>
    </row>
    <row r="264" spans="2:5" ht="13.5" customHeight="1">
      <c r="B264" s="2"/>
      <c r="E264" s="3"/>
    </row>
    <row r="265" spans="2:5" ht="13.5" customHeight="1">
      <c r="B265" s="2"/>
      <c r="E265" s="3"/>
    </row>
    <row r="266" spans="2:5" ht="13.5" customHeight="1">
      <c r="B266" s="2"/>
      <c r="E266" s="3"/>
    </row>
    <row r="267" spans="2:5" ht="13.5" customHeight="1">
      <c r="B267" s="2"/>
      <c r="E267" s="3"/>
    </row>
    <row r="268" spans="2:5" ht="13.5" customHeight="1">
      <c r="B268" s="2"/>
      <c r="E268" s="3"/>
    </row>
    <row r="269" spans="2:5" ht="13.5" customHeight="1">
      <c r="B269" s="2"/>
      <c r="E269" s="3"/>
    </row>
    <row r="270" spans="2:5" ht="13.5" customHeight="1">
      <c r="B270" s="2"/>
      <c r="E270" s="3"/>
    </row>
    <row r="271" spans="2:5" ht="13.5" customHeight="1">
      <c r="B271" s="2"/>
      <c r="E271" s="3"/>
    </row>
    <row r="272" spans="2:5" ht="13.5" customHeight="1">
      <c r="B272" s="2"/>
      <c r="E272" s="3"/>
    </row>
    <row r="273" spans="2:5" ht="13.5" customHeight="1">
      <c r="B273" s="2"/>
      <c r="E273" s="3"/>
    </row>
    <row r="274" spans="2:5" ht="13.5" customHeight="1">
      <c r="B274" s="2"/>
      <c r="E274" s="3"/>
    </row>
    <row r="275" spans="2:5" ht="13.5" customHeight="1">
      <c r="B275" s="2"/>
      <c r="E275" s="3"/>
    </row>
    <row r="276" spans="2:5" ht="13.5" customHeight="1">
      <c r="B276" s="2"/>
      <c r="E276" s="3"/>
    </row>
    <row r="277" spans="2:5" ht="13.5" customHeight="1">
      <c r="B277" s="2"/>
      <c r="E277" s="3"/>
    </row>
    <row r="278" spans="2:5" ht="13.5" customHeight="1">
      <c r="B278" s="2"/>
      <c r="E278" s="3"/>
    </row>
    <row r="279" spans="2:5" ht="13.5" customHeight="1">
      <c r="B279" s="2"/>
      <c r="E279" s="3"/>
    </row>
    <row r="280" spans="2:5" ht="13.5" customHeight="1">
      <c r="B280" s="2"/>
      <c r="E280" s="3"/>
    </row>
    <row r="281" spans="2:5" ht="13.5" customHeight="1">
      <c r="B281" s="2"/>
      <c r="E281" s="3"/>
    </row>
    <row r="282" spans="2:5" ht="13.5" customHeight="1">
      <c r="B282" s="2"/>
      <c r="E282" s="3"/>
    </row>
    <row r="283" spans="2:5" ht="13.5" customHeight="1">
      <c r="B283" s="2"/>
      <c r="E283" s="3"/>
    </row>
    <row r="284" spans="2:5" ht="13.5" customHeight="1">
      <c r="B284" s="2"/>
      <c r="E284" s="3"/>
    </row>
    <row r="285" spans="2:5" ht="13.5" customHeight="1">
      <c r="B285" s="2"/>
      <c r="E285" s="3"/>
    </row>
    <row r="286" spans="2:5" ht="13.5" customHeight="1">
      <c r="B286" s="2"/>
      <c r="E286" s="3"/>
    </row>
    <row r="287" spans="2:5" ht="13.5" customHeight="1">
      <c r="B287" s="2"/>
      <c r="E287" s="3"/>
    </row>
    <row r="288" spans="2:5" ht="13.5" customHeight="1">
      <c r="B288" s="2"/>
      <c r="E288" s="3"/>
    </row>
    <row r="289" spans="2:5" ht="13.5" customHeight="1">
      <c r="B289" s="2"/>
      <c r="E289" s="3"/>
    </row>
    <row r="290" spans="2:5" ht="13.5" customHeight="1">
      <c r="B290" s="2"/>
      <c r="E290" s="3"/>
    </row>
    <row r="291" spans="2:5" ht="13.5" customHeight="1">
      <c r="B291" s="2"/>
      <c r="E291" s="3"/>
    </row>
    <row r="292" spans="2:5" ht="13.5" customHeight="1">
      <c r="B292" s="2"/>
      <c r="E292" s="3"/>
    </row>
    <row r="293" spans="2:5" ht="13.5" customHeight="1">
      <c r="B293" s="2"/>
      <c r="E293" s="3"/>
    </row>
    <row r="294" spans="2:5" ht="13.5" customHeight="1">
      <c r="B294" s="2"/>
      <c r="E294" s="3"/>
    </row>
    <row r="295" spans="2:5" ht="13.5" customHeight="1">
      <c r="B295" s="2"/>
      <c r="E295" s="3"/>
    </row>
    <row r="296" spans="2:5" ht="13.5" customHeight="1">
      <c r="B296" s="2"/>
      <c r="E296" s="3"/>
    </row>
    <row r="297" spans="2:5" ht="13.5" customHeight="1">
      <c r="B297" s="2"/>
      <c r="E297" s="3"/>
    </row>
    <row r="298" spans="2:5" ht="13.5" customHeight="1">
      <c r="B298" s="2"/>
      <c r="E298" s="3"/>
    </row>
    <row r="299" spans="2:5" ht="13.5" customHeight="1">
      <c r="B299" s="2"/>
      <c r="E299" s="3"/>
    </row>
    <row r="300" spans="2:5" ht="13.5" customHeight="1">
      <c r="B300" s="2"/>
      <c r="E300" s="3"/>
    </row>
    <row r="301" spans="2:5" ht="13.5" customHeight="1">
      <c r="B301" s="2"/>
      <c r="E301" s="3"/>
    </row>
    <row r="302" spans="2:5" ht="13.5" customHeight="1">
      <c r="B302" s="2"/>
      <c r="E302" s="3"/>
    </row>
    <row r="303" spans="2:5" ht="13.5" customHeight="1">
      <c r="B303" s="2"/>
      <c r="E303" s="3"/>
    </row>
    <row r="304" spans="2:5" ht="13.5" customHeight="1">
      <c r="B304" s="2"/>
      <c r="E304" s="3"/>
    </row>
    <row r="305" spans="2:5" ht="13.5" customHeight="1">
      <c r="B305" s="2"/>
      <c r="E305" s="3"/>
    </row>
    <row r="306" spans="2:5" ht="13.5" customHeight="1">
      <c r="B306" s="2"/>
      <c r="E306" s="3"/>
    </row>
    <row r="307" spans="2:5" ht="13.5" customHeight="1">
      <c r="B307" s="2"/>
      <c r="E307" s="3"/>
    </row>
    <row r="308" spans="2:5" ht="13.5" customHeight="1">
      <c r="B308" s="2"/>
      <c r="E308" s="3"/>
    </row>
    <row r="309" spans="2:5" ht="13.5" customHeight="1">
      <c r="B309" s="2"/>
      <c r="E309" s="3"/>
    </row>
    <row r="310" spans="2:5" ht="13.5" customHeight="1">
      <c r="B310" s="2"/>
      <c r="E310" s="3"/>
    </row>
    <row r="311" spans="2:5" ht="13.5" customHeight="1">
      <c r="B311" s="2"/>
      <c r="E311" s="3"/>
    </row>
    <row r="312" spans="2:5" ht="13.5" customHeight="1">
      <c r="B312" s="2"/>
      <c r="E312" s="3"/>
    </row>
    <row r="313" spans="2:5" ht="13.5" customHeight="1">
      <c r="B313" s="2"/>
      <c r="E313" s="3"/>
    </row>
    <row r="314" spans="2:5" ht="13.5" customHeight="1">
      <c r="B314" s="2"/>
      <c r="E314" s="3"/>
    </row>
    <row r="315" spans="2:5" ht="13.5" customHeight="1">
      <c r="B315" s="2"/>
      <c r="E315" s="3"/>
    </row>
    <row r="316" spans="2:5" ht="13.5" customHeight="1">
      <c r="B316" s="2"/>
      <c r="E316" s="3"/>
    </row>
    <row r="317" spans="2:5" ht="13.5" customHeight="1">
      <c r="B317" s="2"/>
      <c r="E317" s="3"/>
    </row>
    <row r="318" spans="2:5" ht="13.5" customHeight="1">
      <c r="B318" s="2"/>
      <c r="E318" s="3"/>
    </row>
    <row r="319" spans="2:5" ht="13.5" customHeight="1">
      <c r="B319" s="2"/>
      <c r="E319" s="3"/>
    </row>
    <row r="320" spans="2:5" ht="13.5" customHeight="1">
      <c r="B320" s="2"/>
      <c r="E320" s="3"/>
    </row>
    <row r="321" spans="2:5" ht="13.5" customHeight="1">
      <c r="B321" s="2"/>
      <c r="E321" s="3"/>
    </row>
    <row r="322" spans="2:5" ht="13.5" customHeight="1">
      <c r="B322" s="2"/>
      <c r="E322" s="3"/>
    </row>
    <row r="323" spans="2:5" ht="13.5" customHeight="1">
      <c r="B323" s="2"/>
      <c r="E323" s="3"/>
    </row>
    <row r="324" spans="2:5" ht="13.5" customHeight="1">
      <c r="B324" s="2"/>
      <c r="E324" s="3"/>
    </row>
    <row r="325" spans="2:5" ht="13.5" customHeight="1">
      <c r="B325" s="2"/>
      <c r="E325" s="3"/>
    </row>
    <row r="326" spans="2:5" ht="13.5" customHeight="1">
      <c r="B326" s="2"/>
      <c r="E326" s="3"/>
    </row>
    <row r="327" spans="2:5" ht="13.5" customHeight="1">
      <c r="B327" s="2"/>
      <c r="E327" s="3"/>
    </row>
    <row r="328" spans="2:5" ht="13.5" customHeight="1">
      <c r="B328" s="2"/>
      <c r="E328" s="3"/>
    </row>
    <row r="329" spans="2:5" ht="13.5" customHeight="1">
      <c r="B329" s="2"/>
      <c r="E329" s="3"/>
    </row>
    <row r="330" spans="2:5" ht="13.5" customHeight="1">
      <c r="B330" s="2"/>
      <c r="E330" s="3"/>
    </row>
    <row r="331" spans="2:5" ht="13.5" customHeight="1">
      <c r="B331" s="2"/>
      <c r="E331" s="3"/>
    </row>
    <row r="332" spans="2:5" ht="13.5" customHeight="1">
      <c r="B332" s="2"/>
      <c r="E332" s="3"/>
    </row>
    <row r="333" spans="2:5" ht="13.5" customHeight="1">
      <c r="B333" s="2"/>
      <c r="E333" s="3"/>
    </row>
    <row r="334" spans="2:5" ht="13.5" customHeight="1">
      <c r="B334" s="2"/>
      <c r="E334" s="3"/>
    </row>
    <row r="335" spans="2:5" ht="13.5" customHeight="1">
      <c r="B335" s="2"/>
      <c r="E335" s="3"/>
    </row>
    <row r="336" spans="2:5" ht="13.5" customHeight="1">
      <c r="B336" s="2"/>
      <c r="E336" s="3"/>
    </row>
    <row r="337" spans="2:5" ht="13.5" customHeight="1">
      <c r="B337" s="2"/>
      <c r="E337" s="3"/>
    </row>
    <row r="338" spans="2:5" ht="13.5" customHeight="1">
      <c r="B338" s="2"/>
      <c r="E338" s="3"/>
    </row>
    <row r="339" spans="2:5" ht="13.5" customHeight="1">
      <c r="B339" s="2"/>
      <c r="E339" s="3"/>
    </row>
    <row r="340" spans="2:5" ht="13.5" customHeight="1">
      <c r="B340" s="2"/>
      <c r="E340" s="3"/>
    </row>
    <row r="341" spans="2:5" ht="13.5" customHeight="1">
      <c r="B341" s="2"/>
      <c r="E341" s="3"/>
    </row>
    <row r="342" spans="2:5" ht="13.5" customHeight="1">
      <c r="B342" s="2"/>
      <c r="E342" s="3"/>
    </row>
    <row r="343" spans="2:5" ht="13.5" customHeight="1">
      <c r="B343" s="2"/>
      <c r="E343" s="3"/>
    </row>
    <row r="344" spans="2:5" ht="13.5" customHeight="1">
      <c r="B344" s="2"/>
      <c r="E344" s="3"/>
    </row>
    <row r="345" spans="2:5" ht="13.5" customHeight="1">
      <c r="B345" s="2"/>
      <c r="E345" s="3"/>
    </row>
    <row r="346" spans="2:5" ht="13.5" customHeight="1">
      <c r="B346" s="2"/>
      <c r="E346" s="3"/>
    </row>
    <row r="347" spans="2:5" ht="13.5" customHeight="1">
      <c r="B347" s="2"/>
      <c r="E347" s="3"/>
    </row>
    <row r="348" spans="2:5" ht="13.5" customHeight="1">
      <c r="B348" s="2"/>
      <c r="E348" s="3"/>
    </row>
    <row r="349" spans="2:5" ht="13.5" customHeight="1">
      <c r="B349" s="2"/>
      <c r="E349" s="3"/>
    </row>
    <row r="350" spans="2:5" ht="13.5" customHeight="1">
      <c r="B350" s="2"/>
      <c r="E350" s="3"/>
    </row>
    <row r="351" spans="2:5" ht="13.5" customHeight="1">
      <c r="B351" s="2"/>
      <c r="E351" s="3"/>
    </row>
    <row r="352" spans="2:5" ht="13.5" customHeight="1">
      <c r="B352" s="2"/>
      <c r="E352" s="3"/>
    </row>
    <row r="353" spans="2:5" ht="13.5" customHeight="1">
      <c r="B353" s="2"/>
      <c r="E353" s="3"/>
    </row>
    <row r="354" spans="2:5" ht="13.5" customHeight="1">
      <c r="B354" s="2"/>
      <c r="E354" s="3"/>
    </row>
    <row r="355" spans="2:5" ht="13.5" customHeight="1">
      <c r="B355" s="2"/>
      <c r="E355" s="3"/>
    </row>
    <row r="356" spans="2:5" ht="13.5" customHeight="1">
      <c r="B356" s="2"/>
      <c r="E356" s="3"/>
    </row>
    <row r="357" spans="2:5" ht="13.5" customHeight="1">
      <c r="B357" s="2"/>
      <c r="E357" s="3"/>
    </row>
    <row r="358" spans="2:5" ht="13.5" customHeight="1">
      <c r="B358" s="2"/>
      <c r="E358" s="3"/>
    </row>
    <row r="359" spans="2:5" ht="13.5" customHeight="1">
      <c r="B359" s="2"/>
      <c r="E359" s="3"/>
    </row>
    <row r="360" spans="2:5" ht="13.5" customHeight="1">
      <c r="B360" s="2"/>
      <c r="E360" s="3"/>
    </row>
    <row r="361" spans="2:5" ht="13.5" customHeight="1">
      <c r="B361" s="2"/>
      <c r="E361" s="3"/>
    </row>
    <row r="362" spans="2:5" ht="13.5" customHeight="1">
      <c r="B362" s="2"/>
      <c r="E362" s="3"/>
    </row>
    <row r="363" spans="2:5" ht="13.5" customHeight="1">
      <c r="B363" s="2"/>
      <c r="E363" s="3"/>
    </row>
    <row r="364" spans="2:5" ht="13.5" customHeight="1">
      <c r="B364" s="2"/>
      <c r="E364" s="3"/>
    </row>
    <row r="365" spans="2:5" ht="13.5" customHeight="1">
      <c r="B365" s="2"/>
      <c r="E365" s="3"/>
    </row>
    <row r="366" spans="2:5" ht="13.5" customHeight="1">
      <c r="B366" s="2"/>
      <c r="E366" s="3"/>
    </row>
    <row r="367" spans="2:5" ht="13.5" customHeight="1">
      <c r="B367" s="2"/>
      <c r="E367" s="3"/>
    </row>
    <row r="368" spans="2:5" ht="13.5" customHeight="1">
      <c r="B368" s="2"/>
      <c r="E368" s="3"/>
    </row>
    <row r="369" spans="2:5" ht="13.5" customHeight="1">
      <c r="B369" s="2"/>
      <c r="E369" s="3"/>
    </row>
    <row r="370" spans="2:5" ht="13.5" customHeight="1">
      <c r="B370" s="2"/>
      <c r="E370" s="3"/>
    </row>
    <row r="371" spans="2:5" ht="13.5" customHeight="1">
      <c r="B371" s="2"/>
      <c r="E371" s="3"/>
    </row>
    <row r="372" spans="2:5" ht="13.5" customHeight="1">
      <c r="B372" s="2"/>
      <c r="E372" s="3"/>
    </row>
    <row r="373" spans="2:5" ht="13.5" customHeight="1">
      <c r="B373" s="2"/>
      <c r="E373" s="3"/>
    </row>
    <row r="374" spans="2:5" ht="13.5" customHeight="1">
      <c r="B374" s="2"/>
      <c r="E374" s="3"/>
    </row>
    <row r="375" spans="2:5" ht="13.5" customHeight="1">
      <c r="B375" s="2"/>
      <c r="E375" s="3"/>
    </row>
    <row r="376" spans="2:5" ht="13.5" customHeight="1">
      <c r="B376" s="2"/>
      <c r="E376" s="3"/>
    </row>
    <row r="377" spans="2:5" ht="13.5" customHeight="1">
      <c r="B377" s="2"/>
      <c r="E377" s="3"/>
    </row>
    <row r="378" spans="2:5" ht="13.5" customHeight="1">
      <c r="B378" s="2"/>
      <c r="E378" s="3"/>
    </row>
    <row r="379" spans="2:5" ht="13.5" customHeight="1">
      <c r="B379" s="2"/>
      <c r="E379" s="3"/>
    </row>
    <row r="380" spans="2:5" ht="13.5" customHeight="1">
      <c r="B380" s="2"/>
      <c r="E380" s="3"/>
    </row>
    <row r="381" spans="2:5" ht="13.5" customHeight="1">
      <c r="B381" s="2"/>
      <c r="E381" s="3"/>
    </row>
    <row r="382" spans="2:5" ht="13.5" customHeight="1">
      <c r="B382" s="2"/>
      <c r="E382" s="3"/>
    </row>
    <row r="383" spans="2:5" ht="13.5" customHeight="1">
      <c r="B383" s="2"/>
      <c r="E383" s="3"/>
    </row>
    <row r="384" spans="2:5" ht="13.5" customHeight="1">
      <c r="B384" s="2"/>
      <c r="E384" s="3"/>
    </row>
    <row r="385" spans="2:5" ht="13.5" customHeight="1">
      <c r="B385" s="2"/>
      <c r="E385" s="3"/>
    </row>
    <row r="386" spans="2:5" ht="13.5" customHeight="1">
      <c r="B386" s="2"/>
      <c r="E386" s="3"/>
    </row>
    <row r="387" spans="2:5" ht="13.5" customHeight="1">
      <c r="B387" s="2"/>
      <c r="E387" s="3"/>
    </row>
    <row r="388" spans="2:5" ht="13.5" customHeight="1">
      <c r="B388" s="2"/>
      <c r="E388" s="3"/>
    </row>
    <row r="389" spans="2:5" ht="13.5" customHeight="1">
      <c r="B389" s="2"/>
      <c r="E389" s="3"/>
    </row>
    <row r="390" spans="2:5" ht="13.5" customHeight="1">
      <c r="B390" s="2"/>
      <c r="E390" s="3"/>
    </row>
    <row r="391" spans="2:5" ht="13.5" customHeight="1">
      <c r="B391" s="2"/>
      <c r="E391" s="3"/>
    </row>
    <row r="392" spans="2:5" ht="13.5" customHeight="1">
      <c r="B392" s="2"/>
      <c r="E392" s="3"/>
    </row>
    <row r="393" spans="2:5" ht="13.5" customHeight="1">
      <c r="B393" s="2"/>
      <c r="E393" s="3"/>
    </row>
    <row r="394" spans="2:5" ht="13.5" customHeight="1">
      <c r="B394" s="2"/>
      <c r="E394" s="3"/>
    </row>
    <row r="395" spans="2:5" ht="13.5" customHeight="1">
      <c r="B395" s="2"/>
      <c r="E395" s="3"/>
    </row>
    <row r="396" spans="2:5" ht="13.5" customHeight="1">
      <c r="B396" s="2"/>
      <c r="E396" s="3"/>
    </row>
    <row r="397" spans="2:5" ht="13.5" customHeight="1">
      <c r="B397" s="2"/>
      <c r="E397" s="3"/>
    </row>
    <row r="398" spans="2:5" ht="13.5" customHeight="1">
      <c r="B398" s="2"/>
      <c r="E398" s="3"/>
    </row>
    <row r="399" spans="2:5" ht="13.5" customHeight="1">
      <c r="B399" s="2"/>
      <c r="E399" s="3"/>
    </row>
    <row r="400" spans="2:5" ht="13.5" customHeight="1">
      <c r="B400" s="2"/>
      <c r="E400" s="3"/>
    </row>
    <row r="401" spans="2:5" ht="13.5" customHeight="1">
      <c r="B401" s="2"/>
      <c r="E401" s="3"/>
    </row>
    <row r="402" spans="2:5" ht="13.5" customHeight="1">
      <c r="B402" s="2"/>
      <c r="E402" s="3"/>
    </row>
    <row r="403" spans="2:5" ht="13.5" customHeight="1">
      <c r="B403" s="2"/>
      <c r="E403" s="3"/>
    </row>
    <row r="404" spans="2:5" ht="13.5" customHeight="1">
      <c r="B404" s="2"/>
      <c r="E404" s="3"/>
    </row>
    <row r="405" spans="2:5" ht="13.5" customHeight="1">
      <c r="B405" s="2"/>
      <c r="E405" s="3"/>
    </row>
    <row r="406" spans="2:5" ht="13.5" customHeight="1">
      <c r="B406" s="2"/>
      <c r="E406" s="3"/>
    </row>
    <row r="407" spans="2:5" ht="13.5" customHeight="1">
      <c r="B407" s="2"/>
      <c r="E407" s="3"/>
    </row>
    <row r="408" spans="2:5" ht="13.5" customHeight="1">
      <c r="B408" s="2"/>
      <c r="E408" s="3"/>
    </row>
    <row r="409" spans="2:5" ht="13.5" customHeight="1">
      <c r="B409" s="2"/>
      <c r="E409" s="3"/>
    </row>
    <row r="410" spans="2:5" ht="13.5" customHeight="1">
      <c r="B410" s="2"/>
      <c r="E410" s="3"/>
    </row>
    <row r="411" spans="2:5" ht="13.5" customHeight="1">
      <c r="B411" s="2"/>
      <c r="E411" s="3"/>
    </row>
    <row r="412" spans="2:5" ht="13.5" customHeight="1">
      <c r="B412" s="2"/>
      <c r="E412" s="3"/>
    </row>
    <row r="413" spans="2:5" ht="13.5" customHeight="1">
      <c r="B413" s="2"/>
      <c r="E413" s="3"/>
    </row>
    <row r="414" spans="2:5" ht="13.5" customHeight="1">
      <c r="B414" s="2"/>
      <c r="E414" s="3"/>
    </row>
    <row r="415" spans="2:5" ht="13.5" customHeight="1">
      <c r="B415" s="2"/>
      <c r="E415" s="3"/>
    </row>
    <row r="416" spans="2:5" ht="13.5" customHeight="1">
      <c r="B416" s="2"/>
      <c r="E416" s="3"/>
    </row>
    <row r="417" spans="2:5" ht="13.5" customHeight="1">
      <c r="B417" s="2"/>
      <c r="E417" s="3"/>
    </row>
    <row r="418" spans="2:5" ht="13.5" customHeight="1">
      <c r="B418" s="2"/>
      <c r="E418" s="3"/>
    </row>
    <row r="419" spans="2:5" ht="13.5" customHeight="1">
      <c r="B419" s="2"/>
      <c r="E419" s="3"/>
    </row>
    <row r="420" spans="2:5" ht="13.5" customHeight="1">
      <c r="B420" s="2"/>
      <c r="E420" s="3"/>
    </row>
    <row r="421" spans="2:5" ht="13.5" customHeight="1">
      <c r="B421" s="2"/>
      <c r="E421" s="3"/>
    </row>
    <row r="422" spans="2:5" ht="13.5" customHeight="1">
      <c r="B422" s="2"/>
      <c r="E422" s="3"/>
    </row>
    <row r="423" spans="2:5" ht="13.5" customHeight="1">
      <c r="B423" s="2"/>
      <c r="E423" s="3"/>
    </row>
    <row r="424" spans="2:5" ht="13.5" customHeight="1">
      <c r="B424" s="2"/>
      <c r="E424" s="3"/>
    </row>
    <row r="425" spans="2:5" ht="13.5" customHeight="1">
      <c r="B425" s="2"/>
      <c r="E425" s="3"/>
    </row>
    <row r="426" spans="2:5" ht="13.5" customHeight="1">
      <c r="B426" s="2"/>
      <c r="E426" s="3"/>
    </row>
    <row r="427" spans="2:5" ht="13.5" customHeight="1">
      <c r="B427" s="2"/>
      <c r="E427" s="3"/>
    </row>
    <row r="428" spans="2:5" ht="13.5" customHeight="1">
      <c r="B428" s="2"/>
      <c r="E428" s="3"/>
    </row>
    <row r="429" spans="2:5" ht="13.5" customHeight="1">
      <c r="B429" s="2"/>
      <c r="E429" s="3"/>
    </row>
    <row r="430" spans="2:5" ht="13.5" customHeight="1">
      <c r="B430" s="2"/>
      <c r="E430" s="3"/>
    </row>
    <row r="431" spans="2:5" ht="13.5" customHeight="1">
      <c r="B431" s="2"/>
      <c r="E431" s="3"/>
    </row>
    <row r="432" spans="2:5" ht="13.5" customHeight="1">
      <c r="B432" s="2"/>
      <c r="E432" s="3"/>
    </row>
    <row r="433" spans="2:5" ht="13.5" customHeight="1">
      <c r="B433" s="2"/>
      <c r="E433" s="3"/>
    </row>
    <row r="434" spans="2:5" ht="13.5" customHeight="1">
      <c r="B434" s="2"/>
      <c r="E434" s="3"/>
    </row>
    <row r="435" spans="2:5" ht="13.5" customHeight="1">
      <c r="B435" s="2"/>
      <c r="E435" s="3"/>
    </row>
    <row r="436" spans="2:5" ht="13.5" customHeight="1">
      <c r="B436" s="2"/>
      <c r="E436" s="3"/>
    </row>
    <row r="437" spans="2:5" ht="13.5" customHeight="1">
      <c r="B437" s="2"/>
      <c r="E437" s="3"/>
    </row>
    <row r="438" spans="2:5" ht="13.5" customHeight="1">
      <c r="B438" s="2"/>
      <c r="E438" s="3"/>
    </row>
    <row r="439" spans="2:5" ht="13.5" customHeight="1">
      <c r="B439" s="2"/>
      <c r="E439" s="3"/>
    </row>
    <row r="440" spans="2:5" ht="13.5" customHeight="1">
      <c r="B440" s="2"/>
      <c r="E440" s="3"/>
    </row>
    <row r="441" spans="2:5" ht="13.5" customHeight="1">
      <c r="B441" s="2"/>
      <c r="E441" s="3"/>
    </row>
    <row r="442" spans="2:5" ht="13.5" customHeight="1">
      <c r="B442" s="2"/>
      <c r="E442" s="3"/>
    </row>
    <row r="443" spans="2:5" ht="13.5" customHeight="1">
      <c r="B443" s="2"/>
      <c r="E443" s="3"/>
    </row>
    <row r="444" spans="2:5" ht="13.5" customHeight="1">
      <c r="B444" s="2"/>
      <c r="E444" s="3"/>
    </row>
    <row r="445" spans="2:5" ht="13.5" customHeight="1">
      <c r="B445" s="2"/>
      <c r="E445" s="3"/>
    </row>
    <row r="446" spans="2:5" ht="13.5" customHeight="1">
      <c r="B446" s="2"/>
      <c r="E446" s="3"/>
    </row>
    <row r="447" spans="2:5" ht="13.5" customHeight="1">
      <c r="B447" s="2"/>
      <c r="E447" s="3"/>
    </row>
    <row r="448" spans="2:5" ht="13.5" customHeight="1">
      <c r="B448" s="2"/>
      <c r="E448" s="3"/>
    </row>
    <row r="449" spans="2:5" ht="13.5" customHeight="1">
      <c r="B449" s="2"/>
      <c r="E449" s="3"/>
    </row>
    <row r="450" spans="2:5" ht="13.5" customHeight="1">
      <c r="B450" s="2"/>
      <c r="E450" s="3"/>
    </row>
    <row r="451" spans="2:5" ht="13.5" customHeight="1">
      <c r="B451" s="2"/>
      <c r="E451" s="3"/>
    </row>
    <row r="452" spans="2:5" ht="13.5" customHeight="1">
      <c r="B452" s="2"/>
      <c r="E452" s="3"/>
    </row>
    <row r="453" spans="2:5" ht="13.5" customHeight="1">
      <c r="B453" s="2"/>
      <c r="E453" s="3"/>
    </row>
    <row r="454" spans="2:5" ht="13.5" customHeight="1">
      <c r="B454" s="2"/>
      <c r="E454" s="3"/>
    </row>
    <row r="455" spans="2:5" ht="13.5" customHeight="1">
      <c r="B455" s="2"/>
      <c r="E455" s="3"/>
    </row>
    <row r="456" spans="2:5" ht="13.5" customHeight="1">
      <c r="B456" s="2"/>
      <c r="E456" s="3"/>
    </row>
    <row r="457" spans="2:5" ht="13.5" customHeight="1">
      <c r="B457" s="2"/>
      <c r="E457" s="3"/>
    </row>
    <row r="458" spans="2:5" ht="13.5" customHeight="1">
      <c r="B458" s="2"/>
      <c r="E458" s="3"/>
    </row>
    <row r="459" spans="2:5" ht="13.5" customHeight="1">
      <c r="B459" s="2"/>
      <c r="E459" s="3"/>
    </row>
    <row r="460" spans="2:5" ht="13.5" customHeight="1">
      <c r="B460" s="2"/>
      <c r="E460" s="3"/>
    </row>
    <row r="461" spans="2:5" ht="13.5" customHeight="1">
      <c r="B461" s="2"/>
      <c r="E461" s="3"/>
    </row>
    <row r="462" spans="2:5" ht="13.5" customHeight="1">
      <c r="B462" s="2"/>
      <c r="E462" s="3"/>
    </row>
    <row r="463" spans="2:5" ht="13.5" customHeight="1">
      <c r="B463" s="2"/>
      <c r="E463" s="3"/>
    </row>
    <row r="464" spans="2:5" ht="13.5" customHeight="1">
      <c r="B464" s="2"/>
      <c r="E464" s="3"/>
    </row>
    <row r="465" spans="2:5" ht="13.5" customHeight="1">
      <c r="B465" s="2"/>
      <c r="E465" s="3"/>
    </row>
    <row r="466" spans="2:5" ht="13.5" customHeight="1">
      <c r="B466" s="2"/>
      <c r="E466" s="3"/>
    </row>
    <row r="467" spans="2:5" ht="13.5" customHeight="1">
      <c r="B467" s="2"/>
      <c r="E467" s="3"/>
    </row>
    <row r="468" spans="2:5" ht="13.5" customHeight="1">
      <c r="B468" s="2"/>
      <c r="E468" s="3"/>
    </row>
    <row r="469" spans="2:5" ht="13.5" customHeight="1">
      <c r="B469" s="2"/>
      <c r="E469" s="3"/>
    </row>
    <row r="470" spans="2:5" ht="13.5" customHeight="1">
      <c r="B470" s="2"/>
      <c r="E470" s="3"/>
    </row>
    <row r="471" spans="2:5" ht="13.5" customHeight="1">
      <c r="B471" s="2"/>
      <c r="E471" s="3"/>
    </row>
    <row r="472" spans="2:5" ht="13.5" customHeight="1">
      <c r="B472" s="2"/>
      <c r="E472" s="3"/>
    </row>
    <row r="473" spans="2:5" ht="13.5" customHeight="1">
      <c r="B473" s="2"/>
      <c r="E473" s="3"/>
    </row>
    <row r="474" spans="2:5" ht="13.5" customHeight="1">
      <c r="B474" s="2"/>
      <c r="E474" s="3"/>
    </row>
    <row r="475" spans="2:5" ht="13.5" customHeight="1">
      <c r="B475" s="2"/>
      <c r="E475" s="3"/>
    </row>
    <row r="476" spans="2:5" ht="13.5" customHeight="1">
      <c r="B476" s="2"/>
      <c r="E476" s="3"/>
    </row>
    <row r="477" spans="2:5" ht="13.5" customHeight="1">
      <c r="B477" s="2"/>
      <c r="E477" s="3"/>
    </row>
    <row r="478" spans="2:5" ht="13.5" customHeight="1">
      <c r="B478" s="2"/>
      <c r="E478" s="3"/>
    </row>
    <row r="479" spans="2:5" ht="13.5" customHeight="1">
      <c r="B479" s="2"/>
      <c r="E479" s="3"/>
    </row>
    <row r="480" spans="2:5" ht="13.5" customHeight="1">
      <c r="B480" s="2"/>
      <c r="E480" s="3"/>
    </row>
    <row r="481" spans="2:5" ht="13.5" customHeight="1">
      <c r="B481" s="2"/>
      <c r="E481" s="3"/>
    </row>
    <row r="482" spans="2:5" ht="13.5" customHeight="1">
      <c r="B482" s="2"/>
      <c r="E482" s="3"/>
    </row>
    <row r="483" spans="2:5" ht="13.5" customHeight="1">
      <c r="B483" s="2"/>
      <c r="E483" s="3"/>
    </row>
    <row r="484" spans="2:5" ht="13.5" customHeight="1">
      <c r="B484" s="2"/>
      <c r="E484" s="3"/>
    </row>
    <row r="485" spans="2:5" ht="13.5" customHeight="1">
      <c r="B485" s="2"/>
      <c r="E485" s="3"/>
    </row>
    <row r="486" spans="2:5" ht="13.5" customHeight="1">
      <c r="B486" s="2"/>
      <c r="E486" s="3"/>
    </row>
    <row r="487" spans="2:5" ht="13.5" customHeight="1">
      <c r="B487" s="2"/>
      <c r="E487" s="3"/>
    </row>
    <row r="488" spans="2:5" ht="13.5" customHeight="1">
      <c r="B488" s="2"/>
      <c r="E488" s="3"/>
    </row>
    <row r="489" spans="2:5" ht="13.5" customHeight="1">
      <c r="B489" s="2"/>
      <c r="E489" s="3"/>
    </row>
    <row r="490" spans="2:5" ht="13.5" customHeight="1">
      <c r="B490" s="2"/>
      <c r="E490" s="3"/>
    </row>
    <row r="491" spans="2:5" ht="13.5" customHeight="1">
      <c r="B491" s="2"/>
      <c r="E491" s="3"/>
    </row>
    <row r="492" spans="2:5" ht="13.5" customHeight="1">
      <c r="B492" s="2"/>
      <c r="E492" s="3"/>
    </row>
    <row r="493" spans="2:5" ht="13.5" customHeight="1">
      <c r="B493" s="2"/>
      <c r="E493" s="3"/>
    </row>
    <row r="494" spans="2:5" ht="13.5" customHeight="1">
      <c r="B494" s="2"/>
      <c r="E494" s="3"/>
    </row>
    <row r="495" spans="2:5" ht="13.5" customHeight="1">
      <c r="B495" s="2"/>
      <c r="E495" s="3"/>
    </row>
    <row r="496" spans="2:5" ht="13.5" customHeight="1">
      <c r="B496" s="2"/>
      <c r="E496" s="3"/>
    </row>
    <row r="497" spans="2:5" ht="13.5" customHeight="1">
      <c r="B497" s="2"/>
      <c r="E497" s="3"/>
    </row>
    <row r="498" spans="2:5" ht="13.5" customHeight="1">
      <c r="B498" s="2"/>
      <c r="E498" s="3"/>
    </row>
    <row r="499" spans="2:5" ht="13.5" customHeight="1">
      <c r="B499" s="2"/>
      <c r="E499" s="3"/>
    </row>
    <row r="500" spans="2:5" ht="13.5" customHeight="1">
      <c r="B500" s="2"/>
      <c r="E500" s="3"/>
    </row>
    <row r="501" spans="2:5" ht="13.5" customHeight="1">
      <c r="B501" s="2"/>
      <c r="E501" s="3"/>
    </row>
    <row r="502" spans="2:5" ht="13.5" customHeight="1">
      <c r="B502" s="2"/>
      <c r="E502" s="3"/>
    </row>
    <row r="503" spans="2:5" ht="13.5" customHeight="1">
      <c r="B503" s="2"/>
      <c r="E503" s="3"/>
    </row>
    <row r="504" spans="2:5" ht="13.5" customHeight="1">
      <c r="B504" s="2"/>
      <c r="E504" s="3"/>
    </row>
    <row r="505" spans="2:5" ht="13.5" customHeight="1">
      <c r="B505" s="2"/>
      <c r="E505" s="3"/>
    </row>
    <row r="506" spans="2:5" ht="13.5" customHeight="1">
      <c r="B506" s="2"/>
      <c r="E506" s="3"/>
    </row>
    <row r="507" spans="2:5" ht="13.5" customHeight="1">
      <c r="B507" s="2"/>
      <c r="E507" s="3"/>
    </row>
    <row r="508" spans="2:5" ht="13.5" customHeight="1">
      <c r="B508" s="2"/>
      <c r="E508" s="3"/>
    </row>
    <row r="509" spans="2:5" ht="13.5" customHeight="1">
      <c r="B509" s="2"/>
      <c r="E509" s="3"/>
    </row>
    <row r="510" spans="2:5" ht="13.5" customHeight="1">
      <c r="B510" s="2"/>
      <c r="E510" s="3"/>
    </row>
    <row r="511" spans="2:5" ht="13.5" customHeight="1">
      <c r="B511" s="2"/>
      <c r="E511" s="3"/>
    </row>
    <row r="512" spans="2:5" ht="13.5" customHeight="1">
      <c r="B512" s="2"/>
      <c r="E512" s="3"/>
    </row>
    <row r="513" spans="2:5" ht="13.5" customHeight="1">
      <c r="B513" s="2"/>
      <c r="E513" s="3"/>
    </row>
    <row r="514" spans="2:5" ht="13.5" customHeight="1">
      <c r="B514" s="2"/>
      <c r="E514" s="3"/>
    </row>
    <row r="515" spans="2:5" ht="13.5" customHeight="1">
      <c r="B515" s="2"/>
      <c r="E515" s="3"/>
    </row>
    <row r="516" spans="2:5" ht="13.5" customHeight="1">
      <c r="B516" s="2"/>
      <c r="E516" s="3"/>
    </row>
    <row r="517" spans="2:5" ht="13.5" customHeight="1">
      <c r="B517" s="2"/>
      <c r="E517" s="3"/>
    </row>
    <row r="518" spans="2:5" ht="13.5" customHeight="1">
      <c r="B518" s="2"/>
      <c r="E518" s="3"/>
    </row>
    <row r="519" spans="2:5" ht="13.5" customHeight="1">
      <c r="B519" s="2"/>
      <c r="E519" s="3"/>
    </row>
    <row r="520" spans="2:5" ht="13.5" customHeight="1">
      <c r="B520" s="2"/>
      <c r="E520" s="3"/>
    </row>
    <row r="521" spans="2:5" ht="13.5" customHeight="1">
      <c r="B521" s="2"/>
      <c r="E521" s="3"/>
    </row>
    <row r="522" spans="2:5" ht="13.5" customHeight="1">
      <c r="B522" s="2"/>
      <c r="E522" s="3"/>
    </row>
    <row r="523" spans="2:5" ht="13.5" customHeight="1">
      <c r="B523" s="2"/>
      <c r="E523" s="3"/>
    </row>
    <row r="524" spans="2:5" ht="13.5" customHeight="1">
      <c r="B524" s="2"/>
      <c r="E524" s="3"/>
    </row>
    <row r="525" spans="2:5" ht="13.5" customHeight="1">
      <c r="B525" s="2"/>
      <c r="E525" s="3"/>
    </row>
    <row r="526" spans="2:5" ht="13.5" customHeight="1">
      <c r="B526" s="2"/>
      <c r="E526" s="3"/>
    </row>
    <row r="527" spans="2:5" ht="13.5" customHeight="1">
      <c r="B527" s="2"/>
      <c r="E527" s="3"/>
    </row>
    <row r="528" spans="2:5" ht="13.5" customHeight="1">
      <c r="B528" s="2"/>
      <c r="E528" s="3"/>
    </row>
    <row r="529" spans="2:5" ht="13.5" customHeight="1">
      <c r="B529" s="2"/>
      <c r="E529" s="3"/>
    </row>
    <row r="530" spans="2:5" ht="13.5" customHeight="1">
      <c r="B530" s="2"/>
      <c r="E530" s="3"/>
    </row>
    <row r="531" spans="2:5" ht="13.5" customHeight="1">
      <c r="B531" s="2"/>
      <c r="E531" s="3"/>
    </row>
    <row r="532" spans="2:5" ht="13.5" customHeight="1">
      <c r="B532" s="2"/>
      <c r="E532" s="3"/>
    </row>
    <row r="533" spans="2:5" ht="13.5" customHeight="1">
      <c r="B533" s="2"/>
      <c r="E533" s="3"/>
    </row>
    <row r="534" spans="2:5" ht="13.5" customHeight="1">
      <c r="B534" s="2"/>
      <c r="E534" s="3"/>
    </row>
    <row r="535" spans="2:5" ht="13.5" customHeight="1">
      <c r="B535" s="2"/>
      <c r="E535" s="3"/>
    </row>
    <row r="536" spans="2:5" ht="13.5" customHeight="1">
      <c r="B536" s="2"/>
      <c r="E536" s="3"/>
    </row>
    <row r="537" spans="2:5" ht="13.5" customHeight="1">
      <c r="B537" s="2"/>
      <c r="E537" s="3"/>
    </row>
    <row r="538" spans="2:5" ht="13.5" customHeight="1">
      <c r="B538" s="2"/>
      <c r="E538" s="3"/>
    </row>
    <row r="539" spans="2:5" ht="13.5" customHeight="1">
      <c r="B539" s="2"/>
      <c r="E539" s="3"/>
    </row>
    <row r="540" spans="2:5" ht="13.5" customHeight="1">
      <c r="B540" s="2"/>
      <c r="E540" s="3"/>
    </row>
    <row r="541" spans="2:5" ht="13.5" customHeight="1">
      <c r="B541" s="2"/>
      <c r="E541" s="3"/>
    </row>
    <row r="542" spans="2:5" ht="13.5" customHeight="1">
      <c r="B542" s="2"/>
      <c r="E542" s="3"/>
    </row>
    <row r="543" spans="2:5" ht="13.5" customHeight="1">
      <c r="B543" s="2"/>
      <c r="E543" s="3"/>
    </row>
    <row r="544" spans="2:5" ht="13.5" customHeight="1">
      <c r="B544" s="2"/>
      <c r="E544" s="3"/>
    </row>
    <row r="545" spans="2:5" ht="13.5" customHeight="1">
      <c r="B545" s="2"/>
      <c r="E545" s="3"/>
    </row>
    <row r="546" spans="2:5" ht="13.5" customHeight="1">
      <c r="B546" s="2"/>
      <c r="E546" s="3"/>
    </row>
    <row r="547" spans="2:5" ht="13.5" customHeight="1">
      <c r="B547" s="2"/>
      <c r="E547" s="3"/>
    </row>
    <row r="548" spans="2:5" ht="13.5" customHeight="1">
      <c r="B548" s="2"/>
      <c r="E548" s="3"/>
    </row>
    <row r="549" spans="2:5" ht="13.5" customHeight="1">
      <c r="B549" s="2"/>
      <c r="E549" s="3"/>
    </row>
    <row r="550" spans="2:5" ht="13.5" customHeight="1">
      <c r="B550" s="2"/>
      <c r="E550" s="3"/>
    </row>
    <row r="551" spans="2:5" ht="13.5" customHeight="1">
      <c r="B551" s="2"/>
      <c r="E551" s="3"/>
    </row>
    <row r="552" spans="2:5" ht="13.5" customHeight="1">
      <c r="B552" s="2"/>
      <c r="E552" s="3"/>
    </row>
    <row r="553" spans="2:5" ht="13.5" customHeight="1">
      <c r="B553" s="2"/>
      <c r="E553" s="3"/>
    </row>
    <row r="554" spans="2:5" ht="13.5" customHeight="1">
      <c r="B554" s="2"/>
      <c r="E554" s="3"/>
    </row>
    <row r="555" spans="2:5" ht="13.5" customHeight="1">
      <c r="B555" s="2"/>
      <c r="E555" s="3"/>
    </row>
    <row r="556" spans="2:5" ht="13.5" customHeight="1">
      <c r="B556" s="2"/>
      <c r="E556" s="3"/>
    </row>
    <row r="557" spans="2:5" ht="13.5" customHeight="1">
      <c r="B557" s="2"/>
      <c r="E557" s="3"/>
    </row>
    <row r="558" spans="2:5" ht="13.5" customHeight="1">
      <c r="B558" s="2"/>
      <c r="E558" s="3"/>
    </row>
    <row r="559" spans="2:5" ht="13.5" customHeight="1">
      <c r="B559" s="2"/>
      <c r="E559" s="3"/>
    </row>
    <row r="560" spans="2:5" ht="13.5" customHeight="1">
      <c r="B560" s="2"/>
      <c r="E560" s="3"/>
    </row>
    <row r="561" spans="2:5" ht="13.5" customHeight="1">
      <c r="B561" s="2"/>
      <c r="E561" s="3"/>
    </row>
    <row r="562" spans="2:5" ht="13.5" customHeight="1">
      <c r="B562" s="2"/>
      <c r="E562" s="3"/>
    </row>
    <row r="563" spans="2:5" ht="13.5" customHeight="1">
      <c r="B563" s="2"/>
      <c r="E563" s="3"/>
    </row>
    <row r="564" spans="2:5" ht="13.5" customHeight="1">
      <c r="B564" s="2"/>
      <c r="E564" s="3"/>
    </row>
    <row r="565" spans="2:5" ht="13.5" customHeight="1">
      <c r="B565" s="2"/>
      <c r="E565" s="3"/>
    </row>
    <row r="566" spans="2:5" ht="13.5" customHeight="1">
      <c r="B566" s="2"/>
      <c r="E566" s="3"/>
    </row>
    <row r="567" spans="2:5" ht="13.5" customHeight="1">
      <c r="B567" s="2"/>
      <c r="E567" s="3"/>
    </row>
    <row r="568" spans="2:5" ht="13.5" customHeight="1">
      <c r="B568" s="2"/>
      <c r="E568" s="3"/>
    </row>
    <row r="569" spans="2:5" ht="13.5" customHeight="1">
      <c r="B569" s="2"/>
      <c r="E569" s="3"/>
    </row>
    <row r="570" spans="2:5" ht="13.5" customHeight="1">
      <c r="B570" s="2"/>
      <c r="E570" s="3"/>
    </row>
    <row r="571" spans="2:5" ht="13.5" customHeight="1">
      <c r="B571" s="2"/>
      <c r="E571" s="3"/>
    </row>
    <row r="572" spans="2:5" ht="13.5" customHeight="1">
      <c r="B572" s="2"/>
      <c r="E572" s="3"/>
    </row>
    <row r="573" spans="2:5" ht="13.5" customHeight="1">
      <c r="B573" s="2"/>
      <c r="E573" s="3"/>
    </row>
    <row r="574" spans="2:5" ht="13.5" customHeight="1">
      <c r="B574" s="2"/>
      <c r="E574" s="3"/>
    </row>
    <row r="575" spans="2:5" ht="13.5" customHeight="1">
      <c r="B575" s="2"/>
      <c r="E575" s="3"/>
    </row>
    <row r="576" spans="2:5" ht="13.5" customHeight="1">
      <c r="B576" s="2"/>
      <c r="E576" s="3"/>
    </row>
    <row r="577" spans="2:5" ht="13.5" customHeight="1">
      <c r="B577" s="2"/>
      <c r="E577" s="3"/>
    </row>
    <row r="578" spans="2:5" ht="13.5" customHeight="1">
      <c r="B578" s="2"/>
      <c r="E578" s="3"/>
    </row>
    <row r="579" spans="2:5" ht="13.5" customHeight="1">
      <c r="B579" s="2"/>
      <c r="E579" s="3"/>
    </row>
    <row r="580" spans="2:5" ht="13.5" customHeight="1">
      <c r="B580" s="2"/>
      <c r="E580" s="3"/>
    </row>
    <row r="581" spans="2:5" ht="13.5" customHeight="1">
      <c r="B581" s="2"/>
      <c r="E581" s="3"/>
    </row>
    <row r="582" spans="2:5" ht="13.5" customHeight="1">
      <c r="B582" s="2"/>
      <c r="E582" s="3"/>
    </row>
    <row r="583" spans="2:5" ht="13.5" customHeight="1">
      <c r="B583" s="2"/>
      <c r="E583" s="3"/>
    </row>
    <row r="584" spans="2:5" ht="13.5" customHeight="1">
      <c r="B584" s="2"/>
      <c r="E584" s="3"/>
    </row>
    <row r="585" spans="2:5" ht="13.5" customHeight="1">
      <c r="B585" s="2"/>
      <c r="E585" s="3"/>
    </row>
    <row r="586" spans="2:5" ht="13.5" customHeight="1">
      <c r="B586" s="2"/>
      <c r="E586" s="3"/>
    </row>
    <row r="587" spans="2:5" ht="13.5" customHeight="1">
      <c r="B587" s="2"/>
      <c r="E587" s="3"/>
    </row>
    <row r="588" spans="2:5" ht="13.5" customHeight="1">
      <c r="B588" s="2"/>
      <c r="E588" s="3"/>
    </row>
    <row r="589" spans="2:5" ht="13.5" customHeight="1">
      <c r="B589" s="2"/>
      <c r="E589" s="3"/>
    </row>
    <row r="590" spans="2:5" ht="13.5" customHeight="1">
      <c r="B590" s="2"/>
      <c r="E590" s="3"/>
    </row>
    <row r="591" spans="2:5" ht="13.5" customHeight="1">
      <c r="B591" s="2"/>
      <c r="E591" s="3"/>
    </row>
    <row r="592" spans="2:5" ht="13.5" customHeight="1">
      <c r="B592" s="2"/>
      <c r="E592" s="3"/>
    </row>
    <row r="593" spans="2:5" ht="13.5" customHeight="1">
      <c r="B593" s="2"/>
      <c r="E593" s="3"/>
    </row>
    <row r="594" spans="2:5" ht="13.5" customHeight="1">
      <c r="B594" s="2"/>
      <c r="E594" s="3"/>
    </row>
    <row r="595" spans="2:5" ht="13.5" customHeight="1">
      <c r="B595" s="2"/>
      <c r="E595" s="3"/>
    </row>
    <row r="596" spans="2:5" ht="13.5" customHeight="1">
      <c r="B596" s="2"/>
      <c r="E596" s="3"/>
    </row>
    <row r="597" spans="2:5" ht="13.5" customHeight="1">
      <c r="B597" s="2"/>
      <c r="E597" s="3"/>
    </row>
    <row r="598" spans="2:5" ht="13.5" customHeight="1">
      <c r="B598" s="2"/>
      <c r="E598" s="3"/>
    </row>
    <row r="599" spans="2:5" ht="13.5" customHeight="1">
      <c r="B599" s="2"/>
      <c r="E599" s="3"/>
    </row>
    <row r="600" spans="2:5" ht="13.5" customHeight="1">
      <c r="B600" s="2"/>
      <c r="E600" s="3"/>
    </row>
    <row r="601" spans="2:5" ht="13.5" customHeight="1">
      <c r="B601" s="2"/>
      <c r="E601" s="3"/>
    </row>
    <row r="602" spans="2:5" ht="13.5" customHeight="1">
      <c r="B602" s="2"/>
      <c r="E602" s="3"/>
    </row>
    <row r="603" spans="2:5" ht="13.5" customHeight="1">
      <c r="B603" s="2"/>
      <c r="E603" s="3"/>
    </row>
    <row r="604" spans="2:5" ht="13.5" customHeight="1">
      <c r="B604" s="2"/>
      <c r="E604" s="3"/>
    </row>
    <row r="605" spans="2:5" ht="13.5" customHeight="1">
      <c r="B605" s="2"/>
      <c r="E605" s="3"/>
    </row>
    <row r="606" spans="2:5" ht="13.5" customHeight="1">
      <c r="B606" s="2"/>
      <c r="E606" s="3"/>
    </row>
    <row r="607" spans="2:5" ht="13.5" customHeight="1">
      <c r="B607" s="2"/>
      <c r="E607" s="3"/>
    </row>
    <row r="608" spans="2:5" ht="13.5" customHeight="1">
      <c r="B608" s="2"/>
      <c r="E608" s="3"/>
    </row>
    <row r="609" spans="2:5" ht="13.5" customHeight="1">
      <c r="B609" s="2"/>
      <c r="E609" s="3"/>
    </row>
    <row r="610" spans="2:5" ht="13.5" customHeight="1">
      <c r="B610" s="2"/>
      <c r="E610" s="3"/>
    </row>
    <row r="611" spans="2:5" ht="13.5" customHeight="1">
      <c r="B611" s="2"/>
      <c r="E611" s="3"/>
    </row>
    <row r="612" spans="2:5" ht="13.5" customHeight="1">
      <c r="B612" s="2"/>
      <c r="E612" s="3"/>
    </row>
    <row r="613" spans="2:5" ht="13.5" customHeight="1">
      <c r="B613" s="2"/>
      <c r="E613" s="3"/>
    </row>
    <row r="614" spans="2:5" ht="13.5" customHeight="1">
      <c r="B614" s="2"/>
      <c r="E614" s="3"/>
    </row>
    <row r="615" spans="2:5" ht="13.5" customHeight="1">
      <c r="B615" s="2"/>
      <c r="E615" s="3"/>
    </row>
    <row r="616" spans="2:5" ht="13.5" customHeight="1">
      <c r="B616" s="2"/>
      <c r="E616" s="3"/>
    </row>
    <row r="617" spans="2:5" ht="13.5" customHeight="1">
      <c r="B617" s="2"/>
      <c r="E617" s="3"/>
    </row>
    <row r="618" spans="2:5" ht="13.5" customHeight="1">
      <c r="B618" s="2"/>
      <c r="E618" s="3"/>
    </row>
    <row r="619" spans="2:5" ht="13.5" customHeight="1">
      <c r="B619" s="2"/>
      <c r="E619" s="3"/>
    </row>
    <row r="620" spans="2:5" ht="13.5" customHeight="1">
      <c r="B620" s="2"/>
      <c r="E620" s="3"/>
    </row>
    <row r="621" spans="2:5" ht="13.5" customHeight="1">
      <c r="B621" s="2"/>
      <c r="E621" s="3"/>
    </row>
    <row r="622" spans="2:5" ht="13.5" customHeight="1">
      <c r="B622" s="2"/>
      <c r="E622" s="3"/>
    </row>
    <row r="623" spans="2:5" ht="13.5" customHeight="1">
      <c r="B623" s="2"/>
      <c r="E623" s="3"/>
    </row>
    <row r="624" spans="2:5" ht="13.5" customHeight="1">
      <c r="B624" s="2"/>
      <c r="E624" s="3"/>
    </row>
    <row r="625" spans="2:5" ht="13.5" customHeight="1">
      <c r="B625" s="2"/>
      <c r="E625" s="3"/>
    </row>
    <row r="626" spans="2:5" ht="13.5" customHeight="1">
      <c r="B626" s="2"/>
      <c r="E626" s="3"/>
    </row>
    <row r="627" spans="2:5" ht="13.5" customHeight="1">
      <c r="B627" s="2"/>
      <c r="E627" s="3"/>
    </row>
    <row r="628" spans="2:5" ht="13.5" customHeight="1">
      <c r="B628" s="2"/>
      <c r="E628" s="3"/>
    </row>
    <row r="629" spans="2:5" ht="13.5" customHeight="1">
      <c r="B629" s="2"/>
      <c r="E629" s="3"/>
    </row>
    <row r="630" spans="2:5" ht="13.5" customHeight="1">
      <c r="B630" s="2"/>
      <c r="E630" s="3"/>
    </row>
    <row r="631" spans="2:5" ht="13.5" customHeight="1">
      <c r="B631" s="2"/>
      <c r="E631" s="3"/>
    </row>
    <row r="632" spans="2:5" ht="13.5" customHeight="1">
      <c r="B632" s="2"/>
      <c r="E632" s="3"/>
    </row>
    <row r="633" spans="2:5" ht="13.5" customHeight="1">
      <c r="B633" s="2"/>
      <c r="E633" s="3"/>
    </row>
    <row r="634" spans="2:5" ht="13.5" customHeight="1">
      <c r="B634" s="2"/>
      <c r="E634" s="3"/>
    </row>
    <row r="635" spans="2:5" ht="13.5" customHeight="1">
      <c r="B635" s="2"/>
      <c r="E635" s="3"/>
    </row>
    <row r="636" spans="2:5" ht="13.5" customHeight="1">
      <c r="B636" s="2"/>
      <c r="E636" s="3"/>
    </row>
    <row r="637" spans="2:5" ht="13.5" customHeight="1">
      <c r="B637" s="2"/>
      <c r="E637" s="3"/>
    </row>
    <row r="638" spans="2:5" ht="13.5" customHeight="1">
      <c r="B638" s="2"/>
      <c r="E638" s="3"/>
    </row>
    <row r="639" spans="2:5" ht="13.5" customHeight="1">
      <c r="B639" s="2"/>
      <c r="E639" s="3"/>
    </row>
    <row r="640" spans="2:5" ht="13.5" customHeight="1">
      <c r="B640" s="2"/>
      <c r="E640" s="3"/>
    </row>
    <row r="641" spans="2:5" ht="13.5" customHeight="1">
      <c r="B641" s="2"/>
      <c r="E641" s="3"/>
    </row>
    <row r="642" spans="2:5" ht="13.5" customHeight="1">
      <c r="B642" s="2"/>
      <c r="E642" s="3"/>
    </row>
    <row r="643" spans="2:5" ht="13.5" customHeight="1">
      <c r="B643" s="2"/>
      <c r="E643" s="3"/>
    </row>
    <row r="644" spans="2:5" ht="13.5" customHeight="1">
      <c r="B644" s="2"/>
      <c r="E644" s="3"/>
    </row>
    <row r="645" spans="2:5" ht="13.5" customHeight="1">
      <c r="B645" s="2"/>
      <c r="E645" s="3"/>
    </row>
    <row r="646" spans="2:5" ht="13.5" customHeight="1">
      <c r="B646" s="2"/>
      <c r="E646" s="3"/>
    </row>
    <row r="647" spans="2:5" ht="13.5" customHeight="1">
      <c r="B647" s="2"/>
      <c r="E647" s="3"/>
    </row>
    <row r="648" spans="2:5" ht="13.5" customHeight="1">
      <c r="B648" s="2"/>
      <c r="E648" s="3"/>
    </row>
    <row r="649" spans="2:5" ht="13.5" customHeight="1">
      <c r="B649" s="2"/>
      <c r="E649" s="3"/>
    </row>
    <row r="650" spans="2:5" ht="13.5" customHeight="1">
      <c r="B650" s="2"/>
      <c r="E650" s="3"/>
    </row>
    <row r="651" spans="2:5" ht="13.5" customHeight="1">
      <c r="B651" s="2"/>
      <c r="E651" s="3"/>
    </row>
    <row r="652" spans="2:5" ht="13.5" customHeight="1">
      <c r="B652" s="2"/>
      <c r="E652" s="3"/>
    </row>
    <row r="653" spans="2:5" ht="13.5" customHeight="1">
      <c r="B653" s="2"/>
      <c r="E653" s="3"/>
    </row>
    <row r="654" spans="2:5" ht="13.5" customHeight="1">
      <c r="B654" s="2"/>
      <c r="E654" s="3"/>
    </row>
    <row r="655" spans="2:5" ht="13.5" customHeight="1">
      <c r="B655" s="2"/>
      <c r="E655" s="3"/>
    </row>
    <row r="656" spans="2:5" ht="13.5" customHeight="1">
      <c r="B656" s="2"/>
      <c r="E656" s="3"/>
    </row>
    <row r="657" spans="2:5" ht="13.5" customHeight="1">
      <c r="B657" s="2"/>
      <c r="E657" s="3"/>
    </row>
    <row r="658" spans="2:5" ht="13.5" customHeight="1">
      <c r="B658" s="2"/>
      <c r="E658" s="3"/>
    </row>
    <row r="659" spans="2:5" ht="13.5" customHeight="1">
      <c r="B659" s="2"/>
      <c r="E659" s="3"/>
    </row>
    <row r="660" spans="2:5" ht="13.5" customHeight="1">
      <c r="B660" s="2"/>
      <c r="E660" s="3"/>
    </row>
    <row r="661" spans="2:5" ht="13.5" customHeight="1">
      <c r="B661" s="2"/>
      <c r="E661" s="3"/>
    </row>
    <row r="662" spans="2:5" ht="13.5" customHeight="1">
      <c r="B662" s="2"/>
      <c r="E662" s="3"/>
    </row>
    <row r="663" spans="2:5" ht="13.5" customHeight="1">
      <c r="B663" s="2"/>
      <c r="E663" s="3"/>
    </row>
    <row r="664" spans="2:5" ht="13.5" customHeight="1">
      <c r="B664" s="2"/>
      <c r="E664" s="3"/>
    </row>
    <row r="665" spans="2:5" ht="13.5" customHeight="1">
      <c r="B665" s="2"/>
      <c r="E665" s="3"/>
    </row>
    <row r="666" spans="2:5" ht="13.5" customHeight="1">
      <c r="B666" s="2"/>
      <c r="E666" s="3"/>
    </row>
    <row r="667" spans="2:5" ht="13.5" customHeight="1">
      <c r="B667" s="2"/>
      <c r="E667" s="3"/>
    </row>
    <row r="668" spans="2:5" ht="13.5" customHeight="1">
      <c r="B668" s="2"/>
      <c r="E668" s="3"/>
    </row>
    <row r="669" spans="2:5" ht="13.5" customHeight="1">
      <c r="B669" s="2"/>
      <c r="E669" s="3"/>
    </row>
    <row r="670" spans="2:5" ht="13.5" customHeight="1">
      <c r="B670" s="2"/>
      <c r="E670" s="3"/>
    </row>
    <row r="671" spans="2:5" ht="13.5" customHeight="1">
      <c r="B671" s="2"/>
      <c r="E671" s="3"/>
    </row>
    <row r="672" spans="2:5" ht="13.5" customHeight="1">
      <c r="B672" s="2"/>
      <c r="E672" s="3"/>
    </row>
    <row r="673" spans="2:5" ht="13.5" customHeight="1">
      <c r="B673" s="2"/>
      <c r="E673" s="3"/>
    </row>
    <row r="674" spans="2:5" ht="13.5" customHeight="1">
      <c r="B674" s="2"/>
      <c r="E674" s="3"/>
    </row>
    <row r="675" spans="2:5" ht="13.5" customHeight="1">
      <c r="B675" s="2"/>
      <c r="E675" s="3"/>
    </row>
    <row r="676" spans="2:5" ht="13.5" customHeight="1">
      <c r="B676" s="2"/>
      <c r="E676" s="3"/>
    </row>
    <row r="677" spans="2:5" ht="13.5" customHeight="1">
      <c r="B677" s="2"/>
      <c r="E677" s="3"/>
    </row>
    <row r="678" spans="2:5" ht="13.5" customHeight="1">
      <c r="B678" s="2"/>
      <c r="E678" s="3"/>
    </row>
    <row r="679" spans="2:5" ht="13.5" customHeight="1">
      <c r="B679" s="2"/>
      <c r="E679" s="3"/>
    </row>
    <row r="680" spans="2:5" ht="13.5" customHeight="1">
      <c r="B680" s="2"/>
      <c r="E680" s="3"/>
    </row>
    <row r="681" spans="2:5" ht="13.5" customHeight="1">
      <c r="B681" s="2"/>
      <c r="E681" s="3"/>
    </row>
    <row r="682" spans="2:5" ht="13.5" customHeight="1">
      <c r="B682" s="2"/>
      <c r="E682" s="3"/>
    </row>
    <row r="683" spans="2:5" ht="13.5" customHeight="1">
      <c r="B683" s="2"/>
      <c r="E683" s="3"/>
    </row>
    <row r="684" spans="2:5" ht="13.5" customHeight="1">
      <c r="B684" s="2"/>
      <c r="E684" s="3"/>
    </row>
    <row r="685" spans="2:5" ht="13.5" customHeight="1">
      <c r="B685" s="2"/>
      <c r="E685" s="3"/>
    </row>
    <row r="686" spans="2:5" ht="13.5" customHeight="1">
      <c r="B686" s="2"/>
      <c r="E686" s="3"/>
    </row>
    <row r="687" spans="2:5" ht="13.5" customHeight="1">
      <c r="B687" s="2"/>
      <c r="E687" s="3"/>
    </row>
    <row r="688" spans="2:5" ht="13.5" customHeight="1">
      <c r="B688" s="2"/>
      <c r="E688" s="3"/>
    </row>
    <row r="689" spans="2:5" ht="13.5" customHeight="1">
      <c r="B689" s="2"/>
      <c r="E689" s="3"/>
    </row>
    <row r="690" spans="2:5" ht="13.5" customHeight="1">
      <c r="B690" s="2"/>
      <c r="E690" s="3"/>
    </row>
    <row r="691" spans="2:5" ht="13.5" customHeight="1">
      <c r="B691" s="2"/>
      <c r="E691" s="3"/>
    </row>
    <row r="692" spans="2:5" ht="13.5" customHeight="1">
      <c r="B692" s="2"/>
      <c r="E692" s="3"/>
    </row>
    <row r="693" spans="2:5" ht="13.5" customHeight="1">
      <c r="B693" s="2"/>
      <c r="E693" s="3"/>
    </row>
    <row r="694" spans="2:5" ht="13.5" customHeight="1">
      <c r="B694" s="2"/>
      <c r="E694" s="3"/>
    </row>
    <row r="695" spans="2:5" ht="13.5" customHeight="1">
      <c r="B695" s="2"/>
      <c r="E695" s="3"/>
    </row>
    <row r="696" spans="2:5" ht="13.5" customHeight="1">
      <c r="B696" s="2"/>
      <c r="E696" s="3"/>
    </row>
    <row r="697" spans="2:5" ht="13.5" customHeight="1">
      <c r="B697" s="2"/>
      <c r="E697" s="3"/>
    </row>
    <row r="698" spans="2:5" ht="13.5" customHeight="1">
      <c r="B698" s="2"/>
      <c r="E698" s="3"/>
    </row>
    <row r="699" spans="2:5" ht="13.5" customHeight="1">
      <c r="B699" s="2"/>
      <c r="E699" s="3"/>
    </row>
    <row r="700" spans="2:5" ht="13.5" customHeight="1">
      <c r="B700" s="2"/>
      <c r="E700" s="3"/>
    </row>
    <row r="701" spans="2:5" ht="13.5" customHeight="1">
      <c r="B701" s="2"/>
      <c r="E701" s="3"/>
    </row>
    <row r="702" spans="2:5" ht="13.5" customHeight="1">
      <c r="B702" s="2"/>
      <c r="E702" s="3"/>
    </row>
    <row r="703" spans="2:5" ht="13.5" customHeight="1">
      <c r="B703" s="2"/>
      <c r="E703" s="3"/>
    </row>
    <row r="704" spans="2:5" ht="13.5" customHeight="1">
      <c r="B704" s="2"/>
      <c r="E704" s="3"/>
    </row>
    <row r="705" spans="2:5" ht="13.5" customHeight="1">
      <c r="B705" s="2"/>
      <c r="E705" s="3"/>
    </row>
    <row r="706" spans="2:5" ht="13.5" customHeight="1">
      <c r="B706" s="2"/>
      <c r="E706" s="3"/>
    </row>
    <row r="707" spans="2:5" ht="13.5" customHeight="1">
      <c r="B707" s="2"/>
      <c r="E707" s="3"/>
    </row>
    <row r="708" spans="2:5" ht="13.5" customHeight="1">
      <c r="B708" s="2"/>
      <c r="E708" s="3"/>
    </row>
    <row r="709" spans="2:5" ht="13.5" customHeight="1">
      <c r="B709" s="2"/>
      <c r="E709" s="3"/>
    </row>
    <row r="710" spans="2:5" ht="13.5" customHeight="1">
      <c r="B710" s="2"/>
      <c r="E710" s="3"/>
    </row>
    <row r="711" spans="2:5" ht="13.5" customHeight="1">
      <c r="B711" s="2"/>
      <c r="E711" s="3"/>
    </row>
    <row r="712" spans="2:5" ht="13.5" customHeight="1">
      <c r="B712" s="2"/>
      <c r="E712" s="3"/>
    </row>
    <row r="713" spans="2:5" ht="13.5" customHeight="1">
      <c r="B713" s="2"/>
      <c r="E713" s="3"/>
    </row>
    <row r="714" spans="2:5" ht="13.5" customHeight="1">
      <c r="B714" s="2"/>
      <c r="E714" s="3"/>
    </row>
    <row r="715" spans="2:5" ht="13.5" customHeight="1">
      <c r="B715" s="2"/>
      <c r="E715" s="3"/>
    </row>
    <row r="716" spans="2:5" ht="13.5" customHeight="1">
      <c r="B716" s="2"/>
      <c r="E716" s="3"/>
    </row>
    <row r="717" spans="2:5" ht="13.5" customHeight="1">
      <c r="B717" s="2"/>
      <c r="E717" s="3"/>
    </row>
    <row r="718" spans="2:5" ht="13.5" customHeight="1">
      <c r="B718" s="2"/>
      <c r="E718" s="3"/>
    </row>
    <row r="719" spans="2:5" ht="13.5" customHeight="1">
      <c r="B719" s="2"/>
      <c r="E719" s="3"/>
    </row>
    <row r="720" spans="2:5" ht="13.5" customHeight="1">
      <c r="B720" s="2"/>
      <c r="E720" s="3"/>
    </row>
    <row r="721" spans="2:5" ht="13.5" customHeight="1">
      <c r="B721" s="2"/>
      <c r="E721" s="3"/>
    </row>
    <row r="722" spans="2:5" ht="13.5" customHeight="1">
      <c r="B722" s="2"/>
      <c r="E722" s="3"/>
    </row>
    <row r="723" spans="2:5" ht="13.5" customHeight="1">
      <c r="B723" s="2"/>
      <c r="E723" s="3"/>
    </row>
    <row r="724" spans="2:5" ht="13.5" customHeight="1">
      <c r="B724" s="2"/>
      <c r="E724" s="3"/>
    </row>
    <row r="725" spans="2:5" ht="13.5" customHeight="1">
      <c r="B725" s="2"/>
      <c r="E725" s="3"/>
    </row>
    <row r="726" spans="2:5" ht="13.5" customHeight="1">
      <c r="B726" s="2"/>
      <c r="E726" s="3"/>
    </row>
    <row r="727" spans="2:5" ht="13.5" customHeight="1">
      <c r="B727" s="2"/>
      <c r="E727" s="3"/>
    </row>
    <row r="728" spans="2:5" ht="13.5" customHeight="1">
      <c r="B728" s="2"/>
      <c r="E728" s="3"/>
    </row>
    <row r="729" spans="2:5" ht="13.5" customHeight="1">
      <c r="B729" s="2"/>
      <c r="E729" s="3"/>
    </row>
    <row r="730" spans="2:5" ht="13.5" customHeight="1">
      <c r="B730" s="2"/>
      <c r="E730" s="3"/>
    </row>
    <row r="731" spans="2:5" ht="13.5" customHeight="1">
      <c r="B731" s="2"/>
      <c r="E731" s="3"/>
    </row>
    <row r="732" spans="2:5" ht="13.5" customHeight="1">
      <c r="B732" s="2"/>
      <c r="E732" s="3"/>
    </row>
    <row r="733" spans="2:5" ht="13.5" customHeight="1">
      <c r="B733" s="2"/>
      <c r="E733" s="3"/>
    </row>
    <row r="734" spans="2:5" ht="13.5" customHeight="1">
      <c r="B734" s="2"/>
      <c r="E734" s="3"/>
    </row>
    <row r="735" spans="2:5" ht="13.5" customHeight="1">
      <c r="B735" s="2"/>
      <c r="E735" s="3"/>
    </row>
    <row r="736" spans="2:5" ht="13.5" customHeight="1">
      <c r="B736" s="2"/>
      <c r="E736" s="3"/>
    </row>
    <row r="737" spans="2:5" ht="13.5" customHeight="1">
      <c r="B737" s="2"/>
      <c r="E737" s="3"/>
    </row>
    <row r="738" spans="2:5" ht="13.5" customHeight="1">
      <c r="B738" s="2"/>
      <c r="E738" s="3"/>
    </row>
    <row r="739" spans="2:5" ht="13.5" customHeight="1">
      <c r="B739" s="2"/>
      <c r="E739" s="3"/>
    </row>
    <row r="740" spans="2:5" ht="13.5" customHeight="1">
      <c r="B740" s="2"/>
      <c r="E740" s="3"/>
    </row>
    <row r="741" spans="2:5" ht="13.5" customHeight="1">
      <c r="B741" s="2"/>
      <c r="E741" s="3"/>
    </row>
    <row r="742" spans="2:5" ht="13.5" customHeight="1">
      <c r="B742" s="2"/>
      <c r="E742" s="3"/>
    </row>
    <row r="743" spans="2:5" ht="13.5" customHeight="1">
      <c r="B743" s="2"/>
      <c r="E743" s="3"/>
    </row>
    <row r="744" spans="2:5" ht="13.5" customHeight="1">
      <c r="B744" s="2"/>
      <c r="E744" s="3"/>
    </row>
    <row r="745" spans="2:5" ht="13.5" customHeight="1">
      <c r="B745" s="2"/>
      <c r="E745" s="3"/>
    </row>
    <row r="746" spans="2:5" ht="13.5" customHeight="1">
      <c r="B746" s="2"/>
      <c r="E746" s="3"/>
    </row>
    <row r="747" spans="2:5" ht="13.5" customHeight="1">
      <c r="B747" s="2"/>
      <c r="E747" s="3"/>
    </row>
    <row r="748" spans="2:5" ht="13.5" customHeight="1">
      <c r="B748" s="2"/>
      <c r="E748" s="3"/>
    </row>
    <row r="749" spans="2:5" ht="13.5" customHeight="1">
      <c r="B749" s="2"/>
      <c r="E749" s="3"/>
    </row>
    <row r="750" spans="2:5" ht="13.5" customHeight="1">
      <c r="B750" s="2"/>
      <c r="E750" s="3"/>
    </row>
    <row r="751" spans="2:5" ht="13.5" customHeight="1">
      <c r="B751" s="2"/>
      <c r="E751" s="3"/>
    </row>
    <row r="752" spans="2:5" ht="13.5" customHeight="1">
      <c r="B752" s="2"/>
      <c r="E752" s="3"/>
    </row>
    <row r="753" spans="2:5" ht="13.5" customHeight="1">
      <c r="B753" s="2"/>
      <c r="E753" s="3"/>
    </row>
    <row r="754" spans="2:5" ht="13.5" customHeight="1">
      <c r="B754" s="2"/>
      <c r="E754" s="3"/>
    </row>
    <row r="755" spans="2:5" ht="13.5" customHeight="1">
      <c r="B755" s="2"/>
      <c r="E755" s="3"/>
    </row>
    <row r="756" spans="2:5" ht="13.5" customHeight="1">
      <c r="B756" s="2"/>
      <c r="E756" s="3"/>
    </row>
    <row r="757" spans="2:5" ht="13.5" customHeight="1">
      <c r="B757" s="2"/>
      <c r="E757" s="3"/>
    </row>
    <row r="758" spans="2:5" ht="13.5" customHeight="1">
      <c r="B758" s="2"/>
      <c r="E758" s="3"/>
    </row>
    <row r="759" spans="2:5" ht="13.5" customHeight="1">
      <c r="B759" s="2"/>
      <c r="E759" s="3"/>
    </row>
    <row r="760" spans="2:5" ht="13.5" customHeight="1">
      <c r="B760" s="2"/>
      <c r="E760" s="3"/>
    </row>
    <row r="761" spans="2:5" ht="13.5" customHeight="1">
      <c r="B761" s="2"/>
      <c r="E761" s="3"/>
    </row>
    <row r="762" spans="2:5" ht="13.5" customHeight="1">
      <c r="B762" s="2"/>
      <c r="E762" s="3"/>
    </row>
    <row r="763" spans="2:5" ht="13.5" customHeight="1">
      <c r="B763" s="2"/>
      <c r="E763" s="3"/>
    </row>
    <row r="764" spans="2:5" ht="13.5" customHeight="1">
      <c r="B764" s="2"/>
      <c r="E764" s="3"/>
    </row>
    <row r="765" spans="2:5" ht="13.5" customHeight="1">
      <c r="B765" s="2"/>
      <c r="E765" s="3"/>
    </row>
    <row r="766" spans="2:5" ht="13.5" customHeight="1">
      <c r="B766" s="2"/>
      <c r="E766" s="3"/>
    </row>
    <row r="767" spans="2:5" ht="13.5" customHeight="1">
      <c r="B767" s="2"/>
      <c r="E767" s="3"/>
    </row>
    <row r="768" spans="2:5" ht="13.5" customHeight="1">
      <c r="B768" s="2"/>
      <c r="E768" s="3"/>
    </row>
    <row r="769" spans="2:5" ht="13.5" customHeight="1">
      <c r="B769" s="2"/>
      <c r="E769" s="3"/>
    </row>
    <row r="770" spans="2:5" ht="13.5" customHeight="1">
      <c r="B770" s="2"/>
      <c r="E770" s="3"/>
    </row>
    <row r="771" spans="2:5" ht="13.5" customHeight="1">
      <c r="B771" s="2"/>
      <c r="E771" s="3"/>
    </row>
    <row r="772" spans="2:5" ht="13.5" customHeight="1">
      <c r="B772" s="2"/>
      <c r="E772" s="3"/>
    </row>
    <row r="773" spans="2:5" ht="13.5" customHeight="1">
      <c r="B773" s="2"/>
      <c r="E773" s="3"/>
    </row>
    <row r="774" spans="2:5" ht="13.5" customHeight="1">
      <c r="B774" s="2"/>
      <c r="E774" s="3"/>
    </row>
    <row r="775" spans="2:5" ht="13.5" customHeight="1">
      <c r="B775" s="2"/>
      <c r="E775" s="3"/>
    </row>
    <row r="776" spans="2:5" ht="13.5" customHeight="1">
      <c r="B776" s="2"/>
      <c r="E776" s="3"/>
    </row>
    <row r="777" spans="2:5" ht="13.5" customHeight="1">
      <c r="B777" s="2"/>
      <c r="E777" s="3"/>
    </row>
    <row r="778" spans="2:5" ht="13.5" customHeight="1">
      <c r="B778" s="2"/>
      <c r="E778" s="3"/>
    </row>
    <row r="779" spans="2:5" ht="13.5" customHeight="1">
      <c r="B779" s="2"/>
      <c r="E779" s="3"/>
    </row>
    <row r="780" spans="2:5" ht="13.5" customHeight="1">
      <c r="B780" s="2"/>
      <c r="E780" s="3"/>
    </row>
    <row r="781" spans="2:5" ht="13.5" customHeight="1">
      <c r="B781" s="2"/>
      <c r="E781" s="3"/>
    </row>
    <row r="782" spans="2:5" ht="13.5" customHeight="1">
      <c r="B782" s="2"/>
      <c r="E782" s="3"/>
    </row>
    <row r="783" spans="2:5" ht="13.5" customHeight="1">
      <c r="B783" s="2"/>
      <c r="E783" s="3"/>
    </row>
    <row r="784" spans="2:5" ht="13.5" customHeight="1">
      <c r="B784" s="2"/>
      <c r="E784" s="3"/>
    </row>
    <row r="785" spans="2:5" ht="13.5" customHeight="1">
      <c r="B785" s="2"/>
      <c r="E785" s="3"/>
    </row>
    <row r="786" spans="2:5" ht="13.5" customHeight="1">
      <c r="B786" s="2"/>
      <c r="E786" s="3"/>
    </row>
    <row r="787" spans="2:5" ht="13.5" customHeight="1">
      <c r="B787" s="2"/>
      <c r="E787" s="3"/>
    </row>
    <row r="788" spans="2:5" ht="13.5" customHeight="1">
      <c r="B788" s="2"/>
      <c r="E788" s="3"/>
    </row>
    <row r="789" spans="2:5" ht="13.5" customHeight="1">
      <c r="B789" s="2"/>
      <c r="E789" s="3"/>
    </row>
    <row r="790" spans="2:5" ht="13.5" customHeight="1">
      <c r="B790" s="2"/>
      <c r="E790" s="3"/>
    </row>
    <row r="791" spans="2:5" ht="13.5" customHeight="1">
      <c r="B791" s="2"/>
      <c r="E791" s="3"/>
    </row>
    <row r="792" spans="2:5" ht="13.5" customHeight="1">
      <c r="B792" s="2"/>
      <c r="E792" s="3"/>
    </row>
    <row r="793" spans="2:5" ht="13.5" customHeight="1">
      <c r="B793" s="2"/>
      <c r="E793" s="3"/>
    </row>
    <row r="794" spans="2:5" ht="13.5" customHeight="1">
      <c r="B794" s="2"/>
      <c r="E794" s="3"/>
    </row>
    <row r="795" spans="2:5" ht="13.5" customHeight="1">
      <c r="B795" s="2"/>
      <c r="E795" s="3"/>
    </row>
    <row r="796" spans="2:5" ht="13.5" customHeight="1">
      <c r="B796" s="2"/>
      <c r="E796" s="3"/>
    </row>
    <row r="797" spans="2:5" ht="13.5" customHeight="1">
      <c r="B797" s="2"/>
      <c r="E797" s="3"/>
    </row>
    <row r="798" spans="2:5" ht="13.5" customHeight="1">
      <c r="B798" s="2"/>
      <c r="E798" s="3"/>
    </row>
    <row r="799" spans="2:5" ht="13.5" customHeight="1">
      <c r="B799" s="2"/>
      <c r="E799" s="3"/>
    </row>
    <row r="800" spans="2:5" ht="13.5" customHeight="1">
      <c r="B800" s="2"/>
      <c r="E800" s="3"/>
    </row>
    <row r="801" spans="2:5" ht="13.5" customHeight="1">
      <c r="B801" s="2"/>
      <c r="E801" s="3"/>
    </row>
    <row r="802" spans="2:5" ht="13.5" customHeight="1">
      <c r="B802" s="2"/>
      <c r="E802" s="3"/>
    </row>
    <row r="803" spans="2:5" ht="13.5" customHeight="1">
      <c r="B803" s="2"/>
      <c r="E803" s="3"/>
    </row>
    <row r="804" spans="2:5" ht="13.5" customHeight="1">
      <c r="B804" s="2"/>
      <c r="E804" s="3"/>
    </row>
    <row r="805" spans="2:5" ht="13.5" customHeight="1">
      <c r="B805" s="2"/>
      <c r="E805" s="3"/>
    </row>
    <row r="806" spans="2:5" ht="13.5" customHeight="1">
      <c r="B806" s="2"/>
      <c r="E806" s="3"/>
    </row>
    <row r="807" spans="2:5" ht="13.5" customHeight="1">
      <c r="B807" s="2"/>
      <c r="E807" s="3"/>
    </row>
    <row r="808" spans="2:5" ht="13.5" customHeight="1">
      <c r="B808" s="2"/>
      <c r="E808" s="3"/>
    </row>
    <row r="809" spans="2:5" ht="13.5" customHeight="1">
      <c r="B809" s="2"/>
      <c r="E809" s="3"/>
    </row>
    <row r="810" spans="2:5" ht="13.5" customHeight="1">
      <c r="B810" s="2"/>
      <c r="E810" s="3"/>
    </row>
    <row r="811" spans="2:5" ht="13.5" customHeight="1">
      <c r="B811" s="2"/>
      <c r="E811" s="3"/>
    </row>
    <row r="812" spans="2:5" ht="13.5" customHeight="1">
      <c r="B812" s="2"/>
      <c r="E812" s="3"/>
    </row>
    <row r="813" spans="2:5" ht="13.5" customHeight="1">
      <c r="B813" s="2"/>
      <c r="E813" s="3"/>
    </row>
    <row r="814" spans="2:5" ht="13.5" customHeight="1">
      <c r="B814" s="2"/>
      <c r="E814" s="3"/>
    </row>
    <row r="815" spans="2:5" ht="13.5" customHeight="1">
      <c r="B815" s="2"/>
      <c r="E815" s="3"/>
    </row>
    <row r="816" spans="2:5" ht="13.5" customHeight="1">
      <c r="B816" s="2"/>
      <c r="E816" s="3"/>
    </row>
    <row r="817" spans="2:5" ht="13.5" customHeight="1">
      <c r="B817" s="2"/>
      <c r="E817" s="3"/>
    </row>
    <row r="818" spans="2:5" ht="13.5" customHeight="1">
      <c r="B818" s="2"/>
      <c r="E818" s="3"/>
    </row>
    <row r="819" spans="2:5" ht="13.5" customHeight="1">
      <c r="B819" s="2"/>
      <c r="E819" s="3"/>
    </row>
    <row r="820" spans="2:5" ht="13.5" customHeight="1">
      <c r="B820" s="2"/>
      <c r="E820" s="3"/>
    </row>
    <row r="821" spans="2:5" ht="13.5" customHeight="1">
      <c r="B821" s="2"/>
      <c r="E821" s="3"/>
    </row>
    <row r="822" spans="2:5" ht="13.5" customHeight="1">
      <c r="B822" s="2"/>
      <c r="E822" s="3"/>
    </row>
    <row r="823" spans="2:5" ht="13.5" customHeight="1">
      <c r="B823" s="2"/>
      <c r="E823" s="3"/>
    </row>
    <row r="824" spans="2:5" ht="13.5" customHeight="1">
      <c r="B824" s="2"/>
      <c r="E824" s="3"/>
    </row>
    <row r="825" spans="2:5" ht="13.5" customHeight="1">
      <c r="B825" s="2"/>
      <c r="E825" s="3"/>
    </row>
    <row r="826" spans="2:5" ht="13.5" customHeight="1">
      <c r="B826" s="2"/>
      <c r="E826" s="3"/>
    </row>
    <row r="827" spans="2:5" ht="13.5" customHeight="1">
      <c r="B827" s="2"/>
      <c r="E827" s="3"/>
    </row>
    <row r="828" spans="2:5" ht="13.5" customHeight="1">
      <c r="B828" s="2"/>
      <c r="E828" s="3"/>
    </row>
    <row r="829" spans="2:5" ht="13.5" customHeight="1">
      <c r="B829" s="2"/>
      <c r="E829" s="3"/>
    </row>
    <row r="830" spans="2:5" ht="13.5" customHeight="1">
      <c r="B830" s="2"/>
      <c r="E830" s="3"/>
    </row>
    <row r="831" spans="2:5" ht="13.5" customHeight="1">
      <c r="B831" s="2"/>
      <c r="E831" s="3"/>
    </row>
    <row r="832" spans="2:5" ht="13.5" customHeight="1">
      <c r="B832" s="2"/>
      <c r="E832" s="3"/>
    </row>
    <row r="833" spans="2:5" ht="13.5" customHeight="1">
      <c r="B833" s="2"/>
      <c r="E833" s="3"/>
    </row>
    <row r="834" spans="2:5" ht="13.5" customHeight="1">
      <c r="B834" s="2"/>
      <c r="E834" s="3"/>
    </row>
    <row r="835" spans="2:5" ht="13.5" customHeight="1">
      <c r="B835" s="2"/>
      <c r="E835" s="3"/>
    </row>
    <row r="836" spans="2:5" ht="13.5" customHeight="1">
      <c r="B836" s="2"/>
      <c r="E836" s="3"/>
    </row>
    <row r="837" spans="2:5" ht="13.5" customHeight="1">
      <c r="B837" s="2"/>
      <c r="E837" s="3"/>
    </row>
    <row r="838" spans="2:5" ht="13.5" customHeight="1">
      <c r="B838" s="2"/>
      <c r="E838" s="3"/>
    </row>
    <row r="839" spans="2:5" ht="13.5" customHeight="1">
      <c r="B839" s="2"/>
      <c r="E839" s="3"/>
    </row>
    <row r="840" spans="2:5" ht="13.5" customHeight="1">
      <c r="B840" s="2"/>
      <c r="E840" s="3"/>
    </row>
    <row r="841" spans="2:5" ht="13.5" customHeight="1">
      <c r="B841" s="2"/>
      <c r="E841" s="3"/>
    </row>
    <row r="842" spans="2:5" ht="13.5" customHeight="1">
      <c r="B842" s="2"/>
      <c r="E842" s="3"/>
    </row>
    <row r="843" spans="2:5" ht="13.5" customHeight="1">
      <c r="B843" s="2"/>
      <c r="E843" s="3"/>
    </row>
    <row r="844" spans="2:5" ht="13.5" customHeight="1">
      <c r="B844" s="2"/>
      <c r="E844" s="3"/>
    </row>
    <row r="845" spans="2:5" ht="13.5" customHeight="1">
      <c r="B845" s="2"/>
      <c r="E845" s="3"/>
    </row>
    <row r="846" spans="2:5" ht="13.5" customHeight="1">
      <c r="B846" s="2"/>
      <c r="E846" s="3"/>
    </row>
    <row r="847" spans="2:5" ht="13.5" customHeight="1">
      <c r="B847" s="2"/>
      <c r="E847" s="3"/>
    </row>
    <row r="848" spans="2:5" ht="13.5" customHeight="1">
      <c r="B848" s="2"/>
      <c r="E848" s="3"/>
    </row>
    <row r="849" spans="2:5" ht="13.5" customHeight="1">
      <c r="B849" s="2"/>
      <c r="E849" s="3"/>
    </row>
    <row r="850" spans="2:5" ht="13.5" customHeight="1">
      <c r="B850" s="2"/>
      <c r="E850" s="3"/>
    </row>
    <row r="851" spans="2:5" ht="13.5" customHeight="1">
      <c r="B851" s="2"/>
      <c r="E851" s="3"/>
    </row>
    <row r="852" spans="2:5" ht="13.5" customHeight="1">
      <c r="B852" s="2"/>
      <c r="E852" s="3"/>
    </row>
    <row r="853" spans="2:5" ht="13.5" customHeight="1">
      <c r="B853" s="2"/>
      <c r="E853" s="3"/>
    </row>
    <row r="854" spans="2:5" ht="13.5" customHeight="1">
      <c r="B854" s="2"/>
      <c r="E854" s="3"/>
    </row>
    <row r="855" spans="2:5" ht="13.5" customHeight="1">
      <c r="B855" s="2"/>
      <c r="E855" s="3"/>
    </row>
    <row r="856" spans="2:5" ht="13.5" customHeight="1">
      <c r="B856" s="2"/>
      <c r="E856" s="3"/>
    </row>
    <row r="857" spans="2:5" ht="13.5" customHeight="1">
      <c r="B857" s="2"/>
      <c r="E857" s="3"/>
    </row>
    <row r="858" spans="2:5" ht="13.5" customHeight="1">
      <c r="B858" s="2"/>
      <c r="E858" s="3"/>
    </row>
    <row r="859" spans="2:5" ht="13.5" customHeight="1">
      <c r="B859" s="2"/>
      <c r="E859" s="3"/>
    </row>
    <row r="860" spans="2:5" ht="13.5" customHeight="1">
      <c r="B860" s="2"/>
      <c r="E860" s="3"/>
    </row>
    <row r="861" spans="2:5" ht="13.5" customHeight="1">
      <c r="B861" s="2"/>
      <c r="E861" s="3"/>
    </row>
    <row r="862" spans="2:5" ht="13.5" customHeight="1">
      <c r="B862" s="2"/>
      <c r="E862" s="3"/>
    </row>
    <row r="863" spans="2:5" ht="13.5" customHeight="1">
      <c r="B863" s="2"/>
      <c r="E863" s="3"/>
    </row>
    <row r="864" spans="2:5" ht="13.5" customHeight="1">
      <c r="B864" s="2"/>
      <c r="E864" s="3"/>
    </row>
    <row r="865" spans="2:5" ht="13.5" customHeight="1">
      <c r="B865" s="2"/>
      <c r="E865" s="3"/>
    </row>
    <row r="866" spans="2:5" ht="13.5" customHeight="1">
      <c r="B866" s="2"/>
      <c r="E866" s="3"/>
    </row>
    <row r="867" spans="2:5" ht="13.5" customHeight="1">
      <c r="B867" s="2"/>
      <c r="E867" s="3"/>
    </row>
    <row r="868" spans="2:5" ht="13.5" customHeight="1">
      <c r="B868" s="2"/>
      <c r="E868" s="3"/>
    </row>
    <row r="869" spans="2:5" ht="13.5" customHeight="1">
      <c r="B869" s="2"/>
      <c r="E869" s="3"/>
    </row>
    <row r="870" spans="2:5" ht="13.5" customHeight="1">
      <c r="B870" s="2"/>
      <c r="E870" s="3"/>
    </row>
    <row r="871" spans="2:5" ht="13.5" customHeight="1">
      <c r="B871" s="2"/>
      <c r="E871" s="3"/>
    </row>
    <row r="872" spans="2:5" ht="13.5" customHeight="1">
      <c r="B872" s="2"/>
      <c r="E872" s="3"/>
    </row>
    <row r="873" spans="2:5" ht="13.5" customHeight="1">
      <c r="B873" s="2"/>
      <c r="E873" s="3"/>
    </row>
    <row r="874" spans="2:5" ht="13.5" customHeight="1">
      <c r="B874" s="2"/>
      <c r="E874" s="3"/>
    </row>
    <row r="875" spans="2:5" ht="13.5" customHeight="1">
      <c r="B875" s="2"/>
      <c r="E875" s="3"/>
    </row>
    <row r="876" spans="2:5" ht="13.5" customHeight="1">
      <c r="B876" s="2"/>
      <c r="E876" s="3"/>
    </row>
    <row r="877" spans="2:5" ht="13.5" customHeight="1">
      <c r="B877" s="2"/>
      <c r="E877" s="3"/>
    </row>
    <row r="878" spans="2:5" ht="13.5" customHeight="1">
      <c r="B878" s="2"/>
      <c r="E878" s="3"/>
    </row>
    <row r="879" spans="2:5" ht="13.5" customHeight="1">
      <c r="B879" s="2"/>
      <c r="E879" s="3"/>
    </row>
    <row r="880" spans="2:5" ht="13.5" customHeight="1">
      <c r="B880" s="2"/>
      <c r="E880" s="3"/>
    </row>
    <row r="881" spans="2:5" ht="13.5" customHeight="1">
      <c r="B881" s="2"/>
      <c r="E881" s="3"/>
    </row>
    <row r="882" spans="2:5" ht="13.5" customHeight="1">
      <c r="B882" s="2"/>
      <c r="E882" s="3"/>
    </row>
    <row r="883" spans="2:5" ht="13.5" customHeight="1">
      <c r="B883" s="2"/>
      <c r="E883" s="3"/>
    </row>
    <row r="884" spans="2:5" ht="13.5" customHeight="1">
      <c r="B884" s="2"/>
      <c r="E884" s="3"/>
    </row>
    <row r="885" spans="2:5" ht="13.5" customHeight="1">
      <c r="B885" s="2"/>
      <c r="E885" s="3"/>
    </row>
    <row r="886" spans="2:5" ht="13.5" customHeight="1">
      <c r="B886" s="2"/>
      <c r="E886" s="3"/>
    </row>
    <row r="887" spans="2:5" ht="13.5" customHeight="1">
      <c r="B887" s="2"/>
      <c r="E887" s="3"/>
    </row>
    <row r="888" spans="2:5" ht="13.5" customHeight="1">
      <c r="B888" s="2"/>
      <c r="E888" s="3"/>
    </row>
    <row r="889" spans="2:5" ht="13.5" customHeight="1">
      <c r="B889" s="2"/>
      <c r="E889" s="3"/>
    </row>
    <row r="890" spans="2:5" ht="13.5" customHeight="1">
      <c r="B890" s="2"/>
      <c r="E890" s="3"/>
    </row>
    <row r="891" spans="2:5" ht="13.5" customHeight="1">
      <c r="B891" s="2"/>
      <c r="E891" s="3"/>
    </row>
    <row r="892" spans="2:5" ht="13.5" customHeight="1">
      <c r="B892" s="2"/>
      <c r="E892" s="3"/>
    </row>
    <row r="893" spans="2:5" ht="13.5" customHeight="1">
      <c r="B893" s="2"/>
      <c r="E893" s="3"/>
    </row>
    <row r="894" spans="2:5" ht="13.5" customHeight="1">
      <c r="B894" s="2"/>
      <c r="E894" s="3"/>
    </row>
    <row r="895" spans="2:5" ht="13.5" customHeight="1">
      <c r="B895" s="2"/>
      <c r="E895" s="3"/>
    </row>
    <row r="896" spans="2:5" ht="13.5" customHeight="1">
      <c r="B896" s="2"/>
      <c r="E896" s="3"/>
    </row>
    <row r="897" spans="2:5" ht="13.5" customHeight="1">
      <c r="B897" s="2"/>
      <c r="E897" s="3"/>
    </row>
    <row r="898" spans="2:5" ht="13.5" customHeight="1">
      <c r="B898" s="2"/>
      <c r="E898" s="3"/>
    </row>
    <row r="899" spans="2:5" ht="13.5" customHeight="1">
      <c r="B899" s="2"/>
      <c r="E899" s="3"/>
    </row>
    <row r="900" spans="2:5" ht="13.5" customHeight="1">
      <c r="B900" s="2"/>
      <c r="E900" s="3"/>
    </row>
    <row r="901" spans="2:5" ht="13.5" customHeight="1">
      <c r="B901" s="2"/>
      <c r="E901" s="3"/>
    </row>
    <row r="902" spans="2:5" ht="13.5" customHeight="1">
      <c r="B902" s="2"/>
      <c r="E902" s="3"/>
    </row>
    <row r="903" spans="2:5" ht="13.5" customHeight="1">
      <c r="B903" s="2"/>
      <c r="E903" s="3"/>
    </row>
    <row r="904" spans="2:5" ht="13.5" customHeight="1">
      <c r="B904" s="2"/>
      <c r="E904" s="3"/>
    </row>
    <row r="905" spans="2:5" ht="13.5" customHeight="1">
      <c r="B905" s="2"/>
      <c r="E905" s="3"/>
    </row>
    <row r="906" spans="2:5" ht="13.5" customHeight="1">
      <c r="B906" s="2"/>
      <c r="E906" s="3"/>
    </row>
    <row r="907" spans="2:5" ht="13.5" customHeight="1">
      <c r="B907" s="2"/>
      <c r="E907" s="3"/>
    </row>
    <row r="908" spans="2:5" ht="13.5" customHeight="1">
      <c r="B908" s="2"/>
      <c r="E908" s="3"/>
    </row>
    <row r="909" spans="2:5" ht="13.5" customHeight="1">
      <c r="B909" s="2"/>
      <c r="E909" s="3"/>
    </row>
    <row r="910" spans="2:5" ht="13.5" customHeight="1">
      <c r="B910" s="2"/>
      <c r="E910" s="3"/>
    </row>
    <row r="911" spans="2:5" ht="13.5" customHeight="1">
      <c r="B911" s="2"/>
      <c r="E911" s="3"/>
    </row>
    <row r="912" spans="2:5" ht="13.5" customHeight="1">
      <c r="B912" s="2"/>
      <c r="E912" s="3"/>
    </row>
    <row r="913" spans="2:5" ht="13.5" customHeight="1">
      <c r="B913" s="2"/>
      <c r="E913" s="3"/>
    </row>
    <row r="914" spans="2:5" ht="13.5" customHeight="1">
      <c r="B914" s="2"/>
      <c r="E914" s="3"/>
    </row>
    <row r="915" spans="2:5" ht="13.5" customHeight="1">
      <c r="B915" s="2"/>
      <c r="E915" s="3"/>
    </row>
    <row r="916" spans="2:5" ht="13.5" customHeight="1">
      <c r="B916" s="2"/>
      <c r="E916" s="3"/>
    </row>
    <row r="917" spans="2:5" ht="13.5" customHeight="1">
      <c r="B917" s="2"/>
      <c r="E917" s="3"/>
    </row>
    <row r="918" spans="2:5" ht="13.5" customHeight="1">
      <c r="B918" s="2"/>
      <c r="E918" s="3"/>
    </row>
    <row r="919" spans="2:5" ht="13.5" customHeight="1">
      <c r="B919" s="2"/>
      <c r="E919" s="3"/>
    </row>
    <row r="920" spans="2:5" ht="13.5" customHeight="1">
      <c r="B920" s="2"/>
      <c r="E920" s="3"/>
    </row>
    <row r="921" spans="2:5" ht="13.5" customHeight="1">
      <c r="B921" s="2"/>
      <c r="E921" s="3"/>
    </row>
    <row r="922" spans="2:5" ht="13.5" customHeight="1">
      <c r="B922" s="2"/>
      <c r="E922" s="3"/>
    </row>
    <row r="923" spans="2:5" ht="13.5" customHeight="1">
      <c r="B923" s="2"/>
      <c r="E923" s="3"/>
    </row>
    <row r="924" spans="2:5" ht="13.5" customHeight="1">
      <c r="B924" s="2"/>
      <c r="E924" s="3"/>
    </row>
    <row r="925" spans="2:5" ht="13.5" customHeight="1">
      <c r="B925" s="2"/>
      <c r="E925" s="3"/>
    </row>
    <row r="926" spans="2:5" ht="13.5" customHeight="1">
      <c r="B926" s="2"/>
      <c r="E926" s="3"/>
    </row>
    <row r="927" spans="2:5" ht="13.5" customHeight="1">
      <c r="B927" s="2"/>
      <c r="E927" s="3"/>
    </row>
    <row r="928" spans="2:5" ht="13.5" customHeight="1">
      <c r="B928" s="2"/>
      <c r="E928" s="3"/>
    </row>
    <row r="929" spans="2:5" ht="13.5" customHeight="1">
      <c r="B929" s="2"/>
      <c r="E929" s="3"/>
    </row>
    <row r="930" spans="2:5" ht="13.5" customHeight="1">
      <c r="B930" s="2"/>
      <c r="E930" s="3"/>
    </row>
    <row r="931" spans="2:5" ht="13.5" customHeight="1">
      <c r="B931" s="2"/>
      <c r="E931" s="3"/>
    </row>
    <row r="932" spans="2:5" ht="13.5" customHeight="1">
      <c r="B932" s="2"/>
      <c r="E932" s="3"/>
    </row>
    <row r="933" spans="2:5" ht="13.5" customHeight="1">
      <c r="B933" s="2"/>
      <c r="E933" s="3"/>
    </row>
    <row r="934" spans="2:5" ht="13.5" customHeight="1">
      <c r="B934" s="2"/>
      <c r="E934" s="3"/>
    </row>
    <row r="935" spans="2:5" ht="13.5" customHeight="1">
      <c r="B935" s="2"/>
      <c r="E935" s="3"/>
    </row>
    <row r="936" spans="2:5" ht="13.5" customHeight="1">
      <c r="B936" s="2"/>
      <c r="E936" s="3"/>
    </row>
    <row r="937" spans="2:5" ht="13.5" customHeight="1">
      <c r="B937" s="2"/>
      <c r="E937" s="3"/>
    </row>
    <row r="938" spans="2:5" ht="13.5" customHeight="1">
      <c r="B938" s="2"/>
      <c r="E938" s="3"/>
    </row>
    <row r="939" spans="2:5" ht="13.5" customHeight="1">
      <c r="B939" s="2"/>
      <c r="E939" s="3"/>
    </row>
    <row r="940" spans="2:5" ht="13.5" customHeight="1">
      <c r="B940" s="2"/>
      <c r="E940" s="3"/>
    </row>
    <row r="941" spans="2:5" ht="13.5" customHeight="1">
      <c r="B941" s="2"/>
      <c r="E941" s="3"/>
    </row>
    <row r="942" spans="2:5" ht="13.5" customHeight="1">
      <c r="B942" s="2"/>
      <c r="E942" s="3"/>
    </row>
    <row r="943" spans="2:5" ht="13.5" customHeight="1">
      <c r="B943" s="2"/>
      <c r="E943" s="3"/>
    </row>
    <row r="944" spans="2:5" ht="13.5" customHeight="1">
      <c r="B944" s="2"/>
      <c r="E944" s="3"/>
    </row>
    <row r="945" spans="2:5" ht="13.5" customHeight="1">
      <c r="B945" s="2"/>
      <c r="E945" s="3"/>
    </row>
    <row r="946" spans="2:5" ht="13.5" customHeight="1">
      <c r="B946" s="2"/>
      <c r="E946" s="3"/>
    </row>
    <row r="947" spans="2:5" ht="13.5" customHeight="1">
      <c r="B947" s="2"/>
      <c r="E947" s="3"/>
    </row>
    <row r="948" spans="2:5" ht="13.5" customHeight="1">
      <c r="B948" s="2"/>
      <c r="E948" s="3"/>
    </row>
    <row r="949" spans="2:5" ht="13.5" customHeight="1">
      <c r="B949" s="2"/>
      <c r="E949" s="3"/>
    </row>
    <row r="950" spans="2:5" ht="13.5" customHeight="1">
      <c r="B950" s="2"/>
      <c r="E950" s="3"/>
    </row>
    <row r="951" spans="2:5" ht="13.5" customHeight="1">
      <c r="B951" s="2"/>
      <c r="E951" s="3"/>
    </row>
    <row r="952" spans="2:5" ht="13.5" customHeight="1">
      <c r="B952" s="2"/>
      <c r="E952" s="3"/>
    </row>
    <row r="953" spans="2:5" ht="13.5" customHeight="1">
      <c r="B953" s="2"/>
      <c r="E953" s="3"/>
    </row>
    <row r="954" spans="2:5" ht="13.5" customHeight="1">
      <c r="B954" s="2"/>
      <c r="E954" s="3"/>
    </row>
    <row r="955" spans="2:5" ht="13.5" customHeight="1">
      <c r="B955" s="2"/>
      <c r="E955" s="3"/>
    </row>
    <row r="956" spans="2:5" ht="13.5" customHeight="1">
      <c r="B956" s="2"/>
      <c r="E956" s="3"/>
    </row>
    <row r="957" spans="2:5" ht="13.5" customHeight="1">
      <c r="B957" s="2"/>
      <c r="E957" s="3"/>
    </row>
    <row r="958" spans="2:5" ht="13.5" customHeight="1">
      <c r="B958" s="2"/>
      <c r="E958" s="3"/>
    </row>
    <row r="959" spans="2:5" ht="13.5" customHeight="1">
      <c r="B959" s="2"/>
      <c r="E959" s="3"/>
    </row>
    <row r="960" spans="2:5" ht="13.5" customHeight="1">
      <c r="B960" s="2"/>
      <c r="E960" s="3"/>
    </row>
    <row r="961" spans="2:5" ht="13.5" customHeight="1">
      <c r="B961" s="2"/>
      <c r="E961" s="3"/>
    </row>
    <row r="962" spans="2:5" ht="13.5" customHeight="1">
      <c r="B962" s="2"/>
      <c r="E962" s="3"/>
    </row>
    <row r="963" spans="2:5" ht="13.5" customHeight="1">
      <c r="B963" s="2"/>
      <c r="E963" s="3"/>
    </row>
    <row r="964" spans="2:5" ht="13.5" customHeight="1">
      <c r="B964" s="2"/>
      <c r="E964" s="3"/>
    </row>
    <row r="965" spans="2:5" ht="13.5" customHeight="1">
      <c r="B965" s="2"/>
      <c r="E965" s="3"/>
    </row>
    <row r="966" spans="2:5" ht="13.5" customHeight="1">
      <c r="B966" s="2"/>
      <c r="E966" s="3"/>
    </row>
    <row r="967" spans="2:5" ht="13.5" customHeight="1">
      <c r="B967" s="2"/>
      <c r="E967" s="3"/>
    </row>
    <row r="968" spans="2:5" ht="13.5" customHeight="1">
      <c r="B968" s="2"/>
      <c r="E968" s="3"/>
    </row>
    <row r="969" spans="2:5" ht="13.5" customHeight="1">
      <c r="B969" s="2"/>
      <c r="E969" s="3"/>
    </row>
    <row r="970" spans="2:5" ht="13.5" customHeight="1">
      <c r="B970" s="2"/>
      <c r="E970" s="3"/>
    </row>
    <row r="971" spans="2:5" ht="13.5" customHeight="1">
      <c r="B971" s="2"/>
      <c r="E971" s="3"/>
    </row>
    <row r="972" spans="2:5" ht="13.5" customHeight="1">
      <c r="B972" s="2"/>
      <c r="E972" s="3"/>
    </row>
    <row r="973" spans="2:5" ht="13.5" customHeight="1">
      <c r="B973" s="2"/>
      <c r="E973" s="3"/>
    </row>
    <row r="974" spans="2:5" ht="13.5" customHeight="1">
      <c r="B974" s="2"/>
      <c r="E974" s="3"/>
    </row>
    <row r="975" spans="2:5" ht="13.5" customHeight="1">
      <c r="B975" s="2"/>
      <c r="E975" s="3"/>
    </row>
    <row r="976" spans="2:5" ht="13.5" customHeight="1">
      <c r="B976" s="2"/>
      <c r="E976" s="3"/>
    </row>
    <row r="977" spans="2:5" ht="13.5" customHeight="1">
      <c r="B977" s="2"/>
      <c r="E977" s="3"/>
    </row>
    <row r="978" spans="2:5" ht="13.5" customHeight="1">
      <c r="B978" s="2"/>
      <c r="E978" s="3"/>
    </row>
    <row r="979" spans="2:5" ht="13.5" customHeight="1">
      <c r="B979" s="2"/>
      <c r="E979" s="3"/>
    </row>
    <row r="980" spans="2:5" ht="13.5" customHeight="1">
      <c r="B980" s="2"/>
      <c r="E980" s="3"/>
    </row>
    <row r="981" spans="2:5" ht="13.5" customHeight="1">
      <c r="B981" s="2"/>
      <c r="E981" s="3"/>
    </row>
    <row r="982" spans="2:5" ht="13.5" customHeight="1">
      <c r="B982" s="2"/>
      <c r="E982" s="3"/>
    </row>
    <row r="983" spans="2:5" ht="13.5" customHeight="1">
      <c r="B983" s="2"/>
      <c r="E983" s="3"/>
    </row>
    <row r="984" spans="2:5" ht="13.5" customHeight="1">
      <c r="B984" s="2"/>
      <c r="E984" s="3"/>
    </row>
    <row r="985" spans="2:5" ht="13.5" customHeight="1">
      <c r="B985" s="2"/>
      <c r="E985" s="3"/>
    </row>
    <row r="986" spans="2:5" ht="13.5" customHeight="1">
      <c r="B986" s="2"/>
      <c r="E986" s="3"/>
    </row>
    <row r="987" spans="2:5" ht="13.5" customHeight="1">
      <c r="B987" s="2"/>
      <c r="E987" s="3"/>
    </row>
    <row r="988" spans="2:5" ht="13.5" customHeight="1">
      <c r="B988" s="2"/>
      <c r="E988" s="3"/>
    </row>
    <row r="989" spans="2:5" ht="13.5" customHeight="1">
      <c r="B989" s="2"/>
      <c r="E989" s="3"/>
    </row>
    <row r="990" spans="2:5" ht="13.5" customHeight="1">
      <c r="B990" s="2"/>
      <c r="E990" s="3"/>
    </row>
    <row r="991" spans="2:5" ht="13.5" customHeight="1">
      <c r="B991" s="2"/>
      <c r="E991" s="3"/>
    </row>
    <row r="992" spans="2:5" ht="13.5" customHeight="1">
      <c r="B992" s="2"/>
      <c r="E992" s="3"/>
    </row>
    <row r="993" spans="2:5" ht="13.5" customHeight="1">
      <c r="B993" s="2"/>
      <c r="E993" s="3"/>
    </row>
    <row r="994" spans="2:5" ht="13.5" customHeight="1">
      <c r="B994" s="2"/>
      <c r="E994" s="3"/>
    </row>
    <row r="995" spans="2:5" ht="13.5" customHeight="1">
      <c r="B995" s="2"/>
      <c r="E995" s="3"/>
    </row>
    <row r="996" spans="2:5" ht="13.5" customHeight="1">
      <c r="B996" s="2"/>
      <c r="E996" s="3"/>
    </row>
    <row r="997" spans="2:5" ht="13.5" customHeight="1">
      <c r="B997" s="2"/>
      <c r="E997" s="3"/>
    </row>
    <row r="998" spans="2:5" ht="13.5" customHeight="1">
      <c r="B998" s="2"/>
      <c r="E998" s="3"/>
    </row>
    <row r="999" spans="2:5" ht="13.5" customHeight="1">
      <c r="B999" s="2"/>
      <c r="E999" s="3"/>
    </row>
  </sheetData>
  <mergeCells count="1">
    <mergeCell ref="B2:F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vt:lpstr>
      <vt:lpstr>RTM</vt:lpstr>
      <vt:lpstr>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Naymur Rashid Jaahin</cp:lastModifiedBy>
  <dcterms:created xsi:type="dcterms:W3CDTF">2025-01-07T03:32:00Z</dcterms:created>
  <dcterms:modified xsi:type="dcterms:W3CDTF">2025-01-17T18:28:36Z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A7C54E80569840ADABDFB3B44D9EE104_12</vt:lpwstr>
  </property>
  <property fmtid="{D5CDD505-2E9C-101B-9397-08002B2CF9AE}" pid="3" name="KSOProductBuildVer">
    <vt:lpwstr>2057-12.2.0.19805</vt:lpwstr>
  </property>
</Properties>
</file>